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JPG" ContentType="image/.jpg"/>
  <Default Extension="png" ContentType="image/png"/>
  <Default Extension="wdp" ContentType="image/vnd.ms-photo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EstaPasta_de_trabalho"/>
  <bookViews>
    <workbookView windowWidth="28800" windowHeight="11730" firstSheet="2" activeTab="3"/>
  </bookViews>
  <sheets>
    <sheet name="Capa" sheetId="18" r:id="rId1"/>
    <sheet name="Informações" sheetId="21" r:id="rId2"/>
    <sheet name="Base de Cálculo" sheetId="23" r:id="rId3"/>
    <sheet name="Karam´s Estofados" sheetId="1" r:id="rId4"/>
    <sheet name="Karam´s Poltronas" sheetId="8" r:id="rId5"/>
    <sheet name="Karam´s Puff e Almofadas" sheetId="10" r:id="rId6"/>
    <sheet name="Karam´s Camas" sheetId="22" r:id="rId7"/>
    <sheet name="Karam's Mecanismos" sheetId="14" r:id="rId8"/>
    <sheet name="Mark-UP" sheetId="3" r:id="rId9"/>
  </sheets>
  <externalReferences>
    <externalReference r:id="rId14"/>
    <externalReference r:id="rId15"/>
  </externalReferences>
  <definedNames>
    <definedName name="_xlnm._FilterDatabase" localSheetId="6" hidden="1">'Karam´s Camas'!$A$1:$S$4</definedName>
    <definedName name="_xlnm._FilterDatabase" localSheetId="3" hidden="1">'Karam´s Estofados'!$A$1:$T$4</definedName>
    <definedName name="_xlnm.Print_Area" localSheetId="1">Informações!$A$1:$K$50</definedName>
    <definedName name="Comissão">'Base de Cálculo'!$B$6</definedName>
    <definedName name="Data_atualização">#REF!</definedName>
    <definedName name="Dolar">'Base de Cálculo'!$B$10</definedName>
    <definedName name="FCA">'Base de Cálculo'!$B$14</definedName>
    <definedName name="FOB">'Base de Cálculo'!$B$13</definedName>
    <definedName name="FRETE">'Mark-UP'!$B$4</definedName>
    <definedName name="Gordura">'Base de Cálculo'!$B$7</definedName>
    <definedName name="IPI">'Mark-UP'!$B$3</definedName>
    <definedName name="MKP_CLIENTE">'Mark-UP'!$B$2</definedName>
    <definedName name="PREÇO_MECANISMO" localSheetId="6">IFERROR(('Karam´s Camas'!$E1*'[1]BASE ESTOFADO'!$U1)*MKP_CLIENTE*(1+(IPI/100))*(1+(FRETE/100)),"")</definedName>
    <definedName name="PREÇO_MECANISMO" localSheetId="3">IFERROR(('Karam´s Estofados'!$F1*#REF!)*MKP_CLIENTE*(1+(IPI/100))*(1+(FRETE/100)),"")</definedName>
    <definedName name="VALOR_G0" localSheetId="1">'[2]BASE GERAL'!$B$11</definedName>
    <definedName name="VALOR_G0">#REF!</definedName>
    <definedName name="VALOR_G1" localSheetId="1">'[2]BASE GERAL'!$B$12</definedName>
    <definedName name="VALOR_G1">#REF!</definedName>
    <definedName name="VALOR_G2" localSheetId="1">'[2]BASE GERAL'!$B$13</definedName>
    <definedName name="VALOR_G2">#REF!</definedName>
    <definedName name="VALOR_G3" localSheetId="1">'[2]BASE GERAL'!$B$14</definedName>
    <definedName name="VALOR_G3">#REF!</definedName>
    <definedName name="VALOR_G4" localSheetId="1">'[2]BASE GERAL'!$B$15</definedName>
    <definedName name="VALOR_G4">#REF!</definedName>
    <definedName name="VALOR_G5" localSheetId="1">'[2]BASE GERAL'!$B$16</definedName>
    <definedName name="VALOR_G5">#REF!</definedName>
    <definedName name="VALOR_G6" localSheetId="1">'[2]BASE GERAL'!$B$17</definedName>
    <definedName name="VALOR_G6">#REF!</definedName>
    <definedName name="VALOR_G7" localSheetId="1">'[2]BASE GERAL'!$B$18</definedName>
    <definedName name="VALOR_G7">#REF!</definedName>
    <definedName name="VALOR_G8" localSheetId="1">'[2]BASE GERAL'!$B$19</definedName>
    <definedName name="VALOR_G8">#REF!</definedName>
    <definedName name="VALOR_G9">#REF!</definedName>
    <definedName name="VALOR_PROM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<sst xmlns="http://schemas.openxmlformats.org/spreadsheetml/2006/main" count="21275" uniqueCount="1178">
  <si>
    <t>Karam´s Ind. E Com. de Estofados - Eireli
Rod. PR 180 - Km 04 - Lote 11 N8 B1
Tel: (44) 3142-2049 / (44) 3441-1908</t>
  </si>
  <si>
    <t>PEÇAS ESPECIAIS</t>
  </si>
  <si>
    <r>
      <rPr>
        <b/>
        <sz val="10"/>
        <color theme="1"/>
        <rFont val="Verdana"/>
        <charset val="134"/>
      </rPr>
      <t>Produtos especiais</t>
    </r>
    <r>
      <rPr>
        <sz val="10"/>
        <color theme="1"/>
        <rFont val="Verdana"/>
        <charset val="134"/>
      </rPr>
      <t xml:space="preserve"> ou </t>
    </r>
    <r>
      <rPr>
        <b/>
        <sz val="10"/>
        <color theme="1"/>
        <rFont val="Verdana"/>
        <charset val="134"/>
      </rPr>
      <t>fora de linha</t>
    </r>
    <r>
      <rPr>
        <sz val="10"/>
        <color theme="1"/>
        <rFont val="Verdana"/>
        <charset val="134"/>
      </rPr>
      <t xml:space="preserve"> somente sob consulta;</t>
    </r>
  </si>
  <si>
    <r>
      <rPr>
        <sz val="10"/>
        <color theme="1"/>
        <rFont val="Verdana"/>
        <charset val="134"/>
      </rPr>
      <t xml:space="preserve">O </t>
    </r>
    <r>
      <rPr>
        <b/>
        <sz val="10"/>
        <color theme="1"/>
        <rFont val="Verdana"/>
        <charset val="134"/>
      </rPr>
      <t>prazo de entrega</t>
    </r>
    <r>
      <rPr>
        <sz val="10"/>
        <color theme="1"/>
        <rFont val="Verdana"/>
        <charset val="134"/>
      </rPr>
      <t xml:space="preserve"> de produtos especiais é de </t>
    </r>
    <r>
      <rPr>
        <b/>
        <sz val="10"/>
        <color theme="1"/>
        <rFont val="Verdana"/>
        <charset val="134"/>
      </rPr>
      <t>quarenta e cinco (45) dias</t>
    </r>
    <r>
      <rPr>
        <sz val="10"/>
        <color theme="1"/>
        <rFont val="Verdana"/>
        <charset val="134"/>
      </rPr>
      <t>;</t>
    </r>
  </si>
  <si>
    <t>Modulações que não constam na tabela (Chaise, sumie, canto, puff, entre outros) devem ser consultados com a fábrica;</t>
  </si>
  <si>
    <r>
      <rPr>
        <sz val="10"/>
        <color theme="1"/>
        <rFont val="Verdana"/>
        <charset val="134"/>
      </rPr>
      <t xml:space="preserve">Pedidos com alterações no modelo deverão ser acompanhados de </t>
    </r>
    <r>
      <rPr>
        <b/>
        <sz val="10"/>
        <color theme="1"/>
        <rFont val="Verdana"/>
        <charset val="134"/>
      </rPr>
      <t>desenho</t>
    </r>
    <r>
      <rPr>
        <sz val="10"/>
        <color theme="1"/>
        <rFont val="Verdana"/>
        <charset val="134"/>
      </rPr>
      <t xml:space="preserve"> contendo as especificações necessárias para a confecção do produto;</t>
    </r>
  </si>
  <si>
    <t>Não serão aceitas devoluções de peças especiais;</t>
  </si>
  <si>
    <t>MEDIDAS</t>
  </si>
  <si>
    <r>
      <rPr>
        <sz val="10"/>
        <color theme="1"/>
        <rFont val="Verdana"/>
        <charset val="134"/>
      </rPr>
      <t xml:space="preserve">Nossos produtos são fabricados de forma artesanal/manual e por isso </t>
    </r>
    <r>
      <rPr>
        <b/>
        <sz val="10"/>
        <color theme="1"/>
        <rFont val="Verdana"/>
        <charset val="134"/>
      </rPr>
      <t>podem sofrer variações de medida</t>
    </r>
    <r>
      <rPr>
        <sz val="10"/>
        <color theme="1"/>
        <rFont val="Verdana"/>
        <charset val="134"/>
      </rPr>
      <t xml:space="preserve"> de, até 5% com relação a medida final do produto</t>
    </r>
  </si>
  <si>
    <r>
      <rPr>
        <sz val="10"/>
        <color theme="1"/>
        <rFont val="Verdana"/>
        <charset val="134"/>
      </rPr>
      <t xml:space="preserve">Para transformar estofados inteiros em bipartidos, </t>
    </r>
    <r>
      <rPr>
        <b/>
        <sz val="10"/>
        <color theme="1"/>
        <rFont val="Verdana"/>
        <charset val="134"/>
      </rPr>
      <t>acréscimo de 10%</t>
    </r>
    <r>
      <rPr>
        <sz val="10"/>
        <color theme="1"/>
        <rFont val="Verdana"/>
        <charset val="134"/>
      </rPr>
      <t>;</t>
    </r>
  </si>
  <si>
    <r>
      <rPr>
        <b/>
        <sz val="10"/>
        <color theme="1"/>
        <rFont val="Verdana"/>
        <charset val="134"/>
      </rPr>
      <t>Medidas maiores</t>
    </r>
    <r>
      <rPr>
        <sz val="10"/>
        <color theme="1"/>
        <rFont val="Verdana"/>
        <charset val="134"/>
      </rPr>
      <t xml:space="preserve"> que não constam na tabela, fazer </t>
    </r>
    <r>
      <rPr>
        <b/>
        <sz val="10"/>
        <color theme="1"/>
        <rFont val="Verdana"/>
        <charset val="134"/>
      </rPr>
      <t>regra de três</t>
    </r>
    <r>
      <rPr>
        <sz val="10"/>
        <color theme="1"/>
        <rFont val="Verdana"/>
        <charset val="134"/>
      </rPr>
      <t xml:space="preserve"> </t>
    </r>
    <r>
      <rPr>
        <b/>
        <sz val="10"/>
        <color theme="1"/>
        <rFont val="Verdana"/>
        <charset val="134"/>
      </rPr>
      <t>para cima</t>
    </r>
    <r>
      <rPr>
        <sz val="10"/>
        <color theme="1"/>
        <rFont val="Verdana"/>
        <charset val="134"/>
      </rPr>
      <t xml:space="preserve"> na maior medida existente;</t>
    </r>
  </si>
  <si>
    <r>
      <rPr>
        <b/>
        <sz val="10"/>
        <color theme="1"/>
        <rFont val="Verdana"/>
        <charset val="134"/>
      </rPr>
      <t>Medidas menores</t>
    </r>
    <r>
      <rPr>
        <sz val="10"/>
        <color theme="1"/>
        <rFont val="Verdana"/>
        <charset val="134"/>
      </rPr>
      <t xml:space="preserve"> que não constam na tabela, </t>
    </r>
    <r>
      <rPr>
        <b/>
        <sz val="10"/>
        <color theme="1"/>
        <rFont val="Verdana"/>
        <charset val="134"/>
      </rPr>
      <t>com diferença maior que vinte centímetros</t>
    </r>
    <r>
      <rPr>
        <sz val="10"/>
        <color theme="1"/>
        <rFont val="Verdana"/>
        <charset val="134"/>
      </rPr>
      <t xml:space="preserve">, fazer </t>
    </r>
    <r>
      <rPr>
        <b/>
        <sz val="10"/>
        <color theme="1"/>
        <rFont val="Verdana"/>
        <charset val="134"/>
      </rPr>
      <t>regra de três para baixo</t>
    </r>
    <r>
      <rPr>
        <sz val="10"/>
        <color theme="1"/>
        <rFont val="Verdana"/>
        <charset val="134"/>
      </rPr>
      <t xml:space="preserve"> na menor medida existente e </t>
    </r>
    <r>
      <rPr>
        <b/>
        <sz val="10"/>
        <color theme="1"/>
        <rFont val="Verdana"/>
        <charset val="134"/>
      </rPr>
      <t>acrescentar 10%</t>
    </r>
    <r>
      <rPr>
        <sz val="10"/>
        <color theme="1"/>
        <rFont val="Verdana"/>
        <charset val="134"/>
      </rPr>
      <t xml:space="preserve">, caso contrário, usar a </t>
    </r>
    <r>
      <rPr>
        <b/>
        <sz val="10"/>
        <color theme="1"/>
        <rFont val="Verdana"/>
        <charset val="134"/>
      </rPr>
      <t>menor medida da tabela</t>
    </r>
    <r>
      <rPr>
        <sz val="10"/>
        <color theme="1"/>
        <rFont val="Verdana"/>
        <charset val="134"/>
      </rPr>
      <t>;</t>
    </r>
  </si>
  <si>
    <t>Demais alterações poderão ser aceitas mediante consulta;</t>
  </si>
  <si>
    <t>PÉS E BASES</t>
  </si>
  <si>
    <t>Alteração no modelo de pés ou base somente sob consulta;</t>
  </si>
  <si>
    <r>
      <rPr>
        <sz val="10"/>
        <color theme="1"/>
        <rFont val="Verdana"/>
        <charset val="134"/>
      </rPr>
      <t xml:space="preserve">Pés e bases em </t>
    </r>
    <r>
      <rPr>
        <b/>
        <sz val="10"/>
        <color theme="1"/>
        <rFont val="Verdana"/>
        <charset val="134"/>
      </rPr>
      <t>madeira</t>
    </r>
    <r>
      <rPr>
        <sz val="10"/>
        <color theme="1"/>
        <rFont val="Verdana"/>
        <charset val="134"/>
      </rPr>
      <t xml:space="preserve"> </t>
    </r>
    <r>
      <rPr>
        <b/>
        <sz val="10"/>
        <color theme="1"/>
        <rFont val="Verdana"/>
        <charset val="134"/>
      </rPr>
      <t>pintados</t>
    </r>
    <r>
      <rPr>
        <sz val="10"/>
        <color theme="1"/>
        <rFont val="Verdana"/>
        <charset val="134"/>
      </rPr>
      <t xml:space="preserve"> podem ser na cor = Imbuia, mel, tabaco, laca branca, platina, prattan e off white;</t>
    </r>
  </si>
  <si>
    <r>
      <rPr>
        <sz val="10"/>
        <color theme="1"/>
        <rFont val="Verdana"/>
        <charset val="134"/>
      </rPr>
      <t xml:space="preserve">Pés, bases, detalhes e acessórios </t>
    </r>
    <r>
      <rPr>
        <b/>
        <sz val="10"/>
        <color theme="1"/>
        <rFont val="Verdana"/>
        <charset val="134"/>
      </rPr>
      <t>laminados em mdf</t>
    </r>
    <r>
      <rPr>
        <sz val="10"/>
        <color theme="1"/>
        <rFont val="Verdana"/>
        <charset val="134"/>
      </rPr>
      <t xml:space="preserve"> podem ser na cor = Jequitibá, freijó natural, cinamom, ébano dakar, freijó mezzo, wengue attuale e noce avelã;</t>
    </r>
  </si>
  <si>
    <r>
      <rPr>
        <sz val="10"/>
        <color theme="1"/>
        <rFont val="Verdana"/>
        <charset val="134"/>
      </rPr>
      <t xml:space="preserve">Pés, bases, detalhes e acessórios </t>
    </r>
    <r>
      <rPr>
        <b/>
        <sz val="10"/>
        <color theme="1"/>
        <rFont val="Verdana"/>
        <charset val="134"/>
      </rPr>
      <t>laminados em lâminas naturais</t>
    </r>
    <r>
      <rPr>
        <sz val="10"/>
        <color theme="1"/>
        <rFont val="Verdana"/>
        <charset val="134"/>
      </rPr>
      <t xml:space="preserve"> podem ser na cor = Jequitibá, freijó natural, cinamom e imbuia;</t>
    </r>
  </si>
  <si>
    <r>
      <rPr>
        <sz val="10"/>
        <color theme="1"/>
        <rFont val="Verdana"/>
        <charset val="134"/>
      </rPr>
      <t xml:space="preserve">Pés, bases, detalhes e acessórios em </t>
    </r>
    <r>
      <rPr>
        <b/>
        <sz val="10"/>
        <color theme="1"/>
        <rFont val="Verdana"/>
        <charset val="134"/>
      </rPr>
      <t>metal pintado</t>
    </r>
    <r>
      <rPr>
        <sz val="10"/>
        <color theme="1"/>
        <rFont val="Verdana"/>
        <charset val="134"/>
      </rPr>
      <t xml:space="preserve"> podem ser na cor = Preto, marrom, titanium, rosê, champagne, café, cobre e ouro;</t>
    </r>
  </si>
  <si>
    <t>COURO E RECOURO</t>
  </si>
  <si>
    <r>
      <rPr>
        <sz val="10"/>
        <color theme="1"/>
        <rFont val="Verdana"/>
        <charset val="134"/>
      </rPr>
      <t xml:space="preserve">O revestimento de </t>
    </r>
    <r>
      <rPr>
        <b/>
        <sz val="10"/>
        <color theme="1"/>
        <rFont val="Verdana"/>
        <charset val="134"/>
      </rPr>
      <t>couro e recouro</t>
    </r>
    <r>
      <rPr>
        <sz val="10"/>
        <color theme="1"/>
        <rFont val="Verdana"/>
        <charset val="134"/>
      </rPr>
      <t xml:space="preserve"> são utilizados </t>
    </r>
    <r>
      <rPr>
        <b/>
        <sz val="10"/>
        <color theme="1"/>
        <rFont val="Verdana"/>
        <charset val="134"/>
      </rPr>
      <t>exclusivamente</t>
    </r>
    <r>
      <rPr>
        <sz val="10"/>
        <color theme="1"/>
        <rFont val="Verdana"/>
        <charset val="134"/>
      </rPr>
      <t xml:space="preserve"> para fazer </t>
    </r>
    <r>
      <rPr>
        <b/>
        <sz val="10"/>
        <color theme="1"/>
        <rFont val="Verdana"/>
        <charset val="134"/>
      </rPr>
      <t>acabamento de detalhes em alguns modelos</t>
    </r>
    <r>
      <rPr>
        <sz val="10"/>
        <color theme="1"/>
        <rFont val="Verdana"/>
        <charset val="134"/>
      </rPr>
      <t>;</t>
    </r>
  </si>
  <si>
    <r>
      <rPr>
        <sz val="10"/>
        <color theme="1"/>
        <rFont val="Verdana"/>
        <charset val="134"/>
      </rPr>
      <t xml:space="preserve">Para </t>
    </r>
    <r>
      <rPr>
        <b/>
        <sz val="10"/>
        <color theme="1"/>
        <rFont val="Verdana"/>
        <charset val="134"/>
      </rPr>
      <t>acrescentar, trocar ou substituir</t>
    </r>
    <r>
      <rPr>
        <sz val="10"/>
        <color theme="1"/>
        <rFont val="Verdana"/>
        <charset val="134"/>
      </rPr>
      <t xml:space="preserve"> o acabamento em couro ou recouro, </t>
    </r>
    <r>
      <rPr>
        <b/>
        <sz val="10"/>
        <color theme="1"/>
        <rFont val="Verdana"/>
        <charset val="134"/>
      </rPr>
      <t>consultar a fábrica</t>
    </r>
    <r>
      <rPr>
        <sz val="10"/>
        <color theme="1"/>
        <rFont val="Verdana"/>
        <charset val="134"/>
      </rPr>
      <t>;</t>
    </r>
  </si>
  <si>
    <r>
      <rPr>
        <sz val="10"/>
        <color theme="1"/>
        <rFont val="Verdana"/>
        <charset val="134"/>
      </rPr>
      <t xml:space="preserve">Detalhes em </t>
    </r>
    <r>
      <rPr>
        <b/>
        <sz val="10"/>
        <color theme="1"/>
        <rFont val="Verdana"/>
        <charset val="134"/>
      </rPr>
      <t>couro</t>
    </r>
    <r>
      <rPr>
        <sz val="10"/>
        <color theme="1"/>
        <rFont val="Verdana"/>
        <charset val="134"/>
      </rPr>
      <t xml:space="preserve"> podem ser na cor = Café, castor, preto e tabaco;</t>
    </r>
  </si>
  <si>
    <r>
      <rPr>
        <sz val="10"/>
        <color theme="1"/>
        <rFont val="Verdana"/>
        <charset val="134"/>
      </rPr>
      <t xml:space="preserve">Detalhes em </t>
    </r>
    <r>
      <rPr>
        <b/>
        <sz val="10"/>
        <color theme="1"/>
        <rFont val="Verdana"/>
        <charset val="134"/>
      </rPr>
      <t>recouro</t>
    </r>
    <r>
      <rPr>
        <sz val="10"/>
        <color theme="1"/>
        <rFont val="Verdana"/>
        <charset val="134"/>
      </rPr>
      <t xml:space="preserve"> podem ser na cor = Caramelo, preto, natural, verde e cinza;</t>
    </r>
  </si>
  <si>
    <t>TECIDOS FORNECIDOS</t>
  </si>
  <si>
    <r>
      <rPr>
        <sz val="10"/>
        <color theme="1"/>
        <rFont val="Verdana"/>
        <charset val="134"/>
      </rPr>
      <t xml:space="preserve">Tecidos fornecidos devem ser cobrados pelo </t>
    </r>
    <r>
      <rPr>
        <b/>
        <sz val="10"/>
        <color theme="1"/>
        <rFont val="Verdana"/>
        <charset val="134"/>
      </rPr>
      <t>grupo G0</t>
    </r>
    <r>
      <rPr>
        <sz val="10"/>
        <color theme="1"/>
        <rFont val="Verdana"/>
        <charset val="134"/>
      </rPr>
      <t>;</t>
    </r>
  </si>
  <si>
    <r>
      <rPr>
        <sz val="10"/>
        <color theme="1"/>
        <rFont val="Verdana"/>
        <charset val="134"/>
      </rPr>
      <t xml:space="preserve">O tecido fornecido enviado deverá ser devidamente </t>
    </r>
    <r>
      <rPr>
        <b/>
        <sz val="10"/>
        <color theme="1"/>
        <rFont val="Verdana"/>
        <charset val="134"/>
      </rPr>
      <t>identificado</t>
    </r>
    <r>
      <rPr>
        <sz val="10"/>
        <color theme="1"/>
        <rFont val="Verdana"/>
        <charset val="134"/>
      </rPr>
      <t xml:space="preserve"> com o </t>
    </r>
    <r>
      <rPr>
        <b/>
        <sz val="10"/>
        <color theme="1"/>
        <rFont val="Verdana"/>
        <charset val="134"/>
      </rPr>
      <t>número do pedido</t>
    </r>
    <r>
      <rPr>
        <sz val="10"/>
        <color theme="1"/>
        <rFont val="Verdana"/>
        <charset val="134"/>
      </rPr>
      <t xml:space="preserve"> de venda do representante, ordem de compra da loja e nome da loja para identificação no recebimento do tecido na fábrica;</t>
    </r>
  </si>
  <si>
    <r>
      <rPr>
        <sz val="10"/>
        <color theme="1"/>
        <rFont val="Verdana"/>
        <charset val="134"/>
      </rPr>
      <t xml:space="preserve">O </t>
    </r>
    <r>
      <rPr>
        <b/>
        <sz val="10"/>
        <color theme="1"/>
        <rFont val="Verdana"/>
        <charset val="134"/>
      </rPr>
      <t>prazo de entrega</t>
    </r>
    <r>
      <rPr>
        <sz val="10"/>
        <color theme="1"/>
        <rFont val="Verdana"/>
        <charset val="134"/>
      </rPr>
      <t xml:space="preserve"> do pedido, com tecido fornecido, será contado a partir da </t>
    </r>
    <r>
      <rPr>
        <b/>
        <sz val="10"/>
        <color theme="1"/>
        <rFont val="Verdana"/>
        <charset val="134"/>
      </rPr>
      <t>chegada do tecido na fábrica</t>
    </r>
    <r>
      <rPr>
        <sz val="10"/>
        <color theme="1"/>
        <rFont val="Verdana"/>
        <charset val="134"/>
      </rPr>
      <t>;</t>
    </r>
  </si>
  <si>
    <t>A fábrica não se responsabiliza pela qualidade e defeitos dos tecidos fornecidos;</t>
  </si>
  <si>
    <t>MECANISMOS ELÉTRICOS, ATUADORES E ACESSÁRIOS</t>
  </si>
  <si>
    <t>Não se aplica desconto sobre mecanismos elétricos, carregadores de tomada, carregadores USB e acessórios elétricos;</t>
  </si>
  <si>
    <t>TRANSPORTE</t>
  </si>
  <si>
    <t>CONTEINER 40' HC - CBMS</t>
  </si>
  <si>
    <t>CARRETA - CBMS</t>
  </si>
  <si>
    <t>DESCONTOS</t>
  </si>
  <si>
    <t>% IMPOSTOS PRODUTO</t>
  </si>
  <si>
    <t>% COMISSÃO</t>
  </si>
  <si>
    <t>% GORDURA</t>
  </si>
  <si>
    <t>DÓLAR COTADO</t>
  </si>
  <si>
    <t>FOB PARANAGUÁ</t>
  </si>
  <si>
    <t>FCA FÁBRICA</t>
  </si>
  <si>
    <t>FCA FRONTEIRA/CONSOLIDADO</t>
  </si>
  <si>
    <t>DESPESAS COM FRETE TERRESTE E DESPACHO ADUANEIRO|FOB Marítimo</t>
  </si>
  <si>
    <t>Frete até o Porto de Paranaguá</t>
  </si>
  <si>
    <t>Despesas Portuárias de Registro e Documentos</t>
  </si>
  <si>
    <t>Despesas c/ Despachante Aduaneiro</t>
  </si>
  <si>
    <t>Despesas Courier</t>
  </si>
  <si>
    <t xml:space="preserve">TOTAL </t>
  </si>
  <si>
    <t>DESPESAS COM FRETE TERRESTE ATÉ A FRONTEIRA|FCA FRONTEIRA</t>
  </si>
  <si>
    <t>Frete rodoviário até a fronteira</t>
  </si>
  <si>
    <t xml:space="preserve">Despesas FCA </t>
  </si>
  <si>
    <t>TABELA ESTOFADOS 2025</t>
  </si>
  <si>
    <t>LÍQUIDA</t>
  </si>
  <si>
    <t>VALOR EM REAIS</t>
  </si>
  <si>
    <t>REVISÃO</t>
  </si>
  <si>
    <t>EXW</t>
  </si>
  <si>
    <t>FCA FABRICA</t>
  </si>
  <si>
    <t>FOB</t>
  </si>
  <si>
    <t>ESTOFADO AFFAIR</t>
  </si>
  <si>
    <t>Descrição</t>
  </si>
  <si>
    <t>Larg</t>
  </si>
  <si>
    <t>Prof</t>
  </si>
  <si>
    <t>PA</t>
  </si>
  <si>
    <t>m2</t>
  </si>
  <si>
    <t>Altura</t>
  </si>
  <si>
    <t>Volume</t>
  </si>
  <si>
    <t>Caminhão</t>
  </si>
  <si>
    <t>Container</t>
  </si>
  <si>
    <t>Tecido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</si>
  <si>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</si>
  <si>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</si>
  <si>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</si>
  <si>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</si>
  <si>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</si>
  <si>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</si>
  <si>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</si>
  <si>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</si>
  <si>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</si>
  <si>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Modulo (1Ass:081 - S/Br)</t>
  </si>
  <si>
    <t>Modulo (1Ass:091 - S/Br)</t>
  </si>
  <si>
    <t>Modulo (1Ass:101 - S/Br)</t>
  </si>
  <si>
    <t>Modulo (1Ass:111 - S/Br)</t>
  </si>
  <si>
    <t>Modulo (1Ass:121 - S/Br)</t>
  </si>
  <si>
    <t>Modulo (1Ass:131 - S/Br)</t>
  </si>
  <si>
    <t/>
  </si>
  <si>
    <t>Modulo (1Ass:081 - 1Br:031)</t>
  </si>
  <si>
    <t>OBS: BASE REVESTIDA EM LÂMINA DE MADEIRA</t>
  </si>
  <si>
    <t>Modulo (1Ass:091 - 1Br:031)</t>
  </si>
  <si>
    <t>LÂMINAS E PINTURAS DISPONÍVEIS: FREIJO NATURAL, FREIJO PEROX, SINAMOMO, JEQUITIBA E AS PITURAS NAS CORES IMBUIA E TABACO</t>
  </si>
  <si>
    <t>Modulo (1Ass:101 - 1Br:031)</t>
  </si>
  <si>
    <t>Modulo (1Ass:111 - 1Br:031)</t>
  </si>
  <si>
    <t>Modulo (1Ass:121 - 1Br:031)</t>
  </si>
  <si>
    <t>Modulo (1Ass:131 - 1Br:031)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</si>
  <si>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</si>
  <si>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</si>
  <si>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</si>
  <si>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</si>
  <si>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</si>
  <si>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</si>
  <si>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AKIRA</t>
  </si>
  <si>
    <t>Inteiro (220)</t>
  </si>
  <si>
    <t>Inteiro (250)</t>
  </si>
  <si>
    <t>Inteiro (280)</t>
  </si>
  <si>
    <t>OBS: NÃO PERMITIDO FAZER ALTERAÇÕES DE MEDIDA OU PEÇAS ESPECIAIS DESTE MODELO</t>
  </si>
  <si>
    <t>OBS: ESTOFADO VENDIDO APENAS NAS MEDIDAS DA TABELA</t>
  </si>
  <si>
    <t>OBS: BASE EM LÂMINA NATURAL</t>
  </si>
  <si>
    <t>ESTOFADO ALMA</t>
  </si>
  <si>
    <t>Assento</t>
  </si>
  <si>
    <t>Encosto e almofada de encosto</t>
  </si>
  <si>
    <t>OBS: ASSENTOS MAIORES QUE 1,32 MT DE LARGURA POSSUEM EMENDA NO TECIDO.</t>
  </si>
  <si>
    <t>OBS: PÉ EM MADEIRA PINTADO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</si>
  <si>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</si>
  <si>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</si>
  <si>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</si>
  <si>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</si>
  <si>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</si>
  <si>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</si>
  <si>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</si>
  <si>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OBS: BASE EM MADEIRA PINTADO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</si>
  <si>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</si>
  <si>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</si>
  <si>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</si>
  <si>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</si>
  <si>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</si>
  <si>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(1Ass:080 - 1Br:020)</t>
  </si>
  <si>
    <t>Módulo (1Ass:090 - 1Br:020)</t>
  </si>
  <si>
    <t>Módulo (1Ass:100 - 1Br:020)</t>
  </si>
  <si>
    <t>OBS: PÉ EM METAL PINTADO</t>
  </si>
  <si>
    <t>Módulo (1Ass:110 - 1Br:020)</t>
  </si>
  <si>
    <t>OBS: MESA REVESTIDA EM LÂMINA NATURAL</t>
  </si>
  <si>
    <t>Módulo (2Ass:080 - 1Br:020)</t>
  </si>
  <si>
    <t>Módulo (2Ass:090 - 1Br:020)</t>
  </si>
  <si>
    <t>Módulo (2Ass:100 - 1Br:020)</t>
  </si>
  <si>
    <t>Módulo (2Ass:110 - 1Br:020)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</si>
  <si>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</si>
  <si>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</si>
  <si>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</si>
  <si>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</si>
  <si>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</si>
  <si>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</si>
  <si>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</si>
  <si>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</si>
  <si>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</si>
  <si>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</si>
  <si>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</si>
  <si>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</si>
  <si>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AURORA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</si>
  <si>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</si>
  <si>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</si>
  <si>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</si>
  <si>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</si>
  <si>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</si>
  <si>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</si>
  <si>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Módulo (1Ass:070 - 1Br:015)</t>
  </si>
  <si>
    <t>PEÇA ASSINADA DESIGN:</t>
  </si>
  <si>
    <t>Módulo (1Ass:080 - 1Br:015)</t>
  </si>
  <si>
    <t>JOÃO V. DEMELE</t>
  </si>
  <si>
    <t>Módulo (1Ass:090 - 1Br:015)</t>
  </si>
  <si>
    <t>OBS: PÉ EM MADEIRA PINTADA</t>
  </si>
  <si>
    <t>Módulo (1Ass:100 - 1Br:015)</t>
  </si>
  <si>
    <t>OBS: BRAÇO E MESA REVESTIDA EM RECOURO</t>
  </si>
  <si>
    <t>Módulo (1Ass:110 - 1Br:015)</t>
  </si>
  <si>
    <t>Módulo (1Ass:120 - 1Br:015)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</si>
  <si>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</si>
  <si>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</si>
  <si>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</si>
  <si>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</si>
  <si>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</si>
  <si>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(1Ass:120 - S/Br)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</si>
  <si>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</si>
  <si>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</si>
  <si>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</si>
  <si>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</si>
  <si>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</si>
  <si>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</si>
  <si>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t>Puff</t>
  </si>
  <si>
    <t>Puff Pentagono</t>
  </si>
  <si>
    <t>VALOR DA MESA SEPARADA</t>
  </si>
  <si>
    <r>
      <rPr>
        <sz val="10"/>
        <color indexed="63"/>
        <rFont val="Calibri"/>
        <charset val="134"/>
        <scheme val="minor"/>
      </rPr>
      <t xml:space="preserve">Sumie sem canto (Recuo:075) - </t>
    </r>
    <r>
      <rPr>
        <b/>
        <sz val="10"/>
        <color rgb="FF333333"/>
        <rFont val="Calibri"/>
        <charset val="134"/>
        <scheme val="minor"/>
      </rPr>
      <t>SEM MESA</t>
    </r>
  </si>
  <si>
    <t>VALOR DA MESA SUMIE -&gt;</t>
  </si>
  <si>
    <r>
      <rPr>
        <sz val="10"/>
        <color indexed="63"/>
        <rFont val="Calibri"/>
        <charset val="134"/>
        <scheme val="minor"/>
      </rPr>
      <t xml:space="preserve">Braço do módulo ou </t>
    </r>
    <r>
      <rPr>
        <b/>
        <sz val="10"/>
        <color rgb="FFFF0000"/>
        <rFont val="Calibri"/>
        <charset val="134"/>
        <scheme val="minor"/>
      </rPr>
      <t>Mesa da sumie</t>
    </r>
  </si>
  <si>
    <t>Braço do chaise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</si>
  <si>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</si>
  <si>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</si>
  <si>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</si>
  <si>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</si>
  <si>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</si>
  <si>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</si>
  <si>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OBS: PÉS EM ALUMINIO PINTADO</t>
  </si>
  <si>
    <t>ESTOFADO BLADE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</si>
  <si>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</si>
  <si>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</si>
  <si>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</si>
  <si>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</si>
  <si>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</si>
  <si>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</si>
  <si>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</si>
  <si>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</si>
  <si>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</si>
  <si>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</si>
  <si>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BOLD</t>
  </si>
  <si>
    <t>Módulo sem braço</t>
  </si>
  <si>
    <t>Módulo com braço</t>
  </si>
  <si>
    <t>Poltrona</t>
  </si>
  <si>
    <t>OQ DA CASA</t>
  </si>
  <si>
    <t>ESTOFADO BONET</t>
  </si>
  <si>
    <t>Módulo (1Ass:070 - 1Br:020)</t>
  </si>
  <si>
    <t>OBS: SUMIE COM CANTO</t>
  </si>
  <si>
    <t>OBS: PÉ LAMINADO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</si>
  <si>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</si>
  <si>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</si>
  <si>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</si>
  <si>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</si>
  <si>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</si>
  <si>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</si>
  <si>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</si>
  <si>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(2Ass:070 - 1Br:020)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</si>
  <si>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</si>
  <si>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</si>
  <si>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</si>
  <si>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</si>
  <si>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</si>
  <si>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</si>
  <si>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</si>
  <si>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</si>
  <si>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</si>
  <si>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</si>
  <si>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Sumie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</si>
  <si>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</si>
  <si>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</si>
  <si>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</si>
  <si>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</si>
  <si>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</si>
  <si>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</si>
  <si>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</si>
  <si>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</si>
  <si>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</si>
  <si>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</si>
  <si>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</si>
  <si>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</si>
  <si>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</si>
  <si>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Braço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</si>
  <si>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</si>
  <si>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</si>
  <si>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</si>
  <si>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</si>
  <si>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</si>
  <si>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</si>
  <si>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</si>
  <si>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</si>
  <si>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</si>
  <si>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</si>
  <si>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</si>
  <si>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</si>
  <si>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ESTOFADO BRUNELLO</t>
  </si>
  <si>
    <t>Inteiro (1Ass:186 - 2Br:007)</t>
  </si>
  <si>
    <t>FOTO 3,90cm x 6,58cm</t>
  </si>
  <si>
    <t>OBS: PÉ EM MADEIRA</t>
  </si>
  <si>
    <t>SOFÁ CAMA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</si>
  <si>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</si>
  <si>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</si>
  <si>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</si>
  <si>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</si>
  <si>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</si>
  <si>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</si>
  <si>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</si>
  <si>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Inteiro (1Ass:170 - 2Mesa:030 - 2Enc:072) - Mesa Giratória</t>
  </si>
  <si>
    <t>Inteiro (1Ass:190 - 2Mesa:030 - 2Enc:082) - Mesa Giratória</t>
  </si>
  <si>
    <t>TRI DESIGN</t>
  </si>
  <si>
    <t>Inteiro (1Ass:210 - 2Mesa:030 - 2Enc:092) - Mesa Giratória</t>
  </si>
  <si>
    <t>OBS: BASE EM METAL PINTADO</t>
  </si>
  <si>
    <t>Inteiro (1Ass:230 - 2Mesa:030 - 2Enc:102) - Mesa Giratória</t>
  </si>
  <si>
    <t>OBS: MESA EM MDF LAMINADO</t>
  </si>
  <si>
    <t>Inteiro (1Ass:250 - 2Mesa:030 - 3Enc:072) - Mesa Giratória</t>
  </si>
  <si>
    <t>Inteiro (1Ass:270 - 2Mesa:030 - 3Enc:082) - Mesa Giratória</t>
  </si>
  <si>
    <t>OBS: MODELO DISPONÍVEL APENAS NAS MEDIDAS EXISTENTES NA TABELA</t>
  </si>
  <si>
    <t>ESTOFADO CAMUS</t>
  </si>
  <si>
    <t>ESTOFADO CARYBÉ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</si>
  <si>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</si>
  <si>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</si>
  <si>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</si>
  <si>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</si>
  <si>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</si>
  <si>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</si>
  <si>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</si>
  <si>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OBS: BASE EM MADEIRA PINTADA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</si>
  <si>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</si>
  <si>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</si>
  <si>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</si>
  <si>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</si>
  <si>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</si>
  <si>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</si>
  <si>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</si>
  <si>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</si>
  <si>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</si>
  <si>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</si>
  <si>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</si>
  <si>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</si>
  <si>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</si>
  <si>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</si>
  <si>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</t>
  </si>
  <si>
    <t>OBS: BASE LAMINADA</t>
  </si>
  <si>
    <t>ESTOFADO DESIRE</t>
  </si>
  <si>
    <t>OSB: PÉ EM MADEIRA PINTADO</t>
  </si>
  <si>
    <t xml:space="preserve">NÃO SE ALTERA MEDIDAS </t>
  </si>
  <si>
    <t>ESTOFADO DREAM HOME</t>
  </si>
  <si>
    <t>Modulo (1Ass:070 - S/Br)</t>
  </si>
  <si>
    <t>Modulo (1Ass:080 - S/Br)</t>
  </si>
  <si>
    <t>Modulo (1Ass:090 - S/Br)</t>
  </si>
  <si>
    <t>Modulo (1Ass:100 - S/Br)</t>
  </si>
  <si>
    <t>Módulo (1Ass:072 - S/Br)</t>
  </si>
  <si>
    <t>Módulo (1Ass:082 - S/Br)</t>
  </si>
  <si>
    <t>OBS: BASE MADEIRA REVESTIDA EM RECOURO</t>
  </si>
  <si>
    <t>Módulo (1Ass:092 - S/Br)</t>
  </si>
  <si>
    <t>OBS: MESA EM METAL REVESTIDA EM RECOURO</t>
  </si>
  <si>
    <t>Módulo (1Ass:102 - S/Br)</t>
  </si>
  <si>
    <t>Módulo (1Ass:072 - 1Br:033)</t>
  </si>
  <si>
    <t>Módulo (1Ass:082 - 1Br:033)</t>
  </si>
  <si>
    <t>ENCOSTO COM MOVIMENTO AUTOMATIZADO</t>
  </si>
  <si>
    <t>Módulo (1Ass:092 - 1Br:033)</t>
  </si>
  <si>
    <t>Módulo (1Ass:102 - 1Br:033)</t>
  </si>
  <si>
    <t>OBS: ACRESCENTAR VALOR DO MECANISMO NOS MÓDULOS COM PROFUNDIDADE DE 1,85</t>
  </si>
  <si>
    <t>OBSERVAÇÃO:</t>
  </si>
  <si>
    <t>EM CASO DOS ENCOSTOS SOLTOS COM PESO</t>
  </si>
  <si>
    <t xml:space="preserve">ORIENTA-SE AUMENTAR A EXPESSURA </t>
  </si>
  <si>
    <t>PARA AO MENOS 30 CM</t>
  </si>
  <si>
    <t>Sumie sem canto</t>
  </si>
  <si>
    <r>
      <rPr>
        <sz val="10"/>
        <color indexed="63"/>
        <rFont val="Calibri"/>
        <charset val="134"/>
        <scheme val="minor"/>
      </rPr>
      <t xml:space="preserve">Mesa Sumie </t>
    </r>
    <r>
      <rPr>
        <b/>
        <sz val="10"/>
        <color rgb="FF333333"/>
        <rFont val="Calibri"/>
        <charset val="134"/>
        <scheme val="minor"/>
      </rPr>
      <t>(Revestida em recouro)</t>
    </r>
  </si>
  <si>
    <t>Almofada decorativa</t>
  </si>
  <si>
    <t>MECANISMO 1 ASS - TWO SLIDES</t>
  </si>
  <si>
    <r>
      <rPr>
        <b/>
        <sz val="10"/>
        <rFont val="Calibri"/>
        <charset val="134"/>
        <scheme val="minor"/>
      </rPr>
      <t>ACRESCENTAR ESTE VALOR PARA 1 ASSENTO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</si>
  <si>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MECANISMO 2 ASS - TWO SLIDES</t>
  </si>
  <si>
    <r>
      <rPr>
        <b/>
        <sz val="10"/>
        <rFont val="Calibri"/>
        <charset val="134"/>
        <scheme val="minor"/>
      </rPr>
      <t>ACRESCENTAR ESTE VALOR PARA 2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</si>
  <si>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MECANISMO 3 ASS - TWO SLIDES</t>
  </si>
  <si>
    <r>
      <rPr>
        <b/>
        <sz val="10"/>
        <rFont val="Calibri"/>
        <charset val="134"/>
        <scheme val="minor"/>
      </rPr>
      <t>ACRESCENTAR ESTE VALOR PARA 3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</si>
  <si>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DREAM LIVING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</si>
  <si>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</si>
  <si>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</si>
  <si>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</si>
  <si>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</si>
  <si>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</si>
  <si>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</si>
  <si>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(1Ass:075 - 1Br:030)</t>
  </si>
  <si>
    <t>OBS: BASE EM MDF PINTADA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</si>
  <si>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</si>
  <si>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</si>
  <si>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</si>
  <si>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</si>
  <si>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</si>
  <si>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</si>
  <si>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</si>
  <si>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</si>
  <si>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</si>
  <si>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</si>
  <si>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</si>
  <si>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DUCCIO</t>
  </si>
  <si>
    <t>OBS: ALMOFADA DECORATIVA 50CM X 50CM</t>
  </si>
  <si>
    <t>OBS:  VENDIDO SOMENTE C/ AUTOMAÇÃO</t>
  </si>
  <si>
    <t>OBS: ACRÉSCIMO DE 10% NO VALOR DOS MECANISMOS COM MEDIDAS MAIORES</t>
  </si>
  <si>
    <t>EM CASO DE PROFUNDIDADES MAIORES</t>
  </si>
  <si>
    <t>FAZER REGRA DE 3 PARA AS MEDIDAS ABAIXO</t>
  </si>
  <si>
    <t>MEDIDAS POSSIVEIS NESTA AUTOMAÇÃO:</t>
  </si>
  <si>
    <t>MECANISMO 1 ASS</t>
  </si>
  <si>
    <t>1,55 - 1,75 - 1,95</t>
  </si>
  <si>
    <t>MECANISMO 2 ASS</t>
  </si>
  <si>
    <t>MECANISMO 3 ASS</t>
  </si>
  <si>
    <t>1,55 - 1,65 - 1,85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</si>
  <si>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</si>
  <si>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</si>
  <si>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</si>
  <si>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</si>
  <si>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</si>
  <si>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</si>
  <si>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</si>
  <si>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</si>
  <si>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</si>
  <si>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</si>
  <si>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</si>
  <si>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EMOCION</t>
  </si>
  <si>
    <t>Almofada de Encosto</t>
  </si>
  <si>
    <t>ESTE MODELO POSSIBILITA FORMAÇÃO ILHA</t>
  </si>
  <si>
    <t>PORÉM É UM LIVING QUE PERMITE</t>
  </si>
  <si>
    <t xml:space="preserve">VARIAS FORMAÇÕES </t>
  </si>
  <si>
    <t>IMAGEM ILUSTRATIVA.</t>
  </si>
  <si>
    <t>Puff Liso</t>
  </si>
  <si>
    <t>Puff Matelado</t>
  </si>
  <si>
    <t>ESTOFADO GALILEU</t>
  </si>
  <si>
    <t>Inteiro (1Ass:160 - 2Br:010)</t>
  </si>
  <si>
    <t>Inteiro (1Ass:180 - 2Br:010)</t>
  </si>
  <si>
    <t>Inteiro (1Ass:200 - 2Br:010)</t>
  </si>
  <si>
    <t>Inteiro (1Ass:220 - 2Br:010)</t>
  </si>
  <si>
    <t>Inteiro (1Ass:240 - 2Br:010)</t>
  </si>
  <si>
    <t>PARA BIPARTIDO ADICIONAR + 10% NO PREÇO</t>
  </si>
  <si>
    <t>ESTOFADO ENAGA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</si>
  <si>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</si>
  <si>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</si>
  <si>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</si>
  <si>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</si>
  <si>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</si>
  <si>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Módulo (2Ass:072 - 2Br:018)</t>
  </si>
  <si>
    <t>Módulo (2Ass:082 - 2Br:018)</t>
  </si>
  <si>
    <t>OBS: BASE REVESTIDA EM LÂMINA NATURAL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</si>
  <si>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</si>
  <si>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</si>
  <si>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</si>
  <si>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</si>
  <si>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</si>
  <si>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</si>
  <si>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</si>
  <si>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</si>
  <si>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</si>
  <si>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</si>
  <si>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</si>
  <si>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</si>
  <si>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</si>
  <si>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</si>
  <si>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</si>
  <si>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</si>
  <si>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</si>
  <si>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</si>
  <si>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ESTOFADO GARZON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</si>
  <si>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</si>
  <si>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</si>
  <si>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</si>
  <si>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</si>
  <si>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</si>
  <si>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</si>
  <si>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</si>
  <si>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OBS: MESA EM METAL REVESTIDO EM RECOURO</t>
  </si>
  <si>
    <t>Inteiro (2Ass:110 - 2Br:020)</t>
  </si>
  <si>
    <t>Inteiro (2Ass:120 - 2Br:020)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</si>
  <si>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</si>
  <si>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</si>
  <si>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</si>
  <si>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</si>
  <si>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</si>
  <si>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</si>
  <si>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</si>
  <si>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JOÃO DEMELE</t>
  </si>
  <si>
    <t>ALTERAÇÕES NESTE MODELO SERÃO ACEITAS APENAS SOB CONSULTA COM A FÁBRICA.</t>
  </si>
  <si>
    <t>OBS: TAMPO SUPERIOR LAMINADO</t>
  </si>
  <si>
    <t>ESTOFADO GENTILE</t>
  </si>
  <si>
    <t>Inteiro (1Ass:190 - 2Br:015)</t>
  </si>
  <si>
    <t>OBS: NÃO ALTERA MEDIDA</t>
  </si>
  <si>
    <t>OBS: ESTOFADO VENDIDO SOMENTE INTEIRO</t>
  </si>
  <si>
    <t>OBS: BRAÇOS REMOVÍVEIS</t>
  </si>
  <si>
    <t>OBS: SOFÁ CAMA</t>
  </si>
  <si>
    <t>ESTOFADO GROU</t>
  </si>
  <si>
    <t>Modulo (1Ass:110 - S/Br)</t>
  </si>
  <si>
    <t>Modulo (1Ass:120 - S/Br)</t>
  </si>
  <si>
    <r>
      <rPr>
        <b/>
        <sz val="10"/>
        <rFont val="Calibri"/>
        <charset val="134"/>
        <scheme val="minor"/>
      </rPr>
      <t>ACRESCENTAR ESTE VALOR PARA 1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</si>
  <si>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HASSAN</t>
  </si>
  <si>
    <t>ESTOFADO IKIGAI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</si>
  <si>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</si>
  <si>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</si>
  <si>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</si>
  <si>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</si>
  <si>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</si>
  <si>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</si>
  <si>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OSB: VENDIDO SOMENTE COM AUTOMAÇÃO</t>
  </si>
  <si>
    <t>MECANISMO 1 ASSENTO</t>
  </si>
  <si>
    <t>MECANISMO 2 ASSENTO</t>
  </si>
  <si>
    <t>MECANISMO 3 ASSENTO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</si>
  <si>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</si>
  <si>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</si>
  <si>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</si>
  <si>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</si>
  <si>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</si>
  <si>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</si>
  <si>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Inteiro (1Ass:140 - 2Br:010)</t>
  </si>
  <si>
    <t>OBS: SUMIE SEPARADA DO CANTO</t>
  </si>
  <si>
    <t>ESTOFADO JACOB</t>
  </si>
  <si>
    <t>DANIELA ZIEGLER</t>
  </si>
  <si>
    <t>Módulo (1Ass:120 - 1Br:020)</t>
  </si>
  <si>
    <t>OBS: PÉ TORNEADO EM MADEIRA PINTADO</t>
  </si>
  <si>
    <t>OBS: PARA CHAISE COM MESA LAMINADA, ACRESCENTAR O VALOR DA "MESA CHAISE LAMINADA" NO VALOR NA CHAISE COM MESA</t>
  </si>
  <si>
    <t>ATENÇÃO:</t>
  </si>
  <si>
    <t xml:space="preserve">ALMOFADAS DE ENCOSTOS MENORES </t>
  </si>
  <si>
    <t>QUE OS ASSENTOS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</si>
  <si>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</si>
  <si>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</si>
  <si>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</si>
  <si>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</si>
  <si>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</si>
  <si>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</si>
  <si>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ESTOFADO JOIN</t>
  </si>
  <si>
    <t>OBS: MODULO PENTAGONO NÃO SE ALTERA MEDIDAS</t>
  </si>
  <si>
    <t>Módulo (Pentágono Irregular)</t>
  </si>
  <si>
    <t>Sumie sem canto (Recuo:052)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</si>
  <si>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</si>
  <si>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</si>
  <si>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</si>
  <si>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</si>
  <si>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</si>
  <si>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</si>
  <si>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OBS: PÉ TORNEADO PINTADO</t>
  </si>
  <si>
    <t>COURO</t>
  </si>
  <si>
    <t>OBS: MOLAS ENSACADAS NO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</si>
  <si>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</si>
  <si>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</si>
  <si>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</si>
  <si>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</si>
  <si>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</si>
  <si>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</si>
  <si>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</si>
  <si>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(2Ass:087 - 2Br:013)</t>
  </si>
  <si>
    <t>Inteiro (2Ass:097 - 2Br:013)</t>
  </si>
  <si>
    <t>Inteiro (2Ass:107 - 2Br:013)</t>
  </si>
  <si>
    <t>Inteiro (2Ass:117 - 2Br:013)</t>
  </si>
  <si>
    <t>Inteiro (2Ass:127 - 2Br:013)</t>
  </si>
  <si>
    <t>Inteiro (2Ass:137 - 2Br:013)</t>
  </si>
  <si>
    <t>Sumie Sem Canto</t>
  </si>
  <si>
    <t>ESTOFADO KENT</t>
  </si>
  <si>
    <t>Capa (2Ass:070 - 2Br:020)</t>
  </si>
  <si>
    <t>Capa (2Ass:080 - 2Br:020)</t>
  </si>
  <si>
    <t>OBS: CORPO FEITO EM ALGODÃO</t>
  </si>
  <si>
    <t>Capa (2Ass:090 - 2Br:020)</t>
  </si>
  <si>
    <t>OBS: CAPA FEITA EM SARJA</t>
  </si>
  <si>
    <t>Capa (2Ass:100 - 2Br:020)</t>
  </si>
  <si>
    <t>SOFÁ CAPA</t>
  </si>
  <si>
    <t>Capa (2Ass:110 - 2Br:020)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</si>
  <si>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</si>
  <si>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</si>
  <si>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</si>
  <si>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</si>
  <si>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</si>
  <si>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</si>
  <si>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</si>
  <si>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</si>
  <si>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</si>
  <si>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</si>
  <si>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</si>
  <si>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</si>
  <si>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</si>
  <si>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(1Ass:072 - 1Br:018)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</si>
  <si>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</si>
  <si>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</si>
  <si>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</si>
  <si>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</si>
  <si>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</si>
  <si>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</si>
  <si>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</si>
  <si>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</si>
  <si>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</si>
  <si>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</si>
  <si>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</si>
  <si>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</si>
  <si>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</si>
  <si>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</si>
  <si>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</si>
  <si>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</si>
  <si>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</si>
  <si>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</si>
  <si>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</si>
  <si>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</si>
  <si>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</si>
  <si>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</si>
  <si>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</si>
  <si>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</si>
  <si>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</si>
  <si>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</si>
  <si>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</si>
  <si>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</si>
  <si>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</si>
  <si>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</si>
  <si>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OSB: PERFILADO EM ALÚMINIO NA BASE / PÉS RECUADOS EM MADEIRA</t>
  </si>
  <si>
    <t>ESTOFADO KLIMT CAPA</t>
  </si>
  <si>
    <t>Capa (2Ass:070 - 2Br:20)</t>
  </si>
  <si>
    <t>Capa (2Ass:080 - 2Br:20)</t>
  </si>
  <si>
    <t>OBS: CORPO TAPEÇADO EM ALGODÃO</t>
  </si>
  <si>
    <t>Capa (2Ass:090 - 2Br:20)</t>
  </si>
  <si>
    <t>Capa (2Ass:100 - 2Br:20)</t>
  </si>
  <si>
    <t>OBS: NÃO ACOMPANHA BASE EM ALÚMINIO</t>
  </si>
  <si>
    <t>Capa (2Ass:110 - 2Br:20)</t>
  </si>
  <si>
    <t>ESTOFADO LARIMAR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</si>
  <si>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</si>
  <si>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</si>
  <si>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</si>
  <si>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</si>
  <si>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</si>
  <si>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OBS: ALMOFADA DECORATIVA DE 65x65</t>
  </si>
  <si>
    <t>OBS: ESTOFADO DE 2,10 OU MENOR = 4 ALMOFADAS DECORATIVAS</t>
  </si>
  <si>
    <t>OBS: ESTOFADO DE 2,30 A 2,49 = 5 ALMOFADAS DECORATIVAS</t>
  </si>
  <si>
    <t>OBS: ESTOFADO DE 2,50 OU MAIOR = 6 ALMOFADAS DECORATIVAS</t>
  </si>
  <si>
    <t>ESTOFADO LASER</t>
  </si>
  <si>
    <t>Módulo (1Ass:060 - 1Br:020)</t>
  </si>
  <si>
    <t>Módulo (2Ass:060 - 1Br:020)</t>
  </si>
  <si>
    <t>Inteiro (2Ass:060 - 2Br:020)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</si>
  <si>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</si>
  <si>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</si>
  <si>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</si>
  <si>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</si>
  <si>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</si>
  <si>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</si>
  <si>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</si>
  <si>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LUCIANO SANTELLI</t>
  </si>
  <si>
    <t>Modulo (3Ass:070 - 1Br:028)</t>
  </si>
  <si>
    <t>Modulo (3Ass:080 - 1Br:028)</t>
  </si>
  <si>
    <t>Modulo (3Ass:090 - 1Br:028)</t>
  </si>
  <si>
    <t>Modulo (3Ass:100 - 1Br:028)</t>
  </si>
  <si>
    <t>PES EM AÇO CARBONO PINTADO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</si>
  <si>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</si>
  <si>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</si>
  <si>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</si>
  <si>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</si>
  <si>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Sumie Com Canto (2Ass:070 - S/Recuo)</t>
  </si>
  <si>
    <t>Sumie Com Canto (2Ass:080 - S/Recuo)</t>
  </si>
  <si>
    <t>Sumie Com Canto (2Ass:090 - S/Recuo)</t>
  </si>
  <si>
    <t>Sumie Com Canto (2Ass:100 - S/Recuo)</t>
  </si>
  <si>
    <t>ESTOFADO LÁZARO</t>
  </si>
  <si>
    <t>Modulo (1Ass:080 - 1Br:008)</t>
  </si>
  <si>
    <t>Modulo (1Ass:090 - 1Br:008)</t>
  </si>
  <si>
    <t>ESTOFADO MEGA MACIO</t>
  </si>
  <si>
    <t>Modulo (1Ass:100 - 1Br:008)</t>
  </si>
  <si>
    <t>Modulo (1Ass:110 - 1Br:008)</t>
  </si>
  <si>
    <t>Modulo (1Ass:120 - 1Br:008)</t>
  </si>
  <si>
    <t>NÃO É PERMITIDO ASSENTO MAIOR QUE 1,20</t>
  </si>
  <si>
    <t>ESTOFADO LETTO</t>
  </si>
  <si>
    <t>Inteiro (1Ass:190 - 2Br:010)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</si>
  <si>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</si>
  <si>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</si>
  <si>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</si>
  <si>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</si>
  <si>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</si>
  <si>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</si>
  <si>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</si>
  <si>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</si>
  <si>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</si>
  <si>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</si>
  <si>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</si>
  <si>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</si>
  <si>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</si>
  <si>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</si>
  <si>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</si>
  <si>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</si>
  <si>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</si>
  <si>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</si>
  <si>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</si>
  <si>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ESTOFADO MALTA</t>
  </si>
  <si>
    <t>Assento Liso</t>
  </si>
  <si>
    <t>FOTO 4,00cm x 6,40cm</t>
  </si>
  <si>
    <t>Assento Matelado</t>
  </si>
  <si>
    <t>MEDIDAS ADICIONAIS PERMITIDAS: 1,75 - 1,95</t>
  </si>
  <si>
    <t>FAZER REGRA DE 3 PARA ALTERAR AS MEDIDAS</t>
  </si>
  <si>
    <t>Encosto Liso + 3 Almofadas decorativas 45cm x 45cm</t>
  </si>
  <si>
    <t>ASSENTO TAMBÉM É IGUAL = PUFF</t>
  </si>
  <si>
    <t xml:space="preserve">ADICIONAR + 20% NAS AUTOMAÇÕES </t>
  </si>
  <si>
    <t>CASO HAJA ALTERAÇÕES DE MEDIDAS DOS MOD.</t>
  </si>
  <si>
    <t>Encosto Matelado + 3 Almofadas decorativas 45cm x 45cm</t>
  </si>
  <si>
    <t>Rolinho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</si>
  <si>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</si>
  <si>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</si>
  <si>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</si>
  <si>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</si>
  <si>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</si>
  <si>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</si>
  <si>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OBS: ESTOFADO INTEIRO COM MEDIDA ACIMA DE 2,70 SOMENTE BIPARTIDO</t>
  </si>
  <si>
    <t>OBS: PÉ DE METAL COM LAMINA DE MADEIRA</t>
  </si>
  <si>
    <t>ESTOFADO MASTER</t>
  </si>
  <si>
    <t>Modulo (1Ass:130 - S/Br)</t>
  </si>
  <si>
    <t>ESTOFADO MATSU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</si>
  <si>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</si>
  <si>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</si>
  <si>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</si>
  <si>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</si>
  <si>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</si>
  <si>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Módulo (1Ass:090 - S/Br) - 3 Gomos / 1 Almofada</t>
  </si>
  <si>
    <t>Módulo (1Ass:120 - S/Br) - 4 Gomos / 3 Almofadas</t>
  </si>
  <si>
    <t>OBS: LARGURA DO ASSENTO PRECISA SER MÚLTIPLO DE 30CM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</si>
  <si>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</si>
  <si>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</si>
  <si>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</si>
  <si>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</si>
  <si>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</si>
  <si>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</si>
  <si>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</si>
  <si>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</si>
  <si>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</si>
  <si>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</si>
  <si>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</si>
  <si>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</si>
  <si>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OBS: BASE EM METAL PINTADA</t>
  </si>
  <si>
    <t>Inteiro (1Ass:108 - 2Br:012)</t>
  </si>
  <si>
    <t>MESA EM "L" (PADRÃO HINDI): R$450,00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</si>
  <si>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</si>
  <si>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</si>
  <si>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</si>
  <si>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</si>
  <si>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</si>
  <si>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</si>
  <si>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</si>
  <si>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com canto</t>
  </si>
  <si>
    <t>ESTOFADO MATTEO CV</t>
  </si>
  <si>
    <t>ESTOFADO MENDONZA</t>
  </si>
  <si>
    <t>ESTOFADO MERLOT</t>
  </si>
  <si>
    <t>OBS: PÉS EM METAL PINTADO</t>
  </si>
  <si>
    <t>OBS: MESA LATERAL/TAMPO DE MESA DEVE SER UTILIZADO COM O "MODULO COM APOIO DE MESA"</t>
  </si>
  <si>
    <t>OBS: EM CASO DE MESA LATERAL/TAMPO DE MESA SEPARADOS, CONSULTAR ORÇAMENTO COM A FÁBRICA</t>
  </si>
  <si>
    <t>Módulo com apoio de mesa (1Ass:070 - 1Apoio:055 - S/Br)</t>
  </si>
  <si>
    <t>Módulo com apoio de mesa (1Ass:080 - 1Apoio:055 - S/Br)</t>
  </si>
  <si>
    <t>Módulo com apoio de mesa (1Ass:090 - 1Apoio:055 - S/Br)</t>
  </si>
  <si>
    <t>OBS: MESA REVESTIDA COM LÂMINA DE MADEIRA NÃO POSSUI REVISTEIRO</t>
  </si>
  <si>
    <t>Módulo com apoio de mesa (1Ass:100 - 1Apoio:055 - S/Br)</t>
  </si>
  <si>
    <t>Módulo com apoio de mesa (1Ass:110 - 1Apoio:055 - S/Br)</t>
  </si>
  <si>
    <t>OBS: DETALHE EM RECOURO NA MESA</t>
  </si>
  <si>
    <t>Mesa revestida com lâmina de madeira</t>
  </si>
  <si>
    <t>Mesa revestida em recouro (Com ou sem revisteiro)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</si>
  <si>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</si>
  <si>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</si>
  <si>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</si>
  <si>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</si>
  <si>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</si>
  <si>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OBS: CAIXA LAMINADA EM MDF OU LAMINA NATURAL</t>
  </si>
  <si>
    <t>Inteiro (2Ass:090 - 2Br:022)</t>
  </si>
  <si>
    <t>Inteiro (2Ass:100 - 2Br:022)</t>
  </si>
  <si>
    <t>OBS: COMPRIMENTO MÁXIMO 2,70 MT</t>
  </si>
  <si>
    <t>Inteiro (2Ass:110 - 2Br:022)</t>
  </si>
  <si>
    <t>OBS: LÂMINAS ENTRE OS MÓDULOS PODERÃO TER DIFERENÇA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</si>
  <si>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</si>
  <si>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</si>
  <si>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</si>
  <si>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</si>
  <si>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</si>
  <si>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</si>
  <si>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</si>
  <si>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Módulo (1Ass:080 - 1Br:030)</t>
  </si>
  <si>
    <t>Módulo (1Ass:090 - 1Br:030)</t>
  </si>
  <si>
    <t>Módulo (1Ass:100 - 1Br:030)</t>
  </si>
  <si>
    <t>Sumie - 1 Almofada - 70 cm</t>
  </si>
  <si>
    <t>Sumie - 1 Almofada - 80 cm</t>
  </si>
  <si>
    <t>Sumie - 1 Almofada - 90 cm</t>
  </si>
  <si>
    <t>Sumie - 1 Almofada - 100 cm</t>
  </si>
  <si>
    <t>OBS: PÉ PINTADO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</si>
  <si>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</si>
  <si>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</si>
  <si>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</si>
  <si>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</si>
  <si>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</si>
  <si>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</si>
  <si>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</si>
  <si>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</si>
  <si>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</si>
  <si>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</si>
  <si>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</si>
  <si>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</si>
  <si>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</si>
  <si>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</si>
  <si>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OBS: BASE EM METAL PINTADO E PÉ EM MADEIRA PINTADO</t>
  </si>
  <si>
    <t>ESTOFADO NOIR</t>
  </si>
  <si>
    <t>Modulo (1Ass:060 - S/Br)</t>
  </si>
  <si>
    <t>Modulo (1Ass:060 - 1Br:025)</t>
  </si>
  <si>
    <t>Modulo (1Ass:075 - 1Br:025)</t>
  </si>
  <si>
    <t>Modulo (1Ass:090 - 1Br:025)</t>
  </si>
  <si>
    <t>OBS: LARGURA DO ASSENTO PRECISA SER MÚLTIPLO DE 15CM, RESPEITANDO A LARGURA DOS GOMOS DO ENCOSTO</t>
  </si>
  <si>
    <t>Modulo (1Ass:105 - 1Br:025)</t>
  </si>
  <si>
    <t>Modulo (1Ass:120 - 1Br:025)</t>
  </si>
  <si>
    <t>OBS: LARGURA DO PUFF GOMADO PRECISA SER MÚLTIPLO DE 15CM, RESPEITANDO A LARGURA DOS GOMOS DO ENCOSTO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</si>
  <si>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</si>
  <si>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</si>
  <si>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</si>
  <si>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</si>
  <si>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</si>
  <si>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</si>
  <si>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ESTOFADO NOWE</t>
  </si>
  <si>
    <t>Modulo (1Ass:060 - S/br)</t>
  </si>
  <si>
    <t>Modulo (1Ass:060 - 1Br:030)</t>
  </si>
  <si>
    <t>Modulo (1Ass:090 - 1Br:030)</t>
  </si>
  <si>
    <t>Modulo (1Ass:120 - 1Br:030)</t>
  </si>
  <si>
    <t>OBS: AS MEDIDAS NÃO PODEM SER ALTERADAS,</t>
  </si>
  <si>
    <t>POIS OS GOMOS SÃO MULTIPLOS DE 30.</t>
  </si>
  <si>
    <t>O MODELO SÓ É PERMITIDO COM AUTOMAÇÃO</t>
  </si>
  <si>
    <t>ESTOFADO PAUL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</si>
  <si>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</si>
  <si>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</si>
  <si>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</si>
  <si>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</si>
  <si>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</si>
  <si>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ENCOSTO RECLINAVEL A 180º</t>
  </si>
  <si>
    <t>ESTOFADO PICASSO</t>
  </si>
  <si>
    <t>OBS: SOFÁ ATÉ 2,00 = 4 ALMOFADAS DECORATIVAS</t>
  </si>
  <si>
    <t>OBS: SOFÁ DE 2,01 A 2,40 = 5 ALMOFADAS DECORATIVAS</t>
  </si>
  <si>
    <t>OBS: ALMOFADA DECORATIVA COM BORDA 0,63CMx0,63CM</t>
  </si>
  <si>
    <t>OBS: SOFÁ ACIMA 2,41 = 6 ALMOFADAS DECORATIVAS</t>
  </si>
  <si>
    <t>ESTOFADO PORTINARI</t>
  </si>
  <si>
    <t>Módulo (1ASS:120 - S/BR)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</si>
  <si>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</si>
  <si>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</si>
  <si>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</si>
  <si>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</si>
  <si>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</si>
  <si>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OBS: ASSENTO E ENCOSTO DE 120 COM 2 APOIOS DE ALMOFADA. ASSENTOS E ENCOSTO MENOR QUE 120 COM 1 POIO DE ALMOFADA.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</si>
  <si>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</si>
  <si>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</si>
  <si>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</si>
  <si>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</si>
  <si>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</si>
  <si>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OBS: MESA COM TAMPO REVESTIDO EM TECIDO</t>
  </si>
  <si>
    <t>OBS: MESA COM TAMPO LIMANADO ACRESCENTAR 15%</t>
  </si>
  <si>
    <t>Chaise (1ASS:080 - 1BR:20)</t>
  </si>
  <si>
    <t>Chaise (1ASS:090 - 1BR:20)</t>
  </si>
  <si>
    <t>OBS: PUFF COM TAMPO REVESTIDO EM TECIDO</t>
  </si>
  <si>
    <t>Chaise (1ASS:100 - 1BR:20)</t>
  </si>
  <si>
    <t>Chaise (1ASS:110 - 1BR:20)</t>
  </si>
  <si>
    <t>OBS: PUFF COM TAMPO LAIMNADO ACRESCENTAR 25%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</si>
  <si>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</si>
  <si>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</si>
  <si>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</si>
  <si>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</si>
  <si>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</si>
  <si>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</si>
  <si>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</si>
  <si>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</si>
  <si>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</si>
  <si>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</si>
  <si>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</si>
  <si>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</si>
  <si>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</si>
  <si>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</si>
  <si>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</si>
  <si>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</si>
  <si>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</si>
  <si>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</si>
  <si>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</si>
  <si>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</si>
  <si>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</si>
  <si>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</si>
  <si>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</si>
  <si>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</si>
  <si>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</si>
  <si>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</si>
  <si>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</si>
  <si>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</si>
  <si>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</si>
  <si>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</si>
  <si>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</si>
  <si>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</si>
  <si>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</si>
  <si>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</si>
  <si>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</si>
  <si>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</si>
  <si>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ESTOFADO ROMANO (BASE METAL)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</si>
  <si>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</si>
  <si>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</si>
  <si>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</si>
  <si>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</si>
  <si>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</si>
  <si>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</si>
  <si>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</si>
  <si>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</si>
  <si>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</si>
  <si>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</si>
  <si>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</si>
  <si>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ROMANO (BASE MADEIRA)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</si>
  <si>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</si>
  <si>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</si>
  <si>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</si>
  <si>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</si>
  <si>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</si>
  <si>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</si>
  <si>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</si>
  <si>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</si>
  <si>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</si>
  <si>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</si>
  <si>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</si>
  <si>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</si>
  <si>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</si>
  <si>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</si>
  <si>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</si>
  <si>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</si>
  <si>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</si>
  <si>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</si>
  <si>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</si>
  <si>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</si>
  <si>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</si>
  <si>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</si>
  <si>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</si>
  <si>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ESTOFADO SILVESTER</t>
  </si>
  <si>
    <t>Módulo (1Ass:070 - 1Br:010)</t>
  </si>
  <si>
    <t>2 ALM. DECORATIVAS = ASS. 070 A ASS. 099</t>
  </si>
  <si>
    <t>Módulo (1Ass:080 - 1Br:010)</t>
  </si>
  <si>
    <t>3 ALM. DECORATIVAS = ASS. 100 A ASS. 120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</si>
  <si>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</si>
  <si>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</si>
  <si>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</si>
  <si>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</si>
  <si>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</si>
  <si>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</si>
  <si>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</si>
  <si>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</si>
  <si>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</si>
  <si>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OBS: ALMOFADA DECORATIVA 45CMx45CM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</si>
  <si>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</si>
  <si>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</si>
  <si>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</si>
  <si>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</si>
  <si>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</si>
  <si>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</si>
  <si>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</si>
  <si>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(2Ass:075 - 2Br:020)</t>
  </si>
  <si>
    <t>Inteiro (2Ass:085 - 2Br:020)</t>
  </si>
  <si>
    <t>Inteiro (2Ass:095 - 2Br:020)</t>
  </si>
  <si>
    <t>Inteiro (2Ass:105 - 2Br:020)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</si>
  <si>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</si>
  <si>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</si>
  <si>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</si>
  <si>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</si>
  <si>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</si>
  <si>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</si>
  <si>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</si>
  <si>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</si>
  <si>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</si>
  <si>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</si>
  <si>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</si>
  <si>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TIJUCA</t>
  </si>
  <si>
    <t>Encosto solto + 2 Almofadas de encosto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</si>
  <si>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</si>
  <si>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</si>
  <si>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</si>
  <si>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</si>
  <si>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</si>
  <si>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</si>
  <si>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</si>
  <si>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Poltrona (1Ass:066 - 2Br:011)</t>
  </si>
  <si>
    <t>ESTOFADO TWISTY</t>
  </si>
  <si>
    <t>OBS: ALMOFADA DE ASSENTO SOLTA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</si>
  <si>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</si>
  <si>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</si>
  <si>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</si>
  <si>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</si>
  <si>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</si>
  <si>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</si>
  <si>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</si>
  <si>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(1Ass:100 - 1Br:030)</t>
  </si>
  <si>
    <t>Modulo (1Ass:110 - 1Br:030)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</si>
  <si>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</si>
  <si>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</si>
  <si>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</si>
  <si>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</si>
  <si>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</si>
  <si>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Assento sofá ilha</t>
  </si>
  <si>
    <t>Encosto solto + 4 almfoadas decorativas 48cm x 48cm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</si>
  <si>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</si>
  <si>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</si>
  <si>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</si>
  <si>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</si>
  <si>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</si>
  <si>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</si>
  <si>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</si>
  <si>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</si>
  <si>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</si>
  <si>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BASE EM MADEIRA MACIÇA NAS CORES:</t>
  </si>
  <si>
    <t>Modulo (1Ass:108 - 1Br:018)</t>
  </si>
  <si>
    <t>MEL, JEQUITIBA, IMBUIA E TABACO.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</si>
  <si>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</si>
  <si>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</si>
  <si>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</si>
  <si>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</si>
  <si>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</si>
  <si>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</si>
  <si>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ESTOFADO VELVET</t>
  </si>
  <si>
    <t>QUANTIDADE DE ALMOFADA DECORATIVA POR ASSENTO:</t>
  </si>
  <si>
    <t>ASS ATÉ 0,90 = 2 ALMOFADAS</t>
  </si>
  <si>
    <t>ASS DE 0,91 ATÉ 1,29 = 3 ALMOFADAS</t>
  </si>
  <si>
    <t>ASS ACIMA DE 1,30 = 4 ALMOFADAS</t>
  </si>
  <si>
    <t>ESTOFADO VUOTO</t>
  </si>
  <si>
    <t>Modulo (1Ass:071 - S/Br)</t>
  </si>
  <si>
    <t xml:space="preserve">Modulo (1Ass:101 - S/Br) </t>
  </si>
  <si>
    <t>Modulo (1Ass:071 - S/Br) - Sem chapa no encosto</t>
  </si>
  <si>
    <t>OBS: BASE REVESTIDA EM RECOURO</t>
  </si>
  <si>
    <t>Modulo (1Ass:081 - S/Br) - Sem chapa no encosto</t>
  </si>
  <si>
    <t>OBS: APLIQUE DO ENCOSTO EM METAL REVESTIDO COM RECOURO</t>
  </si>
  <si>
    <t>Modulo (1Ass:091 - S/Br) - Sem chapa no encosto</t>
  </si>
  <si>
    <t>Modulo (1Ass:101 - S/Br) - Sem chapa no encosto</t>
  </si>
  <si>
    <t>OBS: APOIO LATERAL DA SUMIE EM METAL REVESTIDO COM RECOURO</t>
  </si>
  <si>
    <t>Modulo (1Ass:111 - S/Br) - Sem chapa no encosto</t>
  </si>
  <si>
    <t>Modulo (1Ass:121 - S/Br) - Sem chapa no encosto</t>
  </si>
  <si>
    <t>Modulo (1Ass:131 - S/Br) - Sem chapa no encosto</t>
  </si>
  <si>
    <t>ESTÚDIO METTA</t>
  </si>
  <si>
    <t>ATENÇÃO</t>
  </si>
  <si>
    <t>MENORES QUE O ASSENTO</t>
  </si>
  <si>
    <t>Sumie sem canto - Sem chapa no encosto</t>
  </si>
  <si>
    <t>Almofada de encosto</t>
  </si>
  <si>
    <t>Apoio lateral separado</t>
  </si>
  <si>
    <t>ESTOFADO WILLIAMS</t>
  </si>
  <si>
    <t>Módulo C/BR</t>
  </si>
  <si>
    <t>OBS: ALMOFADA DECORATIVA GRANDE 60X60</t>
  </si>
  <si>
    <t>OBS: ALMOFADA DECORATIVA PEQUENA 54X54</t>
  </si>
  <si>
    <t>OBS: ESTOFADO 2,80 = 4 DECORATIVAS GRANDES E 3 PEQUENAS</t>
  </si>
  <si>
    <t>OBS: ESTOFADO 3,90 = 6 DECORATIVAS GRANDES E 5 PEQUENAS</t>
  </si>
  <si>
    <t>OBS: ESTOFADO 2,10 = 3 DECORATIVAS GRANDES E 2 PEQUENAS</t>
  </si>
  <si>
    <t>ESTOFADO YOSHI</t>
  </si>
  <si>
    <t>Modulo (1Ass:140 - S/Br)</t>
  </si>
  <si>
    <t>Modulo (1Ass:070 - 1Br:030)</t>
  </si>
  <si>
    <t>Módulo Angulado</t>
  </si>
  <si>
    <t>Mesa</t>
  </si>
  <si>
    <t>Sumie com canto (Recuo 0,40cm)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</si>
  <si>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</si>
  <si>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</si>
  <si>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</si>
  <si>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</si>
  <si>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</si>
  <si>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</si>
  <si>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</si>
  <si>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</si>
  <si>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</si>
  <si>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</si>
  <si>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</si>
  <si>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(1ASS:112 - 1BR:016)</t>
  </si>
  <si>
    <t>Chaise (1ASS:122 - 1BR:016)</t>
  </si>
  <si>
    <t>TABELA POLTRONAS 2025</t>
  </si>
  <si>
    <t>CADEIRA MIZUKI</t>
  </si>
  <si>
    <t>VOLUME</t>
  </si>
  <si>
    <t>CAMINHAO</t>
  </si>
  <si>
    <t>CONTAINER</t>
  </si>
  <si>
    <t>Cadeira Giratória - Base Em Tecido</t>
  </si>
  <si>
    <t>Cadeira Giratória - Base Em Lâmina de Natural</t>
  </si>
  <si>
    <t>OBS: BASE GIRATÓRIA</t>
  </si>
  <si>
    <t>CHAISE SOFT</t>
  </si>
  <si>
    <t>Chaise</t>
  </si>
  <si>
    <t>OBS: PRODUTO DISPONÍVEL APENAS NA MEDIDA DA TABELA.</t>
  </si>
  <si>
    <t>DAYBED FLORES</t>
  </si>
  <si>
    <t>Daybed fixa</t>
  </si>
  <si>
    <t>Daybed giratória</t>
  </si>
  <si>
    <t>OBS: BASE GIRATÓRIA EM METAL PINTADO</t>
  </si>
  <si>
    <t>POLTRONA ALVORADA</t>
  </si>
  <si>
    <t>POLTRONA ASK</t>
  </si>
  <si>
    <t>POLTRONA BEA</t>
  </si>
  <si>
    <t>Poltrona Giratória</t>
  </si>
  <si>
    <t>POLTRONA BOJO</t>
  </si>
  <si>
    <t>POLTRONA BONSAI</t>
  </si>
  <si>
    <t>OBS: ESTRUTURA EM MADEIRA MACIÇA</t>
  </si>
  <si>
    <t>ESTÚDIO GALHO</t>
  </si>
  <si>
    <t>POLTRONA CAMALEÃO</t>
  </si>
  <si>
    <t>Poltrona giratória</t>
  </si>
  <si>
    <t>Poltrona giratória e mesa gira.</t>
  </si>
  <si>
    <t>Poltrona giratória sem mesa</t>
  </si>
  <si>
    <t>Poltrona giratória laminada</t>
  </si>
  <si>
    <t>POLTRONA CIRCUS</t>
  </si>
  <si>
    <t>POLTRONA DONCELLA</t>
  </si>
  <si>
    <t>Puff Fixo</t>
  </si>
  <si>
    <t>Puff Giratório</t>
  </si>
  <si>
    <t>OBS: DETALHE EM RECOURO NO ENCOSTO E BRAÇO</t>
  </si>
  <si>
    <t>POLTRONA EMA</t>
  </si>
  <si>
    <t>POLTRONA FUJI (ASSIMÉTRICA)</t>
  </si>
  <si>
    <t>POLTRONA FUJI (SIMÉTRICA)</t>
  </si>
  <si>
    <t>POLTRONA GIOTTO</t>
  </si>
  <si>
    <t>POLTRONA HALS</t>
  </si>
  <si>
    <t>POLTRONA ICON</t>
  </si>
  <si>
    <t>POLTRONA INTERIM</t>
  </si>
  <si>
    <t>OBS: BASE GIRATÓRIA TAPEÇADA</t>
  </si>
  <si>
    <t>POLTRONA LEDA</t>
  </si>
  <si>
    <t>POLTRONA LEGNO</t>
  </si>
  <si>
    <t>OBS: BASE EM METAL REVESTIDA COM LÂMINA NATURAL</t>
  </si>
  <si>
    <t>POLTRONA LIFE</t>
  </si>
  <si>
    <t>Poltrona Pés Madeira</t>
  </si>
  <si>
    <t>Poltrona Base Giratória</t>
  </si>
  <si>
    <t>OBS: BASE GIRATÓRIA PRETA (PADRÃO) OU MARROM</t>
  </si>
  <si>
    <t>POLTRONA LOGIN</t>
  </si>
  <si>
    <t>POLTRONA LOVE</t>
  </si>
  <si>
    <t>POLTRONA LUZ</t>
  </si>
  <si>
    <t>Poltrona - 1 Braço</t>
  </si>
  <si>
    <t>Poltrona - 2 Braço</t>
  </si>
  <si>
    <t>NAMORADEIRA LUZ</t>
  </si>
  <si>
    <t>Namoradeira Invertida</t>
  </si>
  <si>
    <t>POLTRONA MUSH</t>
  </si>
  <si>
    <t>ESTUDIO GALHO</t>
  </si>
  <si>
    <t>POLTRONA NAMI</t>
  </si>
  <si>
    <t>POLTRONA MICA</t>
  </si>
  <si>
    <t>POLTRONA MORONE</t>
  </si>
  <si>
    <t>POLTRONA NEMO</t>
  </si>
  <si>
    <t>POLTRONA NOKO</t>
  </si>
  <si>
    <t>OBS: METAL EM METAL PINTADO</t>
  </si>
  <si>
    <t>GABRIEL HENKE</t>
  </si>
  <si>
    <t>POLTRONA NUBE FIXA</t>
  </si>
  <si>
    <t>Poltrona Fixa</t>
  </si>
  <si>
    <t>POLTRONA NUBE GIRATÓRIA</t>
  </si>
  <si>
    <t>POLTRONA NUBIA</t>
  </si>
  <si>
    <t>Poltrona com encosto curvo</t>
  </si>
  <si>
    <t>OBS: ESTRUTURA EM METAL REVESTIDA COM LÂMINA DE MADEIRA;</t>
  </si>
  <si>
    <t>ESTUDIO K</t>
  </si>
  <si>
    <t>POLTRONA OMEGA</t>
  </si>
  <si>
    <t>TIAGO CURIONI</t>
  </si>
  <si>
    <t>POLTRONA POTI</t>
  </si>
  <si>
    <t>POLTRONA README</t>
  </si>
  <si>
    <t>Poltrona de leitura</t>
  </si>
  <si>
    <t>MILA RODRIGUES</t>
  </si>
  <si>
    <t>POLTRONAS SMILE</t>
  </si>
  <si>
    <t>POLTRONA SYRAH</t>
  </si>
  <si>
    <t>POLTRONA TAIKO</t>
  </si>
  <si>
    <t>CARLOS ARRALDE</t>
  </si>
  <si>
    <t>POLTRONA TORD</t>
  </si>
  <si>
    <t>POLTRONA UNO</t>
  </si>
  <si>
    <t>POLTRONA TÓQUIO</t>
  </si>
  <si>
    <t>POLTRONA VOLO</t>
  </si>
  <si>
    <t>TABELA PUFF E ALMOFADA 2025</t>
  </si>
  <si>
    <t>FCA</t>
  </si>
  <si>
    <t>BANCO FLUX</t>
  </si>
  <si>
    <t>Banco</t>
  </si>
  <si>
    <t>BANCO TOAD</t>
  </si>
  <si>
    <t>PUFF</t>
  </si>
  <si>
    <t>Puff - S/ ROD</t>
  </si>
  <si>
    <t>Puff - C/ ROD</t>
  </si>
  <si>
    <t>PUFF - 2 GOMOS</t>
  </si>
  <si>
    <t>PUFF 2 GOMOS - S/ ROD</t>
  </si>
  <si>
    <t>PUFF 2 GOMOS - C/ ROD</t>
  </si>
  <si>
    <t>PUFF BITS</t>
  </si>
  <si>
    <t>PUFF BREVE</t>
  </si>
  <si>
    <t xml:space="preserve">Puff </t>
  </si>
  <si>
    <t>PUFF CHESTER</t>
  </si>
  <si>
    <t>OBS: PARA OUTRAS MEDIDAS SOMENTE SOMANDO OU SUBTRAINDO 17CM EM 17CM.</t>
  </si>
  <si>
    <t>OBS: PUFF FEITO APENAS NA MEDIDA DISPONÍVEL NA TABELA</t>
  </si>
  <si>
    <t>PUFF IÔ</t>
  </si>
  <si>
    <t>Puff redondo</t>
  </si>
  <si>
    <t>PUFF ROCCA</t>
  </si>
  <si>
    <t>PUFF SAMA</t>
  </si>
  <si>
    <t>ALMOFADAS DECORATIVAS</t>
  </si>
  <si>
    <t>45x45</t>
  </si>
  <si>
    <t>50x50</t>
  </si>
  <si>
    <t>55x55</t>
  </si>
  <si>
    <t>60x60</t>
  </si>
  <si>
    <t>OBS: SEM BORDA</t>
  </si>
  <si>
    <t>65x65</t>
  </si>
  <si>
    <t>70x70</t>
  </si>
  <si>
    <t>OBS: COM BORDA</t>
  </si>
  <si>
    <t>ALMOFADAS DE RIM</t>
  </si>
  <si>
    <t>70X30</t>
  </si>
  <si>
    <t>80X30</t>
  </si>
  <si>
    <t>90X30</t>
  </si>
  <si>
    <t>100X30</t>
  </si>
  <si>
    <t>CAMA HARU</t>
  </si>
  <si>
    <t>King Size</t>
  </si>
  <si>
    <t>Queen Size</t>
  </si>
  <si>
    <t>Casal</t>
  </si>
  <si>
    <t>Cabeceira - King Size</t>
  </si>
  <si>
    <t>Cabeceira - Queen Size</t>
  </si>
  <si>
    <t>Cabeceira - Casal</t>
  </si>
  <si>
    <t>OBS: BASE EM MADEIRA</t>
  </si>
  <si>
    <t>Caixa e base - King Size</t>
  </si>
  <si>
    <t>Caixa e base - Queen Size</t>
  </si>
  <si>
    <t>Caixa e base - Casal</t>
  </si>
  <si>
    <t>CAMA KAZE</t>
  </si>
  <si>
    <t>ESTOFADO KAZUMI</t>
  </si>
  <si>
    <t>OBS: BASE LAMINADA COM LÂMINA NATURAL</t>
  </si>
  <si>
    <t>ESTOFADO YUMI</t>
  </si>
  <si>
    <t>TABELA MECANISMOS 2025</t>
  </si>
  <si>
    <t>LÍQUIDO</t>
  </si>
  <si>
    <t>MECANISMOS</t>
  </si>
  <si>
    <t>Valor</t>
  </si>
  <si>
    <t>CENTRAL DE COMANDO/ATUADOR - 1 ASSENTO (TOUCH)</t>
  </si>
  <si>
    <t>CENTRAL DE COMANDO/ATUADOR - 2 ASSENTOS (TOUCH)</t>
  </si>
  <si>
    <t>CENTRAL DE COMANDO/ATUADOR - 3 ASSENTOS (TOUCH)</t>
  </si>
  <si>
    <t>CENTRA COMANDO ALEXA - 1 ASSENTO</t>
  </si>
  <si>
    <t>CENTRA COMANDO ALEXA - 2 ASSENTO</t>
  </si>
  <si>
    <t>CENTRA COMANDO ALEXA - 3 ASSENTO</t>
  </si>
  <si>
    <t>OBS: NÃO ACOMPANHA DISPOSITIVO ALEXA</t>
  </si>
  <si>
    <t xml:space="preserve">CARREGADOR MULTIUSO USB/TOMADA/USBC </t>
  </si>
  <si>
    <t>1 porta USB tipo A / 1 porta USB tipo C / Saída USB 5V DC – 3A 15W</t>
  </si>
  <si>
    <t>DIMENSÃO: Ø 80mm</t>
  </si>
  <si>
    <t>COR = BRANCO CROMADO E BRANCO GRAFITE</t>
  </si>
  <si>
    <t>TOMADA - MINI USB 1 ENTRADA</t>
  </si>
  <si>
    <t>1 ENTRADA USB;</t>
  </si>
  <si>
    <t>LARGURA = 36 mm</t>
  </si>
  <si>
    <t>COR = PRATA</t>
  </si>
  <si>
    <t>TOMADA - MINI USB DUPLO</t>
  </si>
  <si>
    <t>2 ENTRADAS USB;</t>
  </si>
  <si>
    <t>DIÂMETRO = 66 mm / ALTURA = 12 mm</t>
  </si>
  <si>
    <t>TOMADA - MINI TOTEM AUTOMÁTICO</t>
  </si>
  <si>
    <t>2 ENTRADAS USB / 1 ENTRADA TOMADA</t>
  </si>
  <si>
    <t>DIÂMETRO = 76 mm / ALTURA = 88 mm</t>
  </si>
  <si>
    <t>MARK-UP</t>
  </si>
  <si>
    <t>Margem de Lucro</t>
  </si>
  <si>
    <t>IPI (%)</t>
  </si>
  <si>
    <t>Frete (%)</t>
  </si>
  <si>
    <t>Desconto 1 (%)</t>
  </si>
  <si>
    <t>Desconto 2 (%)</t>
  </si>
  <si>
    <t>Desconto 3 (%)</t>
  </si>
  <si>
    <t>Desconto 4 (%)</t>
  </si>
  <si>
    <t>Desconto 5 (%)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</si>
</sst>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  <numFmt numFmtId="180" formatCode="_-&quot;R$&quot;\ * #,##0_-;\-&quot;R$&quot;\ * #,##0_-;_-&quot;R$&quot;\ * &quot;-&quot;??_-;_-@_-"/>
    <numFmt numFmtId="181" formatCode="dd/mm/yy;@"/>
    <numFmt numFmtId="182" formatCode=";;;"/>
    <numFmt numFmtId="183" formatCode="#,##0.000"/>
    <numFmt numFmtId="184" formatCode="&quot;R$&quot;\ #,##0.00"/>
    <numFmt numFmtId="185" formatCode="_-[$R$-416]\ * #,##0.00_-;\-[$R$-416]\ * #,##0.00_-;_-[$R$-416]\ * &quot;-&quot;??_-;_-@_-"/>
    <numFmt numFmtId="186" formatCode="&quot;R$&quot;\ #,##0.00;\-&quot;R$&quot;\ #,##0.00"/>
  </numFmts>
  <fonts count="63">
    <font>
      <sz val="11"/>
      <color theme="1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sz val="7"/>
      <color indexed="8"/>
      <name val="Calibri"/>
      <charset val="134"/>
    </font>
    <font>
      <b/>
      <sz val="10"/>
      <color indexed="63"/>
      <name val="Verdana"/>
      <charset val="134"/>
    </font>
    <font>
      <sz val="10"/>
      <color indexed="63"/>
      <name val="Verdana"/>
      <charset val="134"/>
    </font>
    <font>
      <sz val="11"/>
      <color theme="4" tint="-0.499984740745262"/>
      <name val="Verdana"/>
      <charset val="134"/>
    </font>
    <font>
      <b/>
      <sz val="24"/>
      <color indexed="63"/>
      <name val="Calibri"/>
      <charset val="134"/>
      <scheme val="minor"/>
    </font>
    <font>
      <b/>
      <sz val="14"/>
      <color indexed="63"/>
      <name val="Calibri"/>
      <charset val="134"/>
      <scheme val="minor"/>
    </font>
    <font>
      <b/>
      <sz val="10"/>
      <color indexed="63"/>
      <name val="Calibri"/>
      <charset val="134"/>
      <scheme val="minor"/>
    </font>
    <font>
      <b/>
      <sz val="10"/>
      <color rgb="FF00206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002060"/>
      <name val="Calibri"/>
      <charset val="134"/>
      <scheme val="minor"/>
    </font>
    <font>
      <sz val="10"/>
      <color indexed="63"/>
      <name val="Calibri"/>
      <charset val="134"/>
      <scheme val="minor"/>
    </font>
    <font>
      <b/>
      <sz val="10"/>
      <color rgb="FFFF0000"/>
      <name val="Calibri"/>
      <charset val="134"/>
      <scheme val="minor"/>
    </font>
    <font>
      <sz val="12"/>
      <color indexed="63"/>
      <name val="Calibri"/>
      <charset val="134"/>
      <scheme val="minor"/>
    </font>
    <font>
      <sz val="12"/>
      <color theme="4" tint="-0.499984740745262"/>
      <name val="Calibri"/>
      <charset val="134"/>
      <scheme val="minor"/>
    </font>
    <font>
      <b/>
      <sz val="16"/>
      <color indexed="63"/>
      <name val="Calibri"/>
      <charset val="134"/>
      <scheme val="minor"/>
    </font>
    <font>
      <b/>
      <sz val="28"/>
      <color indexed="63"/>
      <name val="Orator pra Oi Text 2"/>
      <charset val="134"/>
    </font>
    <font>
      <b/>
      <sz val="12"/>
      <color indexed="63"/>
      <name val="Calibri"/>
      <charset val="134"/>
      <scheme val="minor"/>
    </font>
    <font>
      <b/>
      <sz val="10"/>
      <color indexed="23"/>
      <name val="Verdana"/>
      <charset val="134"/>
    </font>
    <font>
      <b/>
      <sz val="12"/>
      <color indexed="23"/>
      <name val="Calibri"/>
      <charset val="134"/>
      <scheme val="minor"/>
    </font>
    <font>
      <b/>
      <sz val="1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0"/>
      <color rgb="FFFF0000"/>
      <name val="Calibri"/>
      <charset val="134"/>
      <scheme val="minor"/>
    </font>
    <font>
      <sz val="10"/>
      <name val="Calibri"/>
      <charset val="134"/>
      <scheme val="minor"/>
    </font>
    <font>
      <b/>
      <sz val="8"/>
      <color rgb="FFFF0000"/>
      <name val="Calibri"/>
      <charset val="134"/>
      <scheme val="minor"/>
    </font>
    <font>
      <b/>
      <sz val="8"/>
      <color indexed="63"/>
      <name val="Calibri"/>
      <charset val="134"/>
      <scheme val="minor"/>
    </font>
    <font>
      <b/>
      <sz val="10"/>
      <name val="Arial"/>
      <charset val="134"/>
    </font>
    <font>
      <sz val="11"/>
      <name val="Calibri"/>
      <charset val="134"/>
      <scheme val="minor"/>
    </font>
    <font>
      <b/>
      <sz val="18"/>
      <color rgb="FFFF0000"/>
      <name val="Calibri"/>
      <charset val="134"/>
      <scheme val="minor"/>
    </font>
    <font>
      <b/>
      <u/>
      <sz val="10"/>
      <color indexed="63"/>
      <name val="Calibri"/>
      <charset val="134"/>
      <scheme val="minor"/>
    </font>
    <font>
      <b/>
      <sz val="11"/>
      <name val="Calibri"/>
      <charset val="134"/>
      <scheme val="minor"/>
    </font>
    <font>
      <b/>
      <sz val="10"/>
      <color theme="1" tint="0.149998474074526"/>
      <name val="Calibri"/>
      <charset val="134"/>
      <scheme val="minor"/>
    </font>
    <font>
      <b/>
      <u/>
      <sz val="10"/>
      <color rgb="FFFF0000"/>
      <name val="Calibri"/>
      <charset val="134"/>
      <scheme val="minor"/>
    </font>
    <font>
      <b/>
      <sz val="11"/>
      <color theme="0" tint="-0.0499893185216834"/>
      <name val="Calibri"/>
      <charset val="134"/>
      <scheme val="minor"/>
    </font>
    <font>
      <b/>
      <sz val="11"/>
      <color theme="1" tint="0.499984740745262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0"/>
      <color theme="1"/>
      <name val="Verdana"/>
      <charset val="134"/>
    </font>
    <font>
      <b/>
      <sz val="10"/>
      <color rgb="FFFF0000"/>
      <name val="Verdana"/>
      <charset val="134"/>
    </font>
    <font>
      <b/>
      <sz val="10"/>
      <color theme="1"/>
      <name val="Verdana"/>
      <charset val="134"/>
    </font>
    <font>
      <b/>
      <sz val="11"/>
      <color theme="1"/>
      <name val="Calibri"/>
      <charset val="134"/>
      <scheme val="minor"/>
    </font>
    <font>
      <sz val="12"/>
      <color theme="1"/>
      <name val="Verdana"/>
      <charset val="134"/>
    </font>
    <font>
      <sz val="10"/>
      <color theme="1"/>
      <name val="Calibri"/>
      <charset val="134"/>
      <scheme val="minor"/>
    </font>
    <font>
      <sz val="11"/>
      <color indexed="8"/>
      <name val="Calibri"/>
      <charset val="134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0"/>
      <color rgb="FF333333"/>
      <name val="Calibri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176" fontId="42" fillId="0" borderId="0" applyFont="0" applyFill="0" applyBorder="0" applyAlignment="0" applyProtection="0">
      <alignment vertical="center"/>
    </xf>
    <xf numFmtId="177" fontId="42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/>
    <xf numFmtId="178" fontId="42" fillId="0" borderId="0" applyFont="0" applyFill="0" applyBorder="0" applyAlignment="0" applyProtection="0">
      <alignment vertical="center"/>
    </xf>
    <xf numFmtId="179" fontId="42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2" fillId="13" borderId="36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37" applyNumberFormat="0" applyFill="0" applyAlignment="0" applyProtection="0">
      <alignment vertical="center"/>
    </xf>
    <xf numFmtId="0" fontId="49" fillId="0" borderId="37" applyNumberFormat="0" applyFill="0" applyAlignment="0" applyProtection="0">
      <alignment vertical="center"/>
    </xf>
    <xf numFmtId="0" fontId="50" fillId="0" borderId="38" applyNumberFormat="0" applyFill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14" borderId="39" applyNumberFormat="0" applyAlignment="0" applyProtection="0">
      <alignment vertical="center"/>
    </xf>
    <xf numFmtId="0" fontId="52" fillId="15" borderId="40" applyNumberFormat="0" applyAlignment="0" applyProtection="0">
      <alignment vertical="center"/>
    </xf>
    <xf numFmtId="0" fontId="53" fillId="15" borderId="39" applyNumberFormat="0" applyAlignment="0" applyProtection="0">
      <alignment vertical="center"/>
    </xf>
    <xf numFmtId="0" fontId="54" fillId="16" borderId="41" applyNumberFormat="0" applyAlignment="0" applyProtection="0">
      <alignment vertical="center"/>
    </xf>
    <xf numFmtId="0" fontId="55" fillId="0" borderId="42" applyNumberFormat="0" applyFill="0" applyAlignment="0" applyProtection="0">
      <alignment vertical="center"/>
    </xf>
    <xf numFmtId="0" fontId="56" fillId="0" borderId="43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9" fillId="19" borderId="0" applyNumberFormat="0" applyBorder="0" applyAlignment="0" applyProtection="0">
      <alignment vertical="center"/>
    </xf>
    <xf numFmtId="0" fontId="60" fillId="20" borderId="0" applyNumberFormat="0" applyBorder="0" applyAlignment="0" applyProtection="0">
      <alignment vertical="center"/>
    </xf>
    <xf numFmtId="0" fontId="61" fillId="21" borderId="0" applyNumberFormat="0" applyBorder="0" applyAlignment="0" applyProtection="0">
      <alignment vertical="center"/>
    </xf>
    <xf numFmtId="0" fontId="61" fillId="22" borderId="0" applyNumberFormat="0" applyBorder="0" applyAlignment="0" applyProtection="0">
      <alignment vertical="center"/>
    </xf>
    <xf numFmtId="0" fontId="60" fillId="23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1" fillId="25" borderId="0" applyNumberFormat="0" applyBorder="0" applyAlignment="0" applyProtection="0">
      <alignment vertical="center"/>
    </xf>
    <xf numFmtId="0" fontId="61" fillId="26" borderId="0" applyNumberFormat="0" applyBorder="0" applyAlignment="0" applyProtection="0">
      <alignment vertical="center"/>
    </xf>
    <xf numFmtId="0" fontId="60" fillId="27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1" fillId="29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1" fillId="33" borderId="0" applyNumberFormat="0" applyBorder="0" applyAlignment="0" applyProtection="0">
      <alignment vertical="center"/>
    </xf>
    <xf numFmtId="0" fontId="61" fillId="34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0" fontId="60" fillId="36" borderId="0" applyNumberFormat="0" applyBorder="0" applyAlignment="0" applyProtection="0">
      <alignment vertical="center"/>
    </xf>
    <xf numFmtId="0" fontId="61" fillId="37" borderId="0" applyNumberFormat="0" applyBorder="0" applyAlignment="0" applyProtection="0">
      <alignment vertical="center"/>
    </xf>
    <xf numFmtId="0" fontId="61" fillId="38" borderId="0" applyNumberFormat="0" applyBorder="0" applyAlignment="0" applyProtection="0">
      <alignment vertical="center"/>
    </xf>
    <xf numFmtId="0" fontId="60" fillId="39" borderId="0" applyNumberFormat="0" applyBorder="0" applyAlignment="0" applyProtection="0">
      <alignment vertical="center"/>
    </xf>
    <xf numFmtId="0" fontId="60" fillId="40" borderId="0" applyNumberFormat="0" applyBorder="0" applyAlignment="0" applyProtection="0">
      <alignment vertical="center"/>
    </xf>
    <xf numFmtId="0" fontId="61" fillId="41" borderId="0" applyNumberFormat="0" applyBorder="0" applyAlignment="0" applyProtection="0">
      <alignment vertical="center"/>
    </xf>
    <xf numFmtId="0" fontId="61" fillId="42" borderId="0" applyNumberFormat="0" applyBorder="0" applyAlignment="0" applyProtection="0">
      <alignment vertical="center"/>
    </xf>
    <xf numFmtId="0" fontId="60" fillId="43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/>
    <xf numFmtId="0" fontId="43" fillId="0" borderId="0">
      <alignment vertical="top"/>
    </xf>
    <xf numFmtId="9" fontId="0" fillId="0" borderId="0" applyFont="0" applyFill="0" applyBorder="0" applyAlignment="0" applyProtection="0"/>
    <xf numFmtId="176" fontId="43" fillId="0" borderId="0" applyFont="0" applyFill="0" applyBorder="0" applyAlignment="0" applyProtection="0"/>
  </cellStyleXfs>
  <cellXfs count="23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3" xfId="3" applyNumberFormat="1" applyFont="1" applyFill="1" applyBorder="1" applyAlignment="1" applyProtection="1">
      <alignment horizontal="center" vertical="center"/>
      <protection locked="0"/>
    </xf>
    <xf numFmtId="2" fontId="2" fillId="3" borderId="0" xfId="0" applyNumberFormat="1" applyFont="1" applyFill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1" fontId="5" fillId="0" borderId="0" xfId="0" applyNumberFormat="1" applyFont="1" applyProtection="1">
      <protection hidden="1"/>
    </xf>
    <xf numFmtId="0" fontId="0" fillId="0" borderId="0" xfId="0" applyProtection="1">
      <protection hidden="1"/>
    </xf>
    <xf numFmtId="0" fontId="6" fillId="4" borderId="4" xfId="0" applyFont="1" applyFill="1" applyBorder="1" applyAlignment="1" applyProtection="1">
      <alignment horizontal="center" vertical="center"/>
      <protection hidden="1"/>
    </xf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/>
      <protection hidden="1"/>
    </xf>
    <xf numFmtId="0" fontId="7" fillId="4" borderId="7" xfId="0" applyFont="1" applyFill="1" applyBorder="1" applyAlignment="1" applyProtection="1">
      <alignment horizontal="center" vertical="center"/>
      <protection hidden="1"/>
    </xf>
    <xf numFmtId="0" fontId="7" fillId="4" borderId="0" xfId="0" applyFont="1" applyFill="1" applyAlignment="1" applyProtection="1">
      <alignment horizontal="center" vertical="center"/>
      <protection hidden="1"/>
    </xf>
    <xf numFmtId="0" fontId="7" fillId="4" borderId="8" xfId="0" applyFont="1" applyFill="1" applyBorder="1" applyAlignment="1" applyProtection="1">
      <alignment horizontal="center" vertical="center"/>
      <protection hidden="1"/>
    </xf>
    <xf numFmtId="0" fontId="7" fillId="4" borderId="9" xfId="0" applyFont="1" applyFill="1" applyBorder="1" applyAlignment="1" applyProtection="1">
      <alignment horizontal="center" vertical="center"/>
      <protection hidden="1"/>
    </xf>
    <xf numFmtId="0" fontId="7" fillId="4" borderId="10" xfId="0" applyFont="1" applyFill="1" applyBorder="1" applyAlignment="1" applyProtection="1">
      <alignment horizontal="center" vertical="center"/>
      <protection hidden="1"/>
    </xf>
    <xf numFmtId="0" fontId="7" fillId="4" borderId="11" xfId="0" applyFont="1" applyFill="1" applyBorder="1" applyAlignment="1" applyProtection="1">
      <alignment horizontal="center" vertical="center"/>
      <protection hidden="1"/>
    </xf>
    <xf numFmtId="0" fontId="8" fillId="5" borderId="3" xfId="0" applyFont="1" applyFill="1" applyBorder="1" applyAlignment="1" applyProtection="1">
      <alignment horizontal="center" vertical="center" wrapText="1"/>
      <protection hidden="1"/>
    </xf>
    <xf numFmtId="0" fontId="1" fillId="5" borderId="3" xfId="0" applyFont="1" applyFill="1" applyBorder="1" applyAlignment="1" applyProtection="1">
      <alignment horizontal="left" vertical="center"/>
      <protection hidden="1"/>
    </xf>
    <xf numFmtId="1" fontId="9" fillId="5" borderId="3" xfId="0" applyNumberFormat="1" applyFont="1" applyFill="1" applyBorder="1" applyAlignment="1" applyProtection="1">
      <alignment horizontal="center" vertical="center"/>
      <protection hidden="1"/>
    </xf>
    <xf numFmtId="0" fontId="8" fillId="4" borderId="12" xfId="0" applyFont="1" applyFill="1" applyBorder="1" applyAlignment="1" applyProtection="1">
      <alignment horizontal="center"/>
      <protection hidden="1"/>
    </xf>
    <xf numFmtId="0" fontId="10" fillId="3" borderId="3" xfId="0" applyFont="1" applyFill="1" applyBorder="1" applyAlignment="1" applyProtection="1">
      <alignment horizontal="left"/>
      <protection hidden="1"/>
    </xf>
    <xf numFmtId="180" fontId="11" fillId="6" borderId="3" xfId="49" applyNumberFormat="1" applyFont="1" applyFill="1" applyBorder="1" applyAlignment="1" applyProtection="1">
      <alignment horizontal="center"/>
      <protection hidden="1"/>
    </xf>
    <xf numFmtId="0" fontId="8" fillId="4" borderId="12" xfId="0" applyFont="1" applyFill="1" applyBorder="1" applyAlignment="1" applyProtection="1">
      <alignment wrapText="1"/>
      <protection hidden="1"/>
    </xf>
    <xf numFmtId="0" fontId="10" fillId="0" borderId="12" xfId="0" applyFont="1" applyBorder="1" applyAlignment="1">
      <alignment wrapText="1"/>
    </xf>
    <xf numFmtId="0" fontId="8" fillId="4" borderId="13" xfId="0" applyFont="1" applyFill="1" applyBorder="1" applyAlignment="1" applyProtection="1">
      <alignment horizontal="center"/>
      <protection hidden="1"/>
    </xf>
    <xf numFmtId="0" fontId="12" fillId="0" borderId="3" xfId="0" applyFont="1" applyBorder="1" applyProtection="1">
      <protection hidden="1"/>
    </xf>
    <xf numFmtId="0" fontId="8" fillId="4" borderId="14" xfId="0" applyFont="1" applyFill="1" applyBorder="1" applyAlignment="1" applyProtection="1">
      <alignment horizontal="center"/>
      <protection hidden="1"/>
    </xf>
    <xf numFmtId="0" fontId="13" fillId="2" borderId="3" xfId="0" applyFont="1" applyFill="1" applyBorder="1" applyAlignment="1" applyProtection="1">
      <alignment horizontal="left"/>
      <protection hidden="1"/>
    </xf>
    <xf numFmtId="0" fontId="10" fillId="3" borderId="14" xfId="0" applyFont="1" applyFill="1" applyBorder="1" applyAlignment="1" applyProtection="1">
      <alignment horizontal="left"/>
      <protection hidden="1"/>
    </xf>
    <xf numFmtId="0" fontId="3" fillId="4" borderId="7" xfId="0" applyFont="1" applyFill="1" applyBorder="1" applyAlignment="1" applyProtection="1">
      <alignment horizontal="center"/>
      <protection hidden="1"/>
    </xf>
    <xf numFmtId="180" fontId="11" fillId="6" borderId="8" xfId="49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 wrapText="1"/>
      <protection hidden="1"/>
    </xf>
    <xf numFmtId="0" fontId="10" fillId="3" borderId="12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3" fillId="4" borderId="11" xfId="0" applyFont="1" applyFill="1" applyBorder="1" applyAlignment="1" applyProtection="1">
      <alignment horizontal="center"/>
      <protection hidden="1"/>
    </xf>
    <xf numFmtId="0" fontId="10" fillId="4" borderId="14" xfId="0" applyFont="1" applyFill="1" applyBorder="1" applyAlignment="1" applyProtection="1">
      <alignment horizontal="left"/>
      <protection hidden="1"/>
    </xf>
    <xf numFmtId="0" fontId="12" fillId="4" borderId="14" xfId="0" applyFont="1" applyFill="1" applyBorder="1" applyProtection="1">
      <protection hidden="1"/>
    </xf>
    <xf numFmtId="0" fontId="12" fillId="4" borderId="12" xfId="0" applyFont="1" applyFill="1" applyBorder="1" applyProtection="1">
      <protection hidden="1"/>
    </xf>
    <xf numFmtId="0" fontId="12" fillId="4" borderId="13" xfId="0" applyFont="1" applyFill="1" applyBorder="1" applyProtection="1">
      <protection hidden="1"/>
    </xf>
    <xf numFmtId="0" fontId="14" fillId="0" borderId="0" xfId="0" applyFont="1" applyProtection="1">
      <protection hidden="1"/>
    </xf>
    <xf numFmtId="2" fontId="14" fillId="0" borderId="0" xfId="0" applyNumberFormat="1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1" fontId="15" fillId="0" borderId="0" xfId="0" applyNumberFormat="1" applyFont="1" applyProtection="1">
      <protection hidden="1"/>
    </xf>
    <xf numFmtId="1" fontId="14" fillId="0" borderId="0" xfId="0" applyNumberFormat="1" applyFont="1" applyProtection="1">
      <protection hidden="1"/>
    </xf>
    <xf numFmtId="1" fontId="15" fillId="0" borderId="15" xfId="0" applyNumberFormat="1" applyFont="1" applyBorder="1" applyProtection="1">
      <protection hidden="1"/>
    </xf>
    <xf numFmtId="1" fontId="14" fillId="0" borderId="16" xfId="0" applyNumberFormat="1" applyFont="1" applyBorder="1" applyProtection="1">
      <protection hidden="1"/>
    </xf>
    <xf numFmtId="0" fontId="16" fillId="4" borderId="9" xfId="0" applyFont="1" applyFill="1" applyBorder="1" applyAlignment="1" applyProtection="1">
      <alignment horizontal="center" vertical="center"/>
      <protection hidden="1"/>
    </xf>
    <xf numFmtId="0" fontId="16" fillId="4" borderId="10" xfId="0" applyFont="1" applyFill="1" applyBorder="1" applyAlignment="1" applyProtection="1">
      <alignment horizontal="center" vertical="center"/>
      <protection hidden="1"/>
    </xf>
    <xf numFmtId="0" fontId="17" fillId="0" borderId="4" xfId="0" applyFont="1" applyBorder="1" applyAlignment="1" applyProtection="1">
      <alignment horizontal="left" vertical="center"/>
      <protection hidden="1"/>
    </xf>
    <xf numFmtId="0" fontId="18" fillId="0" borderId="5" xfId="0" applyFont="1" applyBorder="1" applyAlignment="1" applyProtection="1">
      <alignment horizontal="center" vertical="center"/>
      <protection hidden="1"/>
    </xf>
    <xf numFmtId="0" fontId="19" fillId="0" borderId="9" xfId="0" applyFont="1" applyBorder="1" applyAlignment="1" applyProtection="1">
      <alignment horizontal="center" vertical="center"/>
      <protection hidden="1"/>
    </xf>
    <xf numFmtId="0" fontId="20" fillId="0" borderId="10" xfId="0" applyFont="1" applyBorder="1" applyAlignment="1" applyProtection="1">
      <alignment horizontal="left" vertical="center"/>
      <protection hidden="1"/>
    </xf>
    <xf numFmtId="2" fontId="20" fillId="0" borderId="10" xfId="0" applyNumberFormat="1" applyFont="1" applyBorder="1" applyAlignment="1" applyProtection="1">
      <alignment horizontal="center" vertical="center"/>
      <protection hidden="1"/>
    </xf>
    <xf numFmtId="0" fontId="20" fillId="0" borderId="10" xfId="0" applyFont="1" applyBorder="1" applyAlignment="1" applyProtection="1">
      <alignment horizontal="center" vertical="center"/>
      <protection hidden="1"/>
    </xf>
    <xf numFmtId="2" fontId="21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21" fillId="5" borderId="3" xfId="0" applyFont="1" applyFill="1" applyBorder="1" applyAlignment="1">
      <alignment horizontal="left" vertical="center"/>
    </xf>
    <xf numFmtId="2" fontId="21" fillId="5" borderId="3" xfId="0" applyNumberFormat="1" applyFont="1" applyFill="1" applyBorder="1" applyAlignment="1" applyProtection="1">
      <alignment horizontal="center" vertical="center"/>
      <protection locked="0" hidden="1"/>
    </xf>
    <xf numFmtId="0" fontId="21" fillId="5" borderId="3" xfId="0" applyFont="1" applyFill="1" applyBorder="1" applyAlignment="1" applyProtection="1">
      <alignment horizontal="center" vertical="center"/>
      <protection hidden="1"/>
    </xf>
    <xf numFmtId="0" fontId="8" fillId="4" borderId="12" xfId="0" applyFont="1" applyFill="1" applyBorder="1" applyAlignment="1" applyProtection="1">
      <alignment horizontal="center"/>
      <protection locked="0"/>
    </xf>
    <xf numFmtId="0" fontId="12" fillId="3" borderId="13" xfId="0" applyFont="1" applyFill="1" applyBorder="1" applyAlignment="1">
      <alignment horizontal="left"/>
    </xf>
    <xf numFmtId="2" fontId="12" fillId="3" borderId="3" xfId="0" applyNumberFormat="1" applyFont="1" applyFill="1" applyBorder="1" applyAlignment="1" applyProtection="1">
      <alignment horizontal="center"/>
      <protection locked="0" hidden="1"/>
    </xf>
    <xf numFmtId="2" fontId="12" fillId="7" borderId="13" xfId="0" applyNumberFormat="1" applyFont="1" applyFill="1" applyBorder="1" applyAlignment="1" applyProtection="1">
      <alignment horizontal="center"/>
      <protection hidden="1"/>
    </xf>
    <xf numFmtId="2" fontId="12" fillId="6" borderId="3" xfId="0" applyNumberFormat="1" applyFont="1" applyFill="1" applyBorder="1" applyAlignment="1" applyProtection="1">
      <alignment horizontal="center"/>
      <protection hidden="1"/>
    </xf>
    <xf numFmtId="2" fontId="12" fillId="6" borderId="13" xfId="0" applyNumberFormat="1" applyFont="1" applyFill="1" applyBorder="1" applyAlignment="1" applyProtection="1">
      <alignment horizontal="center"/>
      <protection hidden="1"/>
    </xf>
    <xf numFmtId="0" fontId="13" fillId="4" borderId="12" xfId="0" applyFont="1" applyFill="1" applyBorder="1" applyAlignment="1" applyProtection="1">
      <alignment horizontal="center"/>
      <protection locked="0"/>
    </xf>
    <xf numFmtId="0" fontId="13" fillId="4" borderId="13" xfId="0" applyFont="1" applyFill="1" applyBorder="1" applyAlignment="1" applyProtection="1">
      <alignment horizontal="center"/>
      <protection locked="0"/>
    </xf>
    <xf numFmtId="2" fontId="21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4" xfId="0" applyFont="1" applyFill="1" applyBorder="1" applyAlignment="1" applyProtection="1">
      <alignment horizontal="center"/>
      <protection locked="0"/>
    </xf>
    <xf numFmtId="0" fontId="12" fillId="3" borderId="11" xfId="0" applyFont="1" applyFill="1" applyBorder="1" applyAlignment="1">
      <alignment horizontal="left"/>
    </xf>
    <xf numFmtId="0" fontId="21" fillId="8" borderId="12" xfId="0" applyFont="1" applyFill="1" applyBorder="1" applyAlignment="1" applyProtection="1">
      <alignment horizontal="center"/>
      <protection locked="0"/>
    </xf>
    <xf numFmtId="0" fontId="22" fillId="8" borderId="12" xfId="6" applyFill="1" applyBorder="1" applyAlignment="1" applyProtection="1">
      <alignment horizontal="center"/>
      <protection locked="0"/>
    </xf>
    <xf numFmtId="0" fontId="8" fillId="4" borderId="13" xfId="0" applyFont="1" applyFill="1" applyBorder="1" applyAlignment="1" applyProtection="1">
      <alignment horizontal="center"/>
      <protection locked="0"/>
    </xf>
    <xf numFmtId="2" fontId="21" fillId="5" borderId="13" xfId="0" applyNumberFormat="1" applyFont="1" applyFill="1" applyBorder="1" applyAlignment="1" applyProtection="1">
      <alignment horizontal="center" vertical="center" wrapText="1"/>
      <protection locked="0"/>
    </xf>
    <xf numFmtId="0" fontId="22" fillId="8" borderId="13" xfId="6" applyFill="1" applyBorder="1" applyAlignment="1" applyProtection="1">
      <alignment horizontal="center"/>
      <protection locked="0"/>
    </xf>
    <xf numFmtId="0" fontId="18" fillId="0" borderId="10" xfId="0" applyFont="1" applyBorder="1" applyAlignment="1" applyProtection="1">
      <alignment horizontal="center" vertical="center"/>
      <protection hidden="1"/>
    </xf>
    <xf numFmtId="0" fontId="23" fillId="5" borderId="3" xfId="0" applyFont="1" applyFill="1" applyBorder="1" applyAlignment="1" applyProtection="1">
      <alignment horizontal="center" vertical="center"/>
      <protection hidden="1"/>
    </xf>
    <xf numFmtId="3" fontId="21" fillId="5" borderId="3" xfId="0" applyNumberFormat="1" applyFont="1" applyFill="1" applyBorder="1" applyAlignment="1" applyProtection="1">
      <alignment horizontal="center" vertical="center"/>
      <protection hidden="1"/>
    </xf>
    <xf numFmtId="2" fontId="23" fillId="5" borderId="13" xfId="0" applyNumberFormat="1" applyFont="1" applyFill="1" applyBorder="1" applyAlignment="1" applyProtection="1">
      <alignment horizontal="center"/>
      <protection hidden="1"/>
    </xf>
    <xf numFmtId="3" fontId="24" fillId="4" borderId="13" xfId="0" applyNumberFormat="1" applyFont="1" applyFill="1" applyBorder="1" applyAlignment="1" applyProtection="1">
      <alignment horizontal="center"/>
      <protection hidden="1"/>
    </xf>
    <xf numFmtId="3" fontId="24" fillId="6" borderId="13" xfId="0" applyNumberFormat="1" applyFont="1" applyFill="1" applyBorder="1" applyAlignment="1" applyProtection="1">
      <alignment horizontal="center"/>
      <protection hidden="1"/>
    </xf>
    <xf numFmtId="0" fontId="16" fillId="4" borderId="11" xfId="0" applyFont="1" applyFill="1" applyBorder="1" applyAlignment="1" applyProtection="1">
      <alignment horizontal="center" vertical="center"/>
      <protection hidden="1"/>
    </xf>
    <xf numFmtId="0" fontId="18" fillId="0" borderId="6" xfId="0" applyFont="1" applyBorder="1" applyAlignment="1" applyProtection="1">
      <alignment horizontal="center" vertical="center"/>
      <protection hidden="1"/>
    </xf>
    <xf numFmtId="0" fontId="25" fillId="0" borderId="14" xfId="0" applyFont="1" applyBorder="1" applyAlignment="1" applyProtection="1">
      <alignment horizontal="right" vertical="center"/>
      <protection hidden="1"/>
    </xf>
    <xf numFmtId="181" fontId="25" fillId="0" borderId="4" xfId="0" applyNumberFormat="1" applyFont="1" applyBorder="1" applyAlignment="1" applyProtection="1">
      <alignment horizontal="center" vertical="center"/>
      <protection hidden="1"/>
    </xf>
    <xf numFmtId="0" fontId="18" fillId="0" borderId="17" xfId="0" applyFont="1" applyBorder="1" applyAlignment="1" applyProtection="1">
      <alignment horizontal="center" vertical="center"/>
      <protection hidden="1"/>
    </xf>
    <xf numFmtId="0" fontId="18" fillId="0" borderId="18" xfId="0" applyFont="1" applyBorder="1" applyAlignment="1" applyProtection="1">
      <alignment horizontal="center" vertical="center"/>
      <protection hidden="1"/>
    </xf>
    <xf numFmtId="0" fontId="18" fillId="0" borderId="11" xfId="0" applyFont="1" applyBorder="1" applyAlignment="1" applyProtection="1">
      <alignment horizontal="center" vertical="center"/>
      <protection hidden="1"/>
    </xf>
    <xf numFmtId="0" fontId="25" fillId="0" borderId="13" xfId="0" applyFont="1" applyBorder="1" applyAlignment="1" applyProtection="1">
      <alignment horizontal="right" vertical="center"/>
      <protection hidden="1"/>
    </xf>
    <xf numFmtId="181" fontId="25" fillId="0" borderId="9" xfId="0" applyNumberFormat="1" applyFont="1" applyBorder="1" applyAlignment="1" applyProtection="1">
      <alignment horizontal="center" vertical="center"/>
      <protection hidden="1"/>
    </xf>
    <xf numFmtId="0" fontId="18" fillId="0" borderId="19" xfId="0" applyFont="1" applyBorder="1" applyAlignment="1" applyProtection="1">
      <alignment horizontal="center" vertical="center"/>
      <protection hidden="1"/>
    </xf>
    <xf numFmtId="3" fontId="21" fillId="9" borderId="1" xfId="0" applyNumberFormat="1" applyFont="1" applyFill="1" applyBorder="1" applyAlignment="1" applyProtection="1">
      <alignment horizontal="center" vertical="center"/>
      <protection hidden="1"/>
    </xf>
    <xf numFmtId="3" fontId="21" fillId="5" borderId="20" xfId="0" applyNumberFormat="1" applyFont="1" applyFill="1" applyBorder="1" applyAlignment="1" applyProtection="1">
      <alignment horizontal="center" vertical="center"/>
      <protection hidden="1"/>
    </xf>
    <xf numFmtId="3" fontId="24" fillId="0" borderId="1" xfId="0" applyNumberFormat="1" applyFont="1" applyBorder="1" applyAlignment="1" applyProtection="1">
      <alignment horizontal="center"/>
      <protection hidden="1"/>
    </xf>
    <xf numFmtId="3" fontId="24" fillId="4" borderId="21" xfId="0" applyNumberFormat="1" applyFont="1" applyFill="1" applyBorder="1" applyAlignment="1" applyProtection="1">
      <alignment horizontal="center"/>
      <protection hidden="1"/>
    </xf>
    <xf numFmtId="0" fontId="18" fillId="0" borderId="22" xfId="0" applyFont="1" applyBorder="1" applyAlignment="1" applyProtection="1">
      <alignment horizontal="center" vertical="center"/>
      <protection hidden="1"/>
    </xf>
    <xf numFmtId="0" fontId="25" fillId="0" borderId="23" xfId="0" applyFont="1" applyBorder="1" applyAlignment="1" applyProtection="1">
      <alignment horizontal="right" vertical="center"/>
      <protection hidden="1"/>
    </xf>
    <xf numFmtId="181" fontId="25" fillId="0" borderId="24" xfId="0" applyNumberFormat="1" applyFont="1" applyBorder="1" applyAlignment="1" applyProtection="1">
      <alignment horizontal="center" vertical="center"/>
      <protection hidden="1"/>
    </xf>
    <xf numFmtId="181" fontId="25" fillId="0" borderId="25" xfId="0" applyNumberFormat="1" applyFont="1" applyBorder="1" applyAlignment="1" applyProtection="1">
      <alignment horizontal="center" vertical="center"/>
      <protection hidden="1"/>
    </xf>
    <xf numFmtId="3" fontId="21" fillId="9" borderId="26" xfId="0" applyNumberFormat="1" applyFont="1" applyFill="1" applyBorder="1" applyAlignment="1" applyProtection="1">
      <alignment horizontal="center" vertical="center"/>
      <protection hidden="1"/>
    </xf>
    <xf numFmtId="3" fontId="24" fillId="0" borderId="26" xfId="0" applyNumberFormat="1" applyFont="1" applyBorder="1" applyAlignment="1" applyProtection="1">
      <alignment horizontal="center"/>
      <protection hidden="1"/>
    </xf>
    <xf numFmtId="0" fontId="21" fillId="5" borderId="3" xfId="0" applyFont="1" applyFill="1" applyBorder="1" applyAlignment="1" applyProtection="1">
      <alignment horizontal="center" vertical="center" wrapText="1"/>
      <protection locked="0"/>
    </xf>
    <xf numFmtId="0" fontId="1" fillId="5" borderId="9" xfId="0" applyFont="1" applyFill="1" applyBorder="1" applyAlignment="1">
      <alignment horizontal="left" vertical="center"/>
    </xf>
    <xf numFmtId="2" fontId="1" fillId="5" borderId="9" xfId="0" applyNumberFormat="1" applyFont="1" applyFill="1" applyBorder="1" applyAlignment="1" applyProtection="1">
      <alignment horizontal="center" vertical="center"/>
      <protection hidden="1"/>
    </xf>
    <xf numFmtId="0" fontId="26" fillId="4" borderId="12" xfId="0" applyFont="1" applyFill="1" applyBorder="1" applyAlignment="1" applyProtection="1">
      <alignment horizontal="center"/>
      <protection locked="0"/>
    </xf>
    <xf numFmtId="0" fontId="10" fillId="3" borderId="3" xfId="0" applyFont="1" applyFill="1" applyBorder="1" applyAlignment="1">
      <alignment horizontal="left"/>
    </xf>
    <xf numFmtId="2" fontId="10" fillId="3" borderId="3" xfId="0" applyNumberFormat="1" applyFont="1" applyFill="1" applyBorder="1" applyAlignment="1" applyProtection="1">
      <alignment horizontal="center"/>
      <protection hidden="1"/>
    </xf>
    <xf numFmtId="2" fontId="12" fillId="3" borderId="3" xfId="0" applyNumberFormat="1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>
      <alignment horizontal="left"/>
    </xf>
    <xf numFmtId="0" fontId="26" fillId="4" borderId="14" xfId="0" applyFont="1" applyFill="1" applyBorder="1" applyAlignment="1" applyProtection="1">
      <alignment horizontal="center"/>
      <protection locked="0"/>
    </xf>
    <xf numFmtId="1" fontId="21" fillId="5" borderId="3" xfId="0" applyNumberFormat="1" applyFont="1" applyFill="1" applyBorder="1" applyAlignment="1" applyProtection="1">
      <alignment horizontal="center" vertical="center"/>
      <protection hidden="1"/>
    </xf>
    <xf numFmtId="1" fontId="21" fillId="9" borderId="1" xfId="0" applyNumberFormat="1" applyFont="1" applyFill="1" applyBorder="1" applyAlignment="1" applyProtection="1">
      <alignment horizontal="center" vertical="center"/>
      <protection hidden="1"/>
    </xf>
    <xf numFmtId="1" fontId="21" fillId="5" borderId="20" xfId="0" applyNumberFormat="1" applyFont="1" applyFill="1" applyBorder="1" applyAlignment="1" applyProtection="1">
      <alignment horizontal="center" vertical="center"/>
      <protection hidden="1"/>
    </xf>
    <xf numFmtId="3" fontId="24" fillId="0" borderId="9" xfId="0" applyNumberFormat="1" applyFont="1" applyBorder="1" applyAlignment="1" applyProtection="1">
      <alignment horizontal="center"/>
      <protection hidden="1"/>
    </xf>
    <xf numFmtId="1" fontId="21" fillId="9" borderId="26" xfId="0" applyNumberFormat="1" applyFont="1" applyFill="1" applyBorder="1" applyAlignment="1" applyProtection="1">
      <alignment horizontal="center" vertical="center"/>
      <protection hidden="1"/>
    </xf>
    <xf numFmtId="3" fontId="24" fillId="0" borderId="25" xfId="0" applyNumberFormat="1" applyFont="1" applyBorder="1" applyAlignment="1" applyProtection="1">
      <alignment horizontal="center"/>
      <protection hidden="1"/>
    </xf>
    <xf numFmtId="181" fontId="25" fillId="0" borderId="27" xfId="0" applyNumberFormat="1" applyFont="1" applyBorder="1" applyAlignment="1" applyProtection="1">
      <alignment horizontal="center" vertical="center"/>
      <protection hidden="1"/>
    </xf>
    <xf numFmtId="0" fontId="26" fillId="4" borderId="13" xfId="0" applyFont="1" applyFill="1" applyBorder="1" applyAlignment="1" applyProtection="1">
      <alignment horizontal="center"/>
      <protection locked="0"/>
    </xf>
    <xf numFmtId="0" fontId="8" fillId="5" borderId="3" xfId="0" applyFont="1" applyFill="1" applyBorder="1" applyAlignment="1" applyProtection="1">
      <alignment horizontal="center" vertical="center" wrapText="1"/>
      <protection locked="0"/>
    </xf>
    <xf numFmtId="0" fontId="1" fillId="5" borderId="3" xfId="0" applyFont="1" applyFill="1" applyBorder="1" applyAlignment="1">
      <alignment horizontal="left" vertical="center"/>
    </xf>
    <xf numFmtId="2" fontId="1" fillId="5" borderId="3" xfId="0" applyNumberFormat="1" applyFont="1" applyFill="1" applyBorder="1" applyAlignment="1" applyProtection="1">
      <alignment horizontal="center" vertical="center"/>
      <protection hidden="1"/>
    </xf>
    <xf numFmtId="182" fontId="10" fillId="3" borderId="3" xfId="0" applyNumberFormat="1" applyFont="1" applyFill="1" applyBorder="1" applyAlignment="1" applyProtection="1">
      <alignment horizontal="center"/>
      <protection hidden="1"/>
    </xf>
    <xf numFmtId="3" fontId="24" fillId="4" borderId="28" xfId="0" applyNumberFormat="1" applyFont="1" applyFill="1" applyBorder="1" applyAlignment="1" applyProtection="1">
      <alignment horizontal="center"/>
      <protection hidden="1"/>
    </xf>
    <xf numFmtId="3" fontId="24" fillId="6" borderId="29" xfId="0" applyNumberFormat="1" applyFont="1" applyFill="1" applyBorder="1" applyAlignment="1" applyProtection="1">
      <alignment horizontal="center"/>
      <protection hidden="1"/>
    </xf>
    <xf numFmtId="3" fontId="24" fillId="4" borderId="29" xfId="0" applyNumberFormat="1" applyFont="1" applyFill="1" applyBorder="1" applyAlignment="1" applyProtection="1">
      <alignment horizontal="center"/>
      <protection hidden="1"/>
    </xf>
    <xf numFmtId="3" fontId="24" fillId="0" borderId="30" xfId="0" applyNumberFormat="1" applyFont="1" applyBorder="1" applyAlignment="1" applyProtection="1">
      <alignment horizontal="center"/>
      <protection hidden="1"/>
    </xf>
    <xf numFmtId="0" fontId="1" fillId="5" borderId="1" xfId="0" applyFont="1" applyFill="1" applyBorder="1" applyAlignment="1">
      <alignment horizontal="left" vertical="center"/>
    </xf>
    <xf numFmtId="2" fontId="1" fillId="5" borderId="1" xfId="0" applyNumberFormat="1" applyFont="1" applyFill="1" applyBorder="1" applyAlignment="1" applyProtection="1">
      <alignment horizontal="center" vertical="center"/>
      <protection hidden="1"/>
    </xf>
    <xf numFmtId="0" fontId="26" fillId="4" borderId="12" xfId="0" applyFont="1" applyFill="1" applyBorder="1" applyAlignment="1" applyProtection="1">
      <alignment horizontal="center" wrapText="1"/>
      <protection locked="0"/>
    </xf>
    <xf numFmtId="0" fontId="13" fillId="3" borderId="13" xfId="0" applyFont="1" applyFill="1" applyBorder="1" applyAlignment="1">
      <alignment horizontal="left"/>
    </xf>
    <xf numFmtId="2" fontId="10" fillId="3" borderId="3" xfId="0" applyNumberFormat="1" applyFont="1" applyFill="1" applyBorder="1" applyAlignment="1" applyProtection="1">
      <alignment horizontal="center" wrapText="1"/>
      <protection hidden="1"/>
    </xf>
    <xf numFmtId="2" fontId="24" fillId="3" borderId="3" xfId="0" applyNumberFormat="1" applyFont="1" applyFill="1" applyBorder="1" applyAlignment="1" applyProtection="1">
      <alignment horizontal="center"/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5" xfId="0" applyBorder="1" applyProtection="1">
      <protection hidden="1"/>
    </xf>
    <xf numFmtId="0" fontId="18" fillId="0" borderId="31" xfId="0" applyFont="1" applyBorder="1" applyAlignment="1" applyProtection="1">
      <alignment horizontal="center" vertical="center"/>
      <protection hidden="1"/>
    </xf>
    <xf numFmtId="0" fontId="0" fillId="0" borderId="32" xfId="0" applyBorder="1" applyProtection="1">
      <protection hidden="1"/>
    </xf>
    <xf numFmtId="0" fontId="0" fillId="0" borderId="16" xfId="0" applyBorder="1" applyProtection="1">
      <protection hidden="1"/>
    </xf>
    <xf numFmtId="181" fontId="25" fillId="0" borderId="33" xfId="0" applyNumberFormat="1" applyFont="1" applyBorder="1" applyAlignment="1" applyProtection="1">
      <alignment horizontal="center" vertical="center"/>
      <protection hidden="1"/>
    </xf>
    <xf numFmtId="0" fontId="21" fillId="8" borderId="13" xfId="0" applyFont="1" applyFill="1" applyBorder="1" applyAlignment="1" applyProtection="1">
      <alignment horizontal="center"/>
      <protection locked="0"/>
    </xf>
    <xf numFmtId="0" fontId="8" fillId="4" borderId="12" xfId="0" applyFont="1" applyFill="1" applyBorder="1" applyAlignment="1" applyProtection="1">
      <alignment horizontal="center" wrapText="1"/>
      <protection locked="0"/>
    </xf>
    <xf numFmtId="2" fontId="21" fillId="5" borderId="3" xfId="0" applyNumberFormat="1" applyFont="1" applyFill="1" applyBorder="1" applyAlignment="1" applyProtection="1">
      <alignment horizontal="center" vertical="center"/>
      <protection hidden="1"/>
    </xf>
    <xf numFmtId="0" fontId="27" fillId="8" borderId="34" xfId="0" applyFont="1" applyFill="1" applyBorder="1" applyAlignment="1" applyProtection="1">
      <alignment horizontal="center"/>
      <protection locked="0"/>
    </xf>
    <xf numFmtId="0" fontId="22" fillId="8" borderId="34" xfId="6" applyFill="1" applyBorder="1" applyAlignment="1" applyProtection="1">
      <alignment horizontal="center"/>
      <protection locked="0"/>
    </xf>
    <xf numFmtId="0" fontId="0" fillId="4" borderId="0" xfId="0" applyFill="1" applyProtection="1">
      <protection hidden="1"/>
    </xf>
    <xf numFmtId="2" fontId="13" fillId="6" borderId="13" xfId="0" applyNumberFormat="1" applyFont="1" applyFill="1" applyBorder="1" applyAlignment="1" applyProtection="1">
      <alignment horizontal="center"/>
      <protection hidden="1"/>
    </xf>
    <xf numFmtId="0" fontId="13" fillId="4" borderId="12" xfId="0" applyFont="1" applyFill="1" applyBorder="1" applyAlignment="1" applyProtection="1">
      <alignment horizontal="center" vertical="center"/>
      <protection locked="0"/>
    </xf>
    <xf numFmtId="0" fontId="13" fillId="4" borderId="12" xfId="0" applyFont="1" applyFill="1" applyBorder="1" applyAlignment="1" applyProtection="1">
      <alignment horizontal="center" vertical="center" wrapText="1"/>
      <protection locked="0"/>
    </xf>
    <xf numFmtId="0" fontId="13" fillId="4" borderId="13" xfId="0" applyFont="1" applyFill="1" applyBorder="1" applyAlignment="1" applyProtection="1">
      <alignment horizontal="center" vertical="center" wrapText="1"/>
      <protection locked="0"/>
    </xf>
    <xf numFmtId="0" fontId="28" fillId="0" borderId="0" xfId="0" applyFont="1" applyProtection="1">
      <protection hidden="1"/>
    </xf>
    <xf numFmtId="9" fontId="28" fillId="0" borderId="0" xfId="0" applyNumberFormat="1" applyFont="1" applyProtection="1">
      <protection hidden="1"/>
    </xf>
    <xf numFmtId="3" fontId="24" fillId="4" borderId="25" xfId="0" applyNumberFormat="1" applyFont="1" applyFill="1" applyBorder="1" applyAlignment="1" applyProtection="1">
      <alignment horizontal="center"/>
      <protection hidden="1"/>
    </xf>
    <xf numFmtId="0" fontId="29" fillId="2" borderId="12" xfId="0" applyFont="1" applyFill="1" applyBorder="1" applyAlignment="1" applyProtection="1">
      <alignment horizontal="center" vertical="center" wrapText="1"/>
      <protection locked="0"/>
    </xf>
    <xf numFmtId="0" fontId="8" fillId="4" borderId="12" xfId="0" applyFont="1" applyFill="1" applyBorder="1" applyAlignment="1" applyProtection="1">
      <alignment horizontal="right"/>
      <protection locked="0"/>
    </xf>
    <xf numFmtId="0" fontId="8" fillId="4" borderId="7" xfId="0" applyFont="1" applyFill="1" applyBorder="1" applyAlignment="1" applyProtection="1">
      <alignment horizontal="center" wrapText="1"/>
      <protection locked="0"/>
    </xf>
    <xf numFmtId="0" fontId="8" fillId="4" borderId="12" xfId="0" applyFont="1" applyFill="1" applyBorder="1" applyAlignment="1" applyProtection="1">
      <alignment wrapText="1"/>
      <protection locked="0"/>
    </xf>
    <xf numFmtId="0" fontId="21" fillId="4" borderId="12" xfId="0" applyFont="1" applyFill="1" applyBorder="1" applyAlignment="1" applyProtection="1">
      <alignment horizontal="center"/>
      <protection locked="0"/>
    </xf>
    <xf numFmtId="0" fontId="8" fillId="4" borderId="7" xfId="0" applyFont="1" applyFill="1" applyBorder="1" applyAlignment="1" applyProtection="1">
      <alignment horizont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13" fillId="4" borderId="12" xfId="0" applyFont="1" applyFill="1" applyBorder="1" applyAlignment="1" applyProtection="1">
      <alignment horizontal="center" wrapText="1"/>
      <protection locked="0"/>
    </xf>
    <xf numFmtId="0" fontId="13" fillId="4" borderId="7" xfId="0" applyFont="1" applyFill="1" applyBorder="1" applyAlignment="1" applyProtection="1">
      <alignment horizontal="center" vertical="center" wrapText="1"/>
      <protection locked="0"/>
    </xf>
    <xf numFmtId="0" fontId="8" fillId="4" borderId="7" xfId="0" applyFont="1" applyFill="1" applyBorder="1" applyAlignment="1" applyProtection="1">
      <alignment wrapText="1"/>
      <protection locked="0"/>
    </xf>
    <xf numFmtId="0" fontId="12" fillId="3" borderId="3" xfId="0" applyFont="1" applyFill="1" applyBorder="1" applyAlignment="1">
      <alignment horizontal="left"/>
    </xf>
    <xf numFmtId="0" fontId="13" fillId="4" borderId="13" xfId="0" applyFont="1" applyFill="1" applyBorder="1" applyAlignment="1" applyProtection="1">
      <alignment vertical="center" wrapText="1"/>
      <protection locked="0"/>
    </xf>
    <xf numFmtId="0" fontId="13" fillId="4" borderId="12" xfId="0" applyFont="1" applyFill="1" applyBorder="1" applyAlignment="1" applyProtection="1">
      <alignment vertical="center" wrapText="1"/>
      <protection locked="0"/>
    </xf>
    <xf numFmtId="0" fontId="13" fillId="4" borderId="12" xfId="0" applyFont="1" applyFill="1" applyBorder="1" applyProtection="1">
      <protection locked="0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4" borderId="0" xfId="0" applyFont="1" applyFill="1" applyAlignment="1" applyProtection="1">
      <alignment horizontal="center" wrapText="1"/>
      <protection locked="0"/>
    </xf>
    <xf numFmtId="0" fontId="30" fillId="4" borderId="12" xfId="0" applyFont="1" applyFill="1" applyBorder="1" applyAlignment="1" applyProtection="1">
      <alignment horizontal="center"/>
      <protection locked="0"/>
    </xf>
    <xf numFmtId="3" fontId="31" fillId="2" borderId="13" xfId="0" applyNumberFormat="1" applyFont="1" applyFill="1" applyBorder="1" applyAlignment="1" applyProtection="1">
      <alignment horizontal="center"/>
      <protection hidden="1"/>
    </xf>
    <xf numFmtId="3" fontId="21" fillId="2" borderId="1" xfId="0" applyNumberFormat="1" applyFont="1" applyFill="1" applyBorder="1" applyProtection="1">
      <protection hidden="1"/>
    </xf>
    <xf numFmtId="3" fontId="24" fillId="2" borderId="13" xfId="0" applyNumberFormat="1" applyFont="1" applyFill="1" applyBorder="1" applyAlignment="1" applyProtection="1">
      <alignment horizontal="center"/>
      <protection hidden="1"/>
    </xf>
    <xf numFmtId="3" fontId="24" fillId="2" borderId="9" xfId="0" applyNumberFormat="1" applyFont="1" applyFill="1" applyBorder="1" applyAlignment="1" applyProtection="1">
      <alignment horizontal="center"/>
      <protection hidden="1"/>
    </xf>
    <xf numFmtId="0" fontId="32" fillId="4" borderId="12" xfId="0" applyFont="1" applyFill="1" applyBorder="1" applyAlignment="1" applyProtection="1">
      <alignment horizontal="center" vertical="center" wrapText="1"/>
      <protection locked="0"/>
    </xf>
    <xf numFmtId="0" fontId="21" fillId="5" borderId="3" xfId="0" applyFont="1" applyFill="1" applyBorder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/>
      <protection hidden="1"/>
    </xf>
    <xf numFmtId="0" fontId="12" fillId="3" borderId="13" xfId="0" applyFont="1" applyFill="1" applyBorder="1" applyAlignment="1" applyProtection="1">
      <alignment horizontal="left"/>
      <protection hidden="1"/>
    </xf>
    <xf numFmtId="0" fontId="0" fillId="4" borderId="12" xfId="0" applyFill="1" applyBorder="1" applyProtection="1">
      <protection locked="0"/>
    </xf>
    <xf numFmtId="0" fontId="0" fillId="4" borderId="13" xfId="0" applyFill="1" applyBorder="1" applyProtection="1">
      <protection locked="0"/>
    </xf>
    <xf numFmtId="0" fontId="13" fillId="3" borderId="13" xfId="0" applyFont="1" applyFill="1" applyBorder="1" applyAlignment="1">
      <alignment horizontal="left" vertical="center"/>
    </xf>
    <xf numFmtId="0" fontId="13" fillId="4" borderId="13" xfId="0" applyFont="1" applyFill="1" applyBorder="1" applyAlignment="1" applyProtection="1">
      <alignment horizontal="center" vertical="center"/>
      <protection locked="0"/>
    </xf>
    <xf numFmtId="3" fontId="21" fillId="2" borderId="13" xfId="0" applyNumberFormat="1" applyFont="1" applyFill="1" applyBorder="1" applyAlignment="1" applyProtection="1">
      <alignment horizontal="center"/>
      <protection hidden="1"/>
    </xf>
    <xf numFmtId="3" fontId="24" fillId="2" borderId="1" xfId="0" applyNumberFormat="1" applyFont="1" applyFill="1" applyBorder="1" applyAlignment="1" applyProtection="1">
      <alignment horizontal="center"/>
      <protection hidden="1"/>
    </xf>
    <xf numFmtId="0" fontId="13" fillId="4" borderId="7" xfId="0" applyFont="1" applyFill="1" applyBorder="1" applyAlignment="1" applyProtection="1">
      <alignment horizontal="center" wrapText="1"/>
      <protection locked="0"/>
    </xf>
    <xf numFmtId="0" fontId="33" fillId="4" borderId="7" xfId="0" applyFont="1" applyFill="1" applyBorder="1" applyAlignment="1" applyProtection="1">
      <alignment horizontal="center"/>
      <protection locked="0"/>
    </xf>
    <xf numFmtId="0" fontId="8" fillId="4" borderId="7" xfId="0" applyFont="1" applyFill="1" applyBorder="1" applyProtection="1">
      <protection locked="0"/>
    </xf>
    <xf numFmtId="0" fontId="33" fillId="4" borderId="12" xfId="0" applyFont="1" applyFill="1" applyBorder="1" applyAlignment="1" applyProtection="1">
      <alignment horizontal="center"/>
      <protection locked="0"/>
    </xf>
    <xf numFmtId="0" fontId="13" fillId="4" borderId="3" xfId="0" applyFont="1" applyFill="1" applyBorder="1" applyAlignment="1">
      <alignment horizontal="left" vertical="center"/>
    </xf>
    <xf numFmtId="0" fontId="1" fillId="4" borderId="13" xfId="0" applyFont="1" applyFill="1" applyBorder="1" applyAlignment="1">
      <alignment horizontal="left" vertical="center"/>
    </xf>
    <xf numFmtId="0" fontId="10" fillId="4" borderId="13" xfId="0" applyFont="1" applyFill="1" applyBorder="1" applyAlignment="1">
      <alignment horizontal="left" vertical="center"/>
    </xf>
    <xf numFmtId="2" fontId="13" fillId="4" borderId="13" xfId="0" applyNumberFormat="1" applyFont="1" applyFill="1" applyBorder="1" applyAlignment="1" applyProtection="1">
      <alignment horizontal="center"/>
      <protection hidden="1"/>
    </xf>
    <xf numFmtId="0" fontId="3" fillId="4" borderId="7" xfId="0" applyFont="1" applyFill="1" applyBorder="1" applyAlignment="1" applyProtection="1">
      <alignment horizontal="center"/>
      <protection locked="0"/>
    </xf>
    <xf numFmtId="183" fontId="24" fillId="4" borderId="13" xfId="0" applyNumberFormat="1" applyFont="1" applyFill="1" applyBorder="1" applyAlignment="1" applyProtection="1">
      <alignment horizontal="center"/>
      <protection hidden="1"/>
    </xf>
    <xf numFmtId="183" fontId="24" fillId="4" borderId="21" xfId="0" applyNumberFormat="1" applyFont="1" applyFill="1" applyBorder="1" applyAlignment="1" applyProtection="1">
      <alignment horizontal="center"/>
      <protection hidden="1"/>
    </xf>
    <xf numFmtId="3" fontId="24" fillId="4" borderId="1" xfId="0" applyNumberFormat="1" applyFont="1" applyFill="1" applyBorder="1" applyAlignment="1" applyProtection="1">
      <alignment horizontal="center"/>
      <protection hidden="1"/>
    </xf>
    <xf numFmtId="3" fontId="24" fillId="4" borderId="26" xfId="0" applyNumberFormat="1" applyFont="1" applyFill="1" applyBorder="1" applyAlignment="1" applyProtection="1">
      <alignment horizontal="center"/>
      <protection hidden="1"/>
    </xf>
    <xf numFmtId="0" fontId="21" fillId="5" borderId="2" xfId="0" applyFont="1" applyFill="1" applyBorder="1" applyAlignment="1" applyProtection="1">
      <alignment horizontal="left" vertical="center"/>
      <protection hidden="1"/>
    </xf>
    <xf numFmtId="0" fontId="12" fillId="3" borderId="11" xfId="0" applyFont="1" applyFill="1" applyBorder="1" applyAlignment="1" applyProtection="1">
      <alignment horizontal="left"/>
      <protection hidden="1"/>
    </xf>
    <xf numFmtId="0" fontId="10" fillId="3" borderId="2" xfId="0" applyFont="1" applyFill="1" applyBorder="1" applyAlignment="1">
      <alignment horizontal="left"/>
    </xf>
    <xf numFmtId="0" fontId="21" fillId="5" borderId="2" xfId="0" applyFont="1" applyFill="1" applyBorder="1" applyAlignment="1">
      <alignment horizontal="left" vertical="center"/>
    </xf>
    <xf numFmtId="2" fontId="12" fillId="4" borderId="13" xfId="0" applyNumberFormat="1" applyFont="1" applyFill="1" applyBorder="1" applyAlignment="1" applyProtection="1">
      <alignment horizontal="center"/>
      <protection hidden="1"/>
    </xf>
    <xf numFmtId="0" fontId="13" fillId="4" borderId="12" xfId="0" applyFont="1" applyFill="1" applyBorder="1" applyAlignment="1" applyProtection="1">
      <alignment horizontal="center" vertical="top" wrapText="1"/>
      <protection locked="0"/>
    </xf>
    <xf numFmtId="0" fontId="8" fillId="3" borderId="11" xfId="0" applyFont="1" applyFill="1" applyBorder="1" applyAlignment="1">
      <alignment horizontal="left"/>
    </xf>
    <xf numFmtId="3" fontId="24" fillId="4" borderId="35" xfId="0" applyNumberFormat="1" applyFont="1" applyFill="1" applyBorder="1" applyAlignment="1" applyProtection="1">
      <alignment horizontal="center"/>
      <protection hidden="1"/>
    </xf>
    <xf numFmtId="0" fontId="34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0" fontId="34" fillId="10" borderId="0" xfId="5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84" fontId="34" fillId="10" borderId="0" xfId="0" applyNumberFormat="1" applyFont="1" applyFill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0" fontId="35" fillId="11" borderId="0" xfId="0" applyFont="1" applyFill="1" applyAlignment="1">
      <alignment horizontal="center"/>
    </xf>
    <xf numFmtId="0" fontId="28" fillId="0" borderId="0" xfId="0" applyFont="1"/>
    <xf numFmtId="186" fontId="28" fillId="0" borderId="0" xfId="0" applyNumberFormat="1" applyFont="1" applyAlignment="1">
      <alignment horizontal="center" vertical="center"/>
    </xf>
    <xf numFmtId="0" fontId="36" fillId="12" borderId="0" xfId="0" applyFont="1" applyFill="1"/>
    <xf numFmtId="186" fontId="36" fillId="12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37" fillId="0" borderId="0" xfId="0" applyFont="1" applyAlignment="1">
      <alignment vertical="center" wrapText="1"/>
    </xf>
    <xf numFmtId="0" fontId="37" fillId="0" borderId="0" xfId="0" applyFont="1" applyAlignment="1">
      <alignment vertical="center"/>
    </xf>
    <xf numFmtId="0" fontId="38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0" fontId="3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7" fillId="0" borderId="0" xfId="0" applyFont="1" applyAlignment="1">
      <alignment horizontal="left" vertical="top" wrapText="1"/>
    </xf>
    <xf numFmtId="0" fontId="40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 wrapText="1"/>
    </xf>
    <xf numFmtId="0" fontId="0" fillId="4" borderId="0" xfId="0" applyFill="1"/>
    <xf numFmtId="0" fontId="41" fillId="4" borderId="0" xfId="0" applyFont="1" applyFill="1" applyAlignment="1">
      <alignment horizontal="center" vertical="center" wrapText="1"/>
    </xf>
    <xf numFmtId="0" fontId="41" fillId="4" borderId="0" xfId="0" applyFont="1" applyFill="1" applyAlignment="1">
      <alignment horizontal="center" vertical="center"/>
    </xf>
    <xf numFmtId="0" fontId="25" fillId="0" borderId="14" xfId="0" applyFont="1" applyBorder="1" applyAlignment="1" applyProtection="1" quotePrefix="1">
      <alignment horizontal="right" vertical="center"/>
      <protection hidden="1"/>
    </xf>
    <xf numFmtId="0" fontId="25" fillId="0" borderId="23" xfId="0" applyFont="1" applyBorder="1" applyAlignment="1" applyProtection="1" quotePrefix="1">
      <alignment horizontal="right" vertical="center"/>
      <protection hidden="1"/>
    </xf>
  </cellXfs>
  <cellStyles count="53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  <cellStyle name="Moeda 2" xfId="49"/>
    <cellStyle name="Normal 2" xfId="50"/>
    <cellStyle name="Porcentagem 2" xfId="51"/>
    <cellStyle name="Vírgula 2" xfId="52"/>
  </cellStyles>
  <dxfs count="3">
    <dxf>
      <numFmt numFmtId="182" formatCode=";;;"/>
    </dxf>
    <dxf>
      <fill>
        <patternFill patternType="solid">
          <bgColor theme="4" tint="0.599963377788629"/>
        </patternFill>
      </fill>
    </dxf>
    <dxf>
      <font>
        <b val="1"/>
        <i val="0"/>
        <color theme="0"/>
      </font>
      <fill>
        <patternFill patternType="solid"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openxmlformats.org/officeDocument/2006/relationships/styles" Target="styles.xml"/><Relationship Id="rId18" Type="http://schemas.microsoft.com/office/2006/relationships/vbaProject" Target="vbaProject.bin"/><Relationship Id="rId17" Type="http://schemas.openxmlformats.org/officeDocument/2006/relationships/sharedStrings" Target="sharedStrings.xml"/><Relationship Id="rId16" Type="http://schemas.openxmlformats.org/officeDocument/2006/relationships/theme" Target="theme/theme1.xml"/><Relationship Id="rId15" Type="http://schemas.openxmlformats.org/officeDocument/2006/relationships/externalLink" Target="externalLinks/externalLink2.xml"/><Relationship Id="rId14" Type="http://schemas.openxmlformats.org/officeDocument/2006/relationships/externalLink" Target="externalLinks/externalLink1.xml"/><Relationship Id="rId13" Type="http://schemas.openxmlformats.org/officeDocument/2006/relationships/customXml" Target="../customXml/item4.xml"/><Relationship Id="rId12" Type="http://schemas.openxmlformats.org/officeDocument/2006/relationships/customXml" Target="../customXml/item3.xml"/><Relationship Id="rId11" Type="http://schemas.openxmlformats.org/officeDocument/2006/relationships/customXml" Target="../customXml/item2.xml"/><Relationship Id="rId10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92" Type="http://schemas.openxmlformats.org/officeDocument/2006/relationships/image" Target="../media/image93.jpeg"/><Relationship Id="rId91" Type="http://schemas.openxmlformats.org/officeDocument/2006/relationships/image" Target="../media/image92.jpeg"/><Relationship Id="rId90" Type="http://schemas.openxmlformats.org/officeDocument/2006/relationships/image" Target="../media/image91.jpeg"/><Relationship Id="rId9" Type="http://schemas.openxmlformats.org/officeDocument/2006/relationships/image" Target="../media/image10.jpeg"/><Relationship Id="rId89" Type="http://schemas.openxmlformats.org/officeDocument/2006/relationships/image" Target="../media/image90.jpeg"/><Relationship Id="rId88" Type="http://schemas.openxmlformats.org/officeDocument/2006/relationships/image" Target="../media/image89.jpeg"/><Relationship Id="rId87" Type="http://schemas.openxmlformats.org/officeDocument/2006/relationships/image" Target="../media/image88.jpeg"/><Relationship Id="rId86" Type="http://schemas.openxmlformats.org/officeDocument/2006/relationships/image" Target="../media/image87.jpeg"/><Relationship Id="rId85" Type="http://schemas.openxmlformats.org/officeDocument/2006/relationships/image" Target="../media/image86.jpeg"/><Relationship Id="rId84" Type="http://schemas.openxmlformats.org/officeDocument/2006/relationships/image" Target="../media/image85.jpeg"/><Relationship Id="rId83" Type="http://schemas.openxmlformats.org/officeDocument/2006/relationships/image" Target="../media/image84.jpeg"/><Relationship Id="rId82" Type="http://schemas.openxmlformats.org/officeDocument/2006/relationships/image" Target="../media/image83.jpeg"/><Relationship Id="rId81" Type="http://schemas.openxmlformats.org/officeDocument/2006/relationships/image" Target="../media/image82.jpeg"/><Relationship Id="rId80" Type="http://schemas.openxmlformats.org/officeDocument/2006/relationships/image" Target="../media/image81.jpeg"/><Relationship Id="rId8" Type="http://schemas.openxmlformats.org/officeDocument/2006/relationships/image" Target="../media/image9.jpeg"/><Relationship Id="rId79" Type="http://schemas.openxmlformats.org/officeDocument/2006/relationships/image" Target="../media/image80.jpeg"/><Relationship Id="rId78" Type="http://schemas.openxmlformats.org/officeDocument/2006/relationships/image" Target="../media/image79.jpeg"/><Relationship Id="rId77" Type="http://schemas.openxmlformats.org/officeDocument/2006/relationships/image" Target="../media/image78.jpeg"/><Relationship Id="rId76" Type="http://schemas.openxmlformats.org/officeDocument/2006/relationships/image" Target="../media/image77.jpeg"/><Relationship Id="rId75" Type="http://schemas.openxmlformats.org/officeDocument/2006/relationships/image" Target="../media/image76.jpeg"/><Relationship Id="rId74" Type="http://schemas.openxmlformats.org/officeDocument/2006/relationships/image" Target="../media/image75.jpeg"/><Relationship Id="rId73" Type="http://schemas.openxmlformats.org/officeDocument/2006/relationships/image" Target="../media/image74.jpeg"/><Relationship Id="rId72" Type="http://schemas.openxmlformats.org/officeDocument/2006/relationships/image" Target="../media/image73.jpeg"/><Relationship Id="rId71" Type="http://schemas.openxmlformats.org/officeDocument/2006/relationships/image" Target="../media/image72.jpeg"/><Relationship Id="rId70" Type="http://schemas.openxmlformats.org/officeDocument/2006/relationships/image" Target="../media/image71.jpeg"/><Relationship Id="rId7" Type="http://schemas.openxmlformats.org/officeDocument/2006/relationships/image" Target="../media/image8.jpeg"/><Relationship Id="rId69" Type="http://schemas.openxmlformats.org/officeDocument/2006/relationships/image" Target="../media/image70.jpeg"/><Relationship Id="rId68" Type="http://schemas.openxmlformats.org/officeDocument/2006/relationships/image" Target="../media/image69.jpeg"/><Relationship Id="rId67" Type="http://schemas.openxmlformats.org/officeDocument/2006/relationships/image" Target="../media/image68.jpeg"/><Relationship Id="rId66" Type="http://schemas.openxmlformats.org/officeDocument/2006/relationships/image" Target="../media/image67.jpeg"/><Relationship Id="rId65" Type="http://schemas.openxmlformats.org/officeDocument/2006/relationships/image" Target="../media/image66.jpeg"/><Relationship Id="rId64" Type="http://schemas.openxmlformats.org/officeDocument/2006/relationships/image" Target="../media/image65.jpeg"/><Relationship Id="rId63" Type="http://schemas.openxmlformats.org/officeDocument/2006/relationships/image" Target="../media/image64.jpeg"/><Relationship Id="rId62" Type="http://schemas.openxmlformats.org/officeDocument/2006/relationships/image" Target="../media/image63.jpeg"/><Relationship Id="rId61" Type="http://schemas.openxmlformats.org/officeDocument/2006/relationships/image" Target="../media/image62.jpeg"/><Relationship Id="rId60" Type="http://schemas.openxmlformats.org/officeDocument/2006/relationships/image" Target="../media/image61.jpeg"/><Relationship Id="rId6" Type="http://schemas.openxmlformats.org/officeDocument/2006/relationships/image" Target="../media/image7.jpeg"/><Relationship Id="rId59" Type="http://schemas.openxmlformats.org/officeDocument/2006/relationships/image" Target="../media/image60.jpeg"/><Relationship Id="rId58" Type="http://schemas.openxmlformats.org/officeDocument/2006/relationships/image" Target="../media/image59.jpeg"/><Relationship Id="rId57" Type="http://schemas.openxmlformats.org/officeDocument/2006/relationships/image" Target="../media/image58.png"/><Relationship Id="rId56" Type="http://schemas.openxmlformats.org/officeDocument/2006/relationships/image" Target="../media/image57.jpeg"/><Relationship Id="rId55" Type="http://schemas.openxmlformats.org/officeDocument/2006/relationships/image" Target="../media/image56.jpeg"/><Relationship Id="rId54" Type="http://schemas.openxmlformats.org/officeDocument/2006/relationships/image" Target="../media/image55.jpeg"/><Relationship Id="rId53" Type="http://schemas.openxmlformats.org/officeDocument/2006/relationships/image" Target="../media/image54.jpeg"/><Relationship Id="rId52" Type="http://schemas.openxmlformats.org/officeDocument/2006/relationships/image" Target="../media/image53.jpeg"/><Relationship Id="rId51" Type="http://schemas.openxmlformats.org/officeDocument/2006/relationships/image" Target="../media/image52.jpeg"/><Relationship Id="rId50" Type="http://schemas.openxmlformats.org/officeDocument/2006/relationships/image" Target="../media/image51.jpeg"/><Relationship Id="rId5" Type="http://schemas.openxmlformats.org/officeDocument/2006/relationships/image" Target="../media/image6.jpeg"/><Relationship Id="rId49" Type="http://schemas.openxmlformats.org/officeDocument/2006/relationships/image" Target="../media/image50.jpeg"/><Relationship Id="rId48" Type="http://schemas.openxmlformats.org/officeDocument/2006/relationships/image" Target="../media/image49.jpeg"/><Relationship Id="rId47" Type="http://schemas.openxmlformats.org/officeDocument/2006/relationships/image" Target="../media/image48.jpeg"/><Relationship Id="rId46" Type="http://schemas.openxmlformats.org/officeDocument/2006/relationships/image" Target="../media/image47.jpeg"/><Relationship Id="rId45" Type="http://schemas.openxmlformats.org/officeDocument/2006/relationships/image" Target="../media/image46.jpeg"/><Relationship Id="rId44" Type="http://schemas.openxmlformats.org/officeDocument/2006/relationships/image" Target="../media/image45.jpeg"/><Relationship Id="rId43" Type="http://schemas.openxmlformats.org/officeDocument/2006/relationships/image" Target="../media/image44.jpeg"/><Relationship Id="rId42" Type="http://schemas.openxmlformats.org/officeDocument/2006/relationships/image" Target="../media/image43.jpeg"/><Relationship Id="rId41" Type="http://schemas.openxmlformats.org/officeDocument/2006/relationships/image" Target="../media/image42.jpeg"/><Relationship Id="rId40" Type="http://schemas.openxmlformats.org/officeDocument/2006/relationships/image" Target="../media/image41.jpeg"/><Relationship Id="rId4" Type="http://schemas.openxmlformats.org/officeDocument/2006/relationships/image" Target="../media/image5.jpeg"/><Relationship Id="rId39" Type="http://schemas.openxmlformats.org/officeDocument/2006/relationships/image" Target="../media/image40.jpeg"/><Relationship Id="rId38" Type="http://schemas.openxmlformats.org/officeDocument/2006/relationships/image" Target="../media/image39.jpeg"/><Relationship Id="rId37" Type="http://schemas.openxmlformats.org/officeDocument/2006/relationships/image" Target="../media/image38.jpeg"/><Relationship Id="rId36" Type="http://schemas.openxmlformats.org/officeDocument/2006/relationships/image" Target="../media/image37.wdp"/><Relationship Id="rId35" Type="http://schemas.openxmlformats.org/officeDocument/2006/relationships/image" Target="../media/image36.png"/><Relationship Id="rId34" Type="http://schemas.openxmlformats.org/officeDocument/2006/relationships/image" Target="../media/image35.jpeg"/><Relationship Id="rId33" Type="http://schemas.openxmlformats.org/officeDocument/2006/relationships/image" Target="../media/image34.jpeg"/><Relationship Id="rId32" Type="http://schemas.openxmlformats.org/officeDocument/2006/relationships/image" Target="../media/image33.jpeg"/><Relationship Id="rId31" Type="http://schemas.openxmlformats.org/officeDocument/2006/relationships/image" Target="../media/image32.jpeg"/><Relationship Id="rId30" Type="http://schemas.openxmlformats.org/officeDocument/2006/relationships/image" Target="../media/image31.jpeg"/><Relationship Id="rId3" Type="http://schemas.openxmlformats.org/officeDocument/2006/relationships/image" Target="../media/image4.jpeg"/><Relationship Id="rId29" Type="http://schemas.openxmlformats.org/officeDocument/2006/relationships/image" Target="../media/image30.jpeg"/><Relationship Id="rId28" Type="http://schemas.openxmlformats.org/officeDocument/2006/relationships/image" Target="../media/image29.jpeg"/><Relationship Id="rId27" Type="http://schemas.openxmlformats.org/officeDocument/2006/relationships/image" Target="../media/image28.jpeg"/><Relationship Id="rId26" Type="http://schemas.openxmlformats.org/officeDocument/2006/relationships/image" Target="../media/image27.jpeg"/><Relationship Id="rId25" Type="http://schemas.openxmlformats.org/officeDocument/2006/relationships/image" Target="../media/image26.jpeg"/><Relationship Id="rId24" Type="http://schemas.openxmlformats.org/officeDocument/2006/relationships/image" Target="../media/image25.jpeg"/><Relationship Id="rId23" Type="http://schemas.openxmlformats.org/officeDocument/2006/relationships/image" Target="../media/image24.jpeg"/><Relationship Id="rId22" Type="http://schemas.openxmlformats.org/officeDocument/2006/relationships/image" Target="../media/image23.jpeg"/><Relationship Id="rId21" Type="http://schemas.openxmlformats.org/officeDocument/2006/relationships/image" Target="../media/image22.jpeg"/><Relationship Id="rId20" Type="http://schemas.openxmlformats.org/officeDocument/2006/relationships/image" Target="../media/image21.jpeg"/><Relationship Id="rId2" Type="http://schemas.openxmlformats.org/officeDocument/2006/relationships/image" Target="../media/image3.jpeg"/><Relationship Id="rId19" Type="http://schemas.openxmlformats.org/officeDocument/2006/relationships/image" Target="../media/image20.jpeg"/><Relationship Id="rId18" Type="http://schemas.openxmlformats.org/officeDocument/2006/relationships/image" Target="../media/image19.jpeg"/><Relationship Id="rId17" Type="http://schemas.openxmlformats.org/officeDocument/2006/relationships/image" Target="../media/image18.jpeg"/><Relationship Id="rId16" Type="http://schemas.openxmlformats.org/officeDocument/2006/relationships/image" Target="../media/image17.jpeg"/><Relationship Id="rId15" Type="http://schemas.openxmlformats.org/officeDocument/2006/relationships/image" Target="../media/image16.jpeg"/><Relationship Id="rId14" Type="http://schemas.openxmlformats.org/officeDocument/2006/relationships/image" Target="../media/image15.jpeg"/><Relationship Id="rId13" Type="http://schemas.openxmlformats.org/officeDocument/2006/relationships/image" Target="../media/image14.jpeg"/><Relationship Id="rId12" Type="http://schemas.openxmlformats.org/officeDocument/2006/relationships/image" Target="../media/image13.jpeg"/><Relationship Id="rId11" Type="http://schemas.openxmlformats.org/officeDocument/2006/relationships/image" Target="../media/image12.jpeg"/><Relationship Id="rId10" Type="http://schemas.openxmlformats.org/officeDocument/2006/relationships/image" Target="../media/image1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9" Type="http://schemas.openxmlformats.org/officeDocument/2006/relationships/image" Target="../media/image101.jpeg"/><Relationship Id="rId8" Type="http://schemas.openxmlformats.org/officeDocument/2006/relationships/image" Target="../media/image100.jpeg"/><Relationship Id="rId7" Type="http://schemas.openxmlformats.org/officeDocument/2006/relationships/image" Target="../media/image99.jpeg"/><Relationship Id="rId6" Type="http://schemas.openxmlformats.org/officeDocument/2006/relationships/image" Target="../media/image98.jpeg"/><Relationship Id="rId5" Type="http://schemas.openxmlformats.org/officeDocument/2006/relationships/image" Target="../media/image97.jpeg"/><Relationship Id="rId48" Type="http://schemas.openxmlformats.org/officeDocument/2006/relationships/image" Target="../media/image139.jpeg"/><Relationship Id="rId47" Type="http://schemas.openxmlformats.org/officeDocument/2006/relationships/image" Target="../media/image138.jpeg"/><Relationship Id="rId46" Type="http://schemas.openxmlformats.org/officeDocument/2006/relationships/image" Target="../media/image137.png"/><Relationship Id="rId45" Type="http://schemas.openxmlformats.org/officeDocument/2006/relationships/image" Target="../media/image136.jpeg"/><Relationship Id="rId44" Type="http://schemas.openxmlformats.org/officeDocument/2006/relationships/image" Target="../media/image135.jpeg"/><Relationship Id="rId43" Type="http://schemas.openxmlformats.org/officeDocument/2006/relationships/image" Target="../media/image134.jpeg"/><Relationship Id="rId42" Type="http://schemas.openxmlformats.org/officeDocument/2006/relationships/image" Target="../media/image133.jpeg"/><Relationship Id="rId41" Type="http://schemas.openxmlformats.org/officeDocument/2006/relationships/image" Target="../media/image132.jpeg"/><Relationship Id="rId40" Type="http://schemas.openxmlformats.org/officeDocument/2006/relationships/image" Target="../media/image131.jpeg"/><Relationship Id="rId4" Type="http://schemas.openxmlformats.org/officeDocument/2006/relationships/image" Target="../media/image96.jpeg"/><Relationship Id="rId39" Type="http://schemas.openxmlformats.org/officeDocument/2006/relationships/image" Target="../media/image130.jpeg"/><Relationship Id="rId38" Type="http://schemas.openxmlformats.org/officeDocument/2006/relationships/image" Target="../media/image129.jpeg"/><Relationship Id="rId37" Type="http://schemas.openxmlformats.org/officeDocument/2006/relationships/image" Target="../media/image128.jpeg"/><Relationship Id="rId36" Type="http://schemas.openxmlformats.org/officeDocument/2006/relationships/image" Target="../media/image127.jpeg"/><Relationship Id="rId35" Type="http://schemas.openxmlformats.org/officeDocument/2006/relationships/image" Target="../media/image126.jpeg"/><Relationship Id="rId34" Type="http://schemas.openxmlformats.org/officeDocument/2006/relationships/image" Target="../media/image125.jpeg"/><Relationship Id="rId33" Type="http://schemas.openxmlformats.org/officeDocument/2006/relationships/image" Target="../media/image124.jpeg"/><Relationship Id="rId32" Type="http://schemas.openxmlformats.org/officeDocument/2006/relationships/image" Target="../media/image123.jpeg"/><Relationship Id="rId31" Type="http://schemas.openxmlformats.org/officeDocument/2006/relationships/image" Target="../media/image122.jpeg"/><Relationship Id="rId30" Type="http://schemas.openxmlformats.org/officeDocument/2006/relationships/image" Target="../media/image121.jpeg"/><Relationship Id="rId3" Type="http://schemas.openxmlformats.org/officeDocument/2006/relationships/image" Target="../media/image95.jpeg"/><Relationship Id="rId29" Type="http://schemas.openxmlformats.org/officeDocument/2006/relationships/image" Target="../media/image120.jpeg"/><Relationship Id="rId28" Type="http://schemas.openxmlformats.org/officeDocument/2006/relationships/image" Target="../media/image119.jpeg"/><Relationship Id="rId27" Type="http://schemas.openxmlformats.org/officeDocument/2006/relationships/image" Target="../media/image118.jpeg"/><Relationship Id="rId26" Type="http://schemas.openxmlformats.org/officeDocument/2006/relationships/image" Target="../media/image117.jpeg"/><Relationship Id="rId25" Type="http://schemas.openxmlformats.org/officeDocument/2006/relationships/image" Target="../media/image116.jpeg"/><Relationship Id="rId24" Type="http://schemas.openxmlformats.org/officeDocument/2006/relationships/image" Target="../media/image115.jpeg"/><Relationship Id="rId23" Type="http://schemas.openxmlformats.org/officeDocument/2006/relationships/image" Target="../media/image114.jpeg"/><Relationship Id="rId22" Type="http://schemas.openxmlformats.org/officeDocument/2006/relationships/image" Target="../media/image113.jpeg"/><Relationship Id="rId21" Type="http://schemas.openxmlformats.org/officeDocument/2006/relationships/image" Target="../media/image112.jpeg"/><Relationship Id="rId20" Type="http://schemas.openxmlformats.org/officeDocument/2006/relationships/image" Target="../media/image111.jpeg"/><Relationship Id="rId2" Type="http://schemas.openxmlformats.org/officeDocument/2006/relationships/image" Target="../media/image94.jpeg"/><Relationship Id="rId19" Type="http://schemas.openxmlformats.org/officeDocument/2006/relationships/image" Target="../media/image58.png"/><Relationship Id="rId18" Type="http://schemas.openxmlformats.org/officeDocument/2006/relationships/image" Target="../media/image110.jpeg"/><Relationship Id="rId17" Type="http://schemas.openxmlformats.org/officeDocument/2006/relationships/image" Target="../media/image109.jpeg"/><Relationship Id="rId16" Type="http://schemas.openxmlformats.org/officeDocument/2006/relationships/image" Target="../media/image108.jpeg"/><Relationship Id="rId15" Type="http://schemas.openxmlformats.org/officeDocument/2006/relationships/image" Target="../media/image107.jpeg"/><Relationship Id="rId14" Type="http://schemas.openxmlformats.org/officeDocument/2006/relationships/image" Target="../media/image106.jpeg"/><Relationship Id="rId13" Type="http://schemas.openxmlformats.org/officeDocument/2006/relationships/image" Target="../media/image105.jpeg"/><Relationship Id="rId12" Type="http://schemas.openxmlformats.org/officeDocument/2006/relationships/image" Target="../media/image104.jpeg"/><Relationship Id="rId11" Type="http://schemas.openxmlformats.org/officeDocument/2006/relationships/image" Target="../media/image103.jpeg"/><Relationship Id="rId10" Type="http://schemas.openxmlformats.org/officeDocument/2006/relationships/image" Target="../media/image102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9" Type="http://schemas.openxmlformats.org/officeDocument/2006/relationships/image" Target="../media/image147.jpeg"/><Relationship Id="rId8" Type="http://schemas.openxmlformats.org/officeDocument/2006/relationships/image" Target="../media/image146.jpeg"/><Relationship Id="rId7" Type="http://schemas.openxmlformats.org/officeDocument/2006/relationships/image" Target="../media/image145.jpeg"/><Relationship Id="rId6" Type="http://schemas.openxmlformats.org/officeDocument/2006/relationships/image" Target="../media/image144.jpeg"/><Relationship Id="rId5" Type="http://schemas.openxmlformats.org/officeDocument/2006/relationships/image" Target="../media/image143.jpeg"/><Relationship Id="rId4" Type="http://schemas.openxmlformats.org/officeDocument/2006/relationships/image" Target="../media/image142.jpeg"/><Relationship Id="rId3" Type="http://schemas.openxmlformats.org/officeDocument/2006/relationships/image" Target="../media/image141.jpeg"/><Relationship Id="rId2" Type="http://schemas.openxmlformats.org/officeDocument/2006/relationships/image" Target="../media/image140.jpeg"/><Relationship Id="rId16" Type="http://schemas.openxmlformats.org/officeDocument/2006/relationships/image" Target="../media/image153.jpeg"/><Relationship Id="rId15" Type="http://schemas.openxmlformats.org/officeDocument/2006/relationships/image" Target="../media/image152.jpeg"/><Relationship Id="rId14" Type="http://schemas.openxmlformats.org/officeDocument/2006/relationships/image" Target="../media/image151.jpeg"/><Relationship Id="rId13" Type="http://schemas.openxmlformats.org/officeDocument/2006/relationships/image" Target="../media/image150.jpeg"/><Relationship Id="rId12" Type="http://schemas.openxmlformats.org/officeDocument/2006/relationships/image" Target="../media/image149.jpeg"/><Relationship Id="rId11" Type="http://schemas.openxmlformats.org/officeDocument/2006/relationships/image" Target="../media/image148.jpeg"/><Relationship Id="rId10" Type="http://schemas.openxmlformats.org/officeDocument/2006/relationships/image" Target="../media/image58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6" Type="http://schemas.openxmlformats.org/officeDocument/2006/relationships/image" Target="../media/image157.jpeg"/><Relationship Id="rId5" Type="http://schemas.openxmlformats.org/officeDocument/2006/relationships/image" Target="../media/image156.jpeg"/><Relationship Id="rId4" Type="http://schemas.openxmlformats.org/officeDocument/2006/relationships/image" Target="../media/image155.jpeg"/><Relationship Id="rId3" Type="http://schemas.openxmlformats.org/officeDocument/2006/relationships/image" Target="../media/image58.png"/><Relationship Id="rId2" Type="http://schemas.openxmlformats.org/officeDocument/2006/relationships/image" Target="../media/image154.jpe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6" Type="http://schemas.openxmlformats.org/officeDocument/2006/relationships/image" Target="../media/image162.wdp"/><Relationship Id="rId5" Type="http://schemas.openxmlformats.org/officeDocument/2006/relationships/image" Target="../media/image161.png"/><Relationship Id="rId4" Type="http://schemas.openxmlformats.org/officeDocument/2006/relationships/image" Target="../media/image160.jpeg"/><Relationship Id="rId3" Type="http://schemas.openxmlformats.org/officeDocument/2006/relationships/image" Target="../media/image159.jpeg"/><Relationship Id="rId2" Type="http://schemas.openxmlformats.org/officeDocument/2006/relationships/image" Target="../media/image158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00" y="768350"/>
          <a:ext cx="3189605" cy="58318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1000125</xdr:colOff>
      <xdr:row>0</xdr:row>
      <xdr:rowOff>57206</xdr:rowOff>
    </xdr:from>
    <xdr:to>
      <xdr:col>0</xdr:col>
      <xdr:colOff>1468125</xdr:colOff>
      <xdr:row>1</xdr:row>
      <xdr:rowOff>188870</xdr:rowOff>
    </xdr:to>
    <xdr:pic>
      <xdr:nvPicPr>
        <xdr:cNvPr id="3" name="Imagem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150"/>
          <a:ext cx="467995" cy="826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66675</xdr:rowOff>
        </xdr:from>
        <xdr:to>
          <xdr:col>19</xdr:col>
          <xdr:colOff>514350</xdr:colOff>
          <xdr:row>0</xdr:row>
          <xdr:rowOff>600075</xdr:rowOff>
        </xdr:to>
        <xdr:sp macro="[0]!exclui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3811250" y="66675"/>
              <a:ext cx="933450" cy="5334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221881</xdr:colOff>
      <xdr:row>133</xdr:row>
      <xdr:rowOff>22860</xdr:rowOff>
    </xdr:from>
    <xdr:to>
      <xdr:col>0</xdr:col>
      <xdr:colOff>2463408</xdr:colOff>
      <xdr:row>140</xdr:row>
      <xdr:rowOff>40020</xdr:rowOff>
    </xdr:to>
    <xdr:pic>
      <xdr:nvPicPr>
        <xdr:cNvPr id="7" name="Imagem 6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21615" y="25791160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143</xdr:row>
      <xdr:rowOff>22860</xdr:rowOff>
    </xdr:from>
    <xdr:to>
      <xdr:col>0</xdr:col>
      <xdr:colOff>2463408</xdr:colOff>
      <xdr:row>150</xdr:row>
      <xdr:rowOff>40020</xdr:rowOff>
    </xdr:to>
    <xdr:pic>
      <xdr:nvPicPr>
        <xdr:cNvPr id="9" name="Imagem 8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221615" y="27696160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179</xdr:row>
      <xdr:rowOff>22860</xdr:rowOff>
    </xdr:from>
    <xdr:to>
      <xdr:col>0</xdr:col>
      <xdr:colOff>2464308</xdr:colOff>
      <xdr:row>186</xdr:row>
      <xdr:rowOff>41148</xdr:rowOff>
    </xdr:to>
    <xdr:pic>
      <xdr:nvPicPr>
        <xdr:cNvPr id="10" name="Imagem 9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220980" y="34554160"/>
          <a:ext cx="2242820" cy="135128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239</xdr:row>
      <xdr:rowOff>22860</xdr:rowOff>
    </xdr:from>
    <xdr:to>
      <xdr:col>0</xdr:col>
      <xdr:colOff>2464308</xdr:colOff>
      <xdr:row>246</xdr:row>
      <xdr:rowOff>41148</xdr:rowOff>
    </xdr:to>
    <xdr:pic>
      <xdr:nvPicPr>
        <xdr:cNvPr id="12" name="Imagem 11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220980" y="45984160"/>
          <a:ext cx="2242820" cy="1351280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254</xdr:row>
      <xdr:rowOff>30480</xdr:rowOff>
    </xdr:from>
    <xdr:to>
      <xdr:col>0</xdr:col>
      <xdr:colOff>2463408</xdr:colOff>
      <xdr:row>261</xdr:row>
      <xdr:rowOff>47640</xdr:rowOff>
    </xdr:to>
    <xdr:pic>
      <xdr:nvPicPr>
        <xdr:cNvPr id="13" name="Imagem 12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221615" y="48849280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277</xdr:row>
      <xdr:rowOff>22860</xdr:rowOff>
    </xdr:from>
    <xdr:to>
      <xdr:col>0</xdr:col>
      <xdr:colOff>2465832</xdr:colOff>
      <xdr:row>284</xdr:row>
      <xdr:rowOff>41148</xdr:rowOff>
    </xdr:to>
    <xdr:pic>
      <xdr:nvPicPr>
        <xdr:cNvPr id="20" name="Imagem 19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219075" y="5322316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294</xdr:row>
      <xdr:rowOff>22860</xdr:rowOff>
    </xdr:from>
    <xdr:to>
      <xdr:col>0</xdr:col>
      <xdr:colOff>2465832</xdr:colOff>
      <xdr:row>301</xdr:row>
      <xdr:rowOff>41148</xdr:rowOff>
    </xdr:to>
    <xdr:pic>
      <xdr:nvPicPr>
        <xdr:cNvPr id="21" name="Imagem 20"/>
        <xdr:cNvPicPr>
          <a:picLocks noChangeAspect="1"/>
        </xdr:cNvPicPr>
      </xdr:nvPicPr>
      <xdr:blipFill>
        <a:blip r:embed="rId8" cstate="email"/>
        <a:stretch>
          <a:fillRect/>
        </a:stretch>
      </xdr:blipFill>
      <xdr:spPr>
        <a:xfrm>
          <a:off x="219075" y="5646166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304</xdr:row>
      <xdr:rowOff>22860</xdr:rowOff>
    </xdr:from>
    <xdr:to>
      <xdr:col>0</xdr:col>
      <xdr:colOff>2464931</xdr:colOff>
      <xdr:row>311</xdr:row>
      <xdr:rowOff>40020</xdr:rowOff>
    </xdr:to>
    <xdr:pic>
      <xdr:nvPicPr>
        <xdr:cNvPr id="22" name="Imagem 21"/>
        <xdr:cNvPicPr>
          <a:picLocks noChangeAspect="1"/>
        </xdr:cNvPicPr>
      </xdr:nvPicPr>
      <xdr:blipFill>
        <a:blip r:embed="rId9" cstate="email"/>
        <a:stretch>
          <a:fillRect/>
        </a:stretch>
      </xdr:blipFill>
      <xdr:spPr>
        <a:xfrm>
          <a:off x="220345" y="5836666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324</xdr:row>
      <xdr:rowOff>22860</xdr:rowOff>
    </xdr:from>
    <xdr:to>
      <xdr:col>0</xdr:col>
      <xdr:colOff>2464931</xdr:colOff>
      <xdr:row>331</xdr:row>
      <xdr:rowOff>40020</xdr:rowOff>
    </xdr:to>
    <xdr:pic>
      <xdr:nvPicPr>
        <xdr:cNvPr id="27" name="Imagem 26"/>
        <xdr:cNvPicPr>
          <a:picLocks noChangeAspect="1"/>
        </xdr:cNvPicPr>
      </xdr:nvPicPr>
      <xdr:blipFill>
        <a:blip r:embed="rId10" cstate="email"/>
        <a:stretch>
          <a:fillRect/>
        </a:stretch>
      </xdr:blipFill>
      <xdr:spPr>
        <a:xfrm>
          <a:off x="220345" y="6217666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353</xdr:row>
      <xdr:rowOff>22860</xdr:rowOff>
    </xdr:from>
    <xdr:to>
      <xdr:col>0</xdr:col>
      <xdr:colOff>2465832</xdr:colOff>
      <xdr:row>360</xdr:row>
      <xdr:rowOff>41148</xdr:rowOff>
    </xdr:to>
    <xdr:pic>
      <xdr:nvPicPr>
        <xdr:cNvPr id="28" name="Imagem 27"/>
        <xdr:cNvPicPr>
          <a:picLocks noChangeAspect="1"/>
        </xdr:cNvPicPr>
      </xdr:nvPicPr>
      <xdr:blipFill>
        <a:blip r:embed="rId11" cstate="email"/>
        <a:stretch>
          <a:fillRect/>
        </a:stretch>
      </xdr:blipFill>
      <xdr:spPr>
        <a:xfrm>
          <a:off x="219075" y="6770116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433</xdr:row>
      <xdr:rowOff>22860</xdr:rowOff>
    </xdr:from>
    <xdr:to>
      <xdr:col>0</xdr:col>
      <xdr:colOff>2465832</xdr:colOff>
      <xdr:row>440</xdr:row>
      <xdr:rowOff>41148</xdr:rowOff>
    </xdr:to>
    <xdr:pic>
      <xdr:nvPicPr>
        <xdr:cNvPr id="33" name="Imagem 32"/>
        <xdr:cNvPicPr>
          <a:picLocks noChangeAspect="1"/>
        </xdr:cNvPicPr>
      </xdr:nvPicPr>
      <xdr:blipFill>
        <a:blip r:embed="rId12" cstate="email"/>
        <a:stretch>
          <a:fillRect/>
        </a:stretch>
      </xdr:blipFill>
      <xdr:spPr>
        <a:xfrm>
          <a:off x="219075" y="8294116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591</xdr:row>
      <xdr:rowOff>22860</xdr:rowOff>
    </xdr:from>
    <xdr:to>
      <xdr:col>0</xdr:col>
      <xdr:colOff>2464931</xdr:colOff>
      <xdr:row>598</xdr:row>
      <xdr:rowOff>40020</xdr:rowOff>
    </xdr:to>
    <xdr:pic>
      <xdr:nvPicPr>
        <xdr:cNvPr id="47" name="Imagem 46"/>
        <xdr:cNvPicPr>
          <a:picLocks noChangeAspect="1"/>
        </xdr:cNvPicPr>
      </xdr:nvPicPr>
      <xdr:blipFill>
        <a:blip r:embed="rId13" cstate="email"/>
        <a:stretch>
          <a:fillRect/>
        </a:stretch>
      </xdr:blipFill>
      <xdr:spPr>
        <a:xfrm>
          <a:off x="220345" y="11304778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617</xdr:row>
      <xdr:rowOff>22860</xdr:rowOff>
    </xdr:from>
    <xdr:to>
      <xdr:col>0</xdr:col>
      <xdr:colOff>2465832</xdr:colOff>
      <xdr:row>624</xdr:row>
      <xdr:rowOff>41148</xdr:rowOff>
    </xdr:to>
    <xdr:pic>
      <xdr:nvPicPr>
        <xdr:cNvPr id="51" name="Imagem 50"/>
        <xdr:cNvPicPr>
          <a:picLocks noChangeAspect="1"/>
        </xdr:cNvPicPr>
      </xdr:nvPicPr>
      <xdr:blipFill>
        <a:blip r:embed="rId14" cstate="email"/>
        <a:stretch>
          <a:fillRect/>
        </a:stretch>
      </xdr:blipFill>
      <xdr:spPr>
        <a:xfrm>
          <a:off x="219075" y="1180007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665</xdr:row>
      <xdr:rowOff>22860</xdr:rowOff>
    </xdr:from>
    <xdr:to>
      <xdr:col>0</xdr:col>
      <xdr:colOff>2464931</xdr:colOff>
      <xdr:row>672</xdr:row>
      <xdr:rowOff>40020</xdr:rowOff>
    </xdr:to>
    <xdr:pic>
      <xdr:nvPicPr>
        <xdr:cNvPr id="55" name="Imagem 54"/>
        <xdr:cNvPicPr>
          <a:picLocks noChangeAspect="1"/>
        </xdr:cNvPicPr>
      </xdr:nvPicPr>
      <xdr:blipFill>
        <a:blip r:embed="rId15" cstate="email"/>
        <a:stretch>
          <a:fillRect/>
        </a:stretch>
      </xdr:blipFill>
      <xdr:spPr>
        <a:xfrm>
          <a:off x="220345" y="12714478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713</xdr:row>
      <xdr:rowOff>22860</xdr:rowOff>
    </xdr:from>
    <xdr:to>
      <xdr:col>0</xdr:col>
      <xdr:colOff>2464931</xdr:colOff>
      <xdr:row>720</xdr:row>
      <xdr:rowOff>40020</xdr:rowOff>
    </xdr:to>
    <xdr:pic>
      <xdr:nvPicPr>
        <xdr:cNvPr id="61" name="Imagem 60"/>
        <xdr:cNvPicPr>
          <a:picLocks noChangeAspect="1"/>
        </xdr:cNvPicPr>
      </xdr:nvPicPr>
      <xdr:blipFill>
        <a:blip r:embed="rId16" cstate="email"/>
        <a:stretch>
          <a:fillRect/>
        </a:stretch>
      </xdr:blipFill>
      <xdr:spPr>
        <a:xfrm>
          <a:off x="220345" y="13628878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752</xdr:row>
      <xdr:rowOff>22860</xdr:rowOff>
    </xdr:from>
    <xdr:to>
      <xdr:col>0</xdr:col>
      <xdr:colOff>2465832</xdr:colOff>
      <xdr:row>759</xdr:row>
      <xdr:rowOff>41148</xdr:rowOff>
    </xdr:to>
    <xdr:pic>
      <xdr:nvPicPr>
        <xdr:cNvPr id="62" name="Imagem 61"/>
        <xdr:cNvPicPr>
          <a:picLocks noChangeAspect="1"/>
        </xdr:cNvPicPr>
      </xdr:nvPicPr>
      <xdr:blipFill>
        <a:blip r:embed="rId17" cstate="email"/>
        <a:stretch>
          <a:fillRect/>
        </a:stretch>
      </xdr:blipFill>
      <xdr:spPr>
        <a:xfrm>
          <a:off x="219075" y="1437182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821</xdr:row>
      <xdr:rowOff>22860</xdr:rowOff>
    </xdr:from>
    <xdr:to>
      <xdr:col>0</xdr:col>
      <xdr:colOff>2465832</xdr:colOff>
      <xdr:row>828</xdr:row>
      <xdr:rowOff>41148</xdr:rowOff>
    </xdr:to>
    <xdr:pic>
      <xdr:nvPicPr>
        <xdr:cNvPr id="65" name="Imagem 64"/>
        <xdr:cNvPicPr>
          <a:picLocks noChangeAspect="1"/>
        </xdr:cNvPicPr>
      </xdr:nvPicPr>
      <xdr:blipFill>
        <a:blip r:embed="rId18" cstate="email"/>
        <a:stretch>
          <a:fillRect/>
        </a:stretch>
      </xdr:blipFill>
      <xdr:spPr>
        <a:xfrm>
          <a:off x="219075" y="1568627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832</xdr:row>
      <xdr:rowOff>22860</xdr:rowOff>
    </xdr:from>
    <xdr:to>
      <xdr:col>0</xdr:col>
      <xdr:colOff>2464931</xdr:colOff>
      <xdr:row>839</xdr:row>
      <xdr:rowOff>40020</xdr:rowOff>
    </xdr:to>
    <xdr:pic>
      <xdr:nvPicPr>
        <xdr:cNvPr id="66" name="Imagem 65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20345" y="15895828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845</xdr:row>
      <xdr:rowOff>22860</xdr:rowOff>
    </xdr:from>
    <xdr:to>
      <xdr:col>0</xdr:col>
      <xdr:colOff>2465832</xdr:colOff>
      <xdr:row>852</xdr:row>
      <xdr:rowOff>41148</xdr:rowOff>
    </xdr:to>
    <xdr:pic>
      <xdr:nvPicPr>
        <xdr:cNvPr id="67" name="Imagem 66"/>
        <xdr:cNvPicPr>
          <a:picLocks noChangeAspect="1"/>
        </xdr:cNvPicPr>
      </xdr:nvPicPr>
      <xdr:blipFill>
        <a:blip r:embed="rId20" cstate="email"/>
        <a:stretch>
          <a:fillRect/>
        </a:stretch>
      </xdr:blipFill>
      <xdr:spPr>
        <a:xfrm>
          <a:off x="219075" y="1614347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868</xdr:row>
      <xdr:rowOff>22860</xdr:rowOff>
    </xdr:from>
    <xdr:to>
      <xdr:col>0</xdr:col>
      <xdr:colOff>2465832</xdr:colOff>
      <xdr:row>875</xdr:row>
      <xdr:rowOff>41148</xdr:rowOff>
    </xdr:to>
    <xdr:pic>
      <xdr:nvPicPr>
        <xdr:cNvPr id="68" name="Imagem 67"/>
        <xdr:cNvPicPr>
          <a:picLocks noChangeAspect="1"/>
        </xdr:cNvPicPr>
      </xdr:nvPicPr>
      <xdr:blipFill>
        <a:blip r:embed="rId21" cstate="email"/>
        <a:stretch>
          <a:fillRect/>
        </a:stretch>
      </xdr:blipFill>
      <xdr:spPr>
        <a:xfrm>
          <a:off x="219075" y="1658162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936</xdr:row>
      <xdr:rowOff>22860</xdr:rowOff>
    </xdr:from>
    <xdr:to>
      <xdr:col>0</xdr:col>
      <xdr:colOff>2465832</xdr:colOff>
      <xdr:row>943</xdr:row>
      <xdr:rowOff>41148</xdr:rowOff>
    </xdr:to>
    <xdr:pic>
      <xdr:nvPicPr>
        <xdr:cNvPr id="71" name="Imagem 70"/>
        <xdr:cNvPicPr>
          <a:picLocks noChangeAspect="1"/>
        </xdr:cNvPicPr>
      </xdr:nvPicPr>
      <xdr:blipFill>
        <a:blip r:embed="rId22" cstate="email"/>
        <a:stretch>
          <a:fillRect/>
        </a:stretch>
      </xdr:blipFill>
      <xdr:spPr>
        <a:xfrm>
          <a:off x="219075" y="1787702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971</xdr:row>
      <xdr:rowOff>22860</xdr:rowOff>
    </xdr:from>
    <xdr:to>
      <xdr:col>0</xdr:col>
      <xdr:colOff>2465832</xdr:colOff>
      <xdr:row>978</xdr:row>
      <xdr:rowOff>41148</xdr:rowOff>
    </xdr:to>
    <xdr:pic>
      <xdr:nvPicPr>
        <xdr:cNvPr id="72" name="Imagem 71"/>
        <xdr:cNvPicPr>
          <a:picLocks noChangeAspect="1"/>
        </xdr:cNvPicPr>
      </xdr:nvPicPr>
      <xdr:blipFill>
        <a:blip r:embed="rId23" cstate="email"/>
        <a:stretch>
          <a:fillRect/>
        </a:stretch>
      </xdr:blipFill>
      <xdr:spPr>
        <a:xfrm>
          <a:off x="219075" y="1854377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1037</xdr:row>
      <xdr:rowOff>22860</xdr:rowOff>
    </xdr:from>
    <xdr:to>
      <xdr:col>0</xdr:col>
      <xdr:colOff>2465832</xdr:colOff>
      <xdr:row>1044</xdr:row>
      <xdr:rowOff>41148</xdr:rowOff>
    </xdr:to>
    <xdr:pic>
      <xdr:nvPicPr>
        <xdr:cNvPr id="80" name="Imagem 79"/>
        <xdr:cNvPicPr>
          <a:picLocks noChangeAspect="1"/>
        </xdr:cNvPicPr>
      </xdr:nvPicPr>
      <xdr:blipFill>
        <a:blip r:embed="rId24" cstate="email"/>
        <a:stretch>
          <a:fillRect/>
        </a:stretch>
      </xdr:blipFill>
      <xdr:spPr>
        <a:xfrm>
          <a:off x="219075" y="19801078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1075</xdr:row>
      <xdr:rowOff>22860</xdr:rowOff>
    </xdr:from>
    <xdr:to>
      <xdr:col>0</xdr:col>
      <xdr:colOff>2464931</xdr:colOff>
      <xdr:row>1082</xdr:row>
      <xdr:rowOff>40020</xdr:rowOff>
    </xdr:to>
    <xdr:pic>
      <xdr:nvPicPr>
        <xdr:cNvPr id="81" name="Imagem 80"/>
        <xdr:cNvPicPr>
          <a:picLocks noChangeAspect="1"/>
        </xdr:cNvPicPr>
      </xdr:nvPicPr>
      <xdr:blipFill>
        <a:blip r:embed="rId25" cstate="email"/>
        <a:stretch>
          <a:fillRect/>
        </a:stretch>
      </xdr:blipFill>
      <xdr:spPr>
        <a:xfrm>
          <a:off x="220345" y="20523581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1164</xdr:row>
      <xdr:rowOff>22860</xdr:rowOff>
    </xdr:from>
    <xdr:to>
      <xdr:col>0</xdr:col>
      <xdr:colOff>2464931</xdr:colOff>
      <xdr:row>1171</xdr:row>
      <xdr:rowOff>40020</xdr:rowOff>
    </xdr:to>
    <xdr:pic>
      <xdr:nvPicPr>
        <xdr:cNvPr id="84" name="Imagem 83"/>
        <xdr:cNvPicPr>
          <a:picLocks noChangeAspect="1"/>
        </xdr:cNvPicPr>
      </xdr:nvPicPr>
      <xdr:blipFill>
        <a:blip r:embed="rId26" cstate="email"/>
        <a:stretch>
          <a:fillRect/>
        </a:stretch>
      </xdr:blipFill>
      <xdr:spPr>
        <a:xfrm>
          <a:off x="220345" y="22219031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1184</xdr:row>
      <xdr:rowOff>22860</xdr:rowOff>
    </xdr:from>
    <xdr:to>
      <xdr:col>0</xdr:col>
      <xdr:colOff>2465832</xdr:colOff>
      <xdr:row>1191</xdr:row>
      <xdr:rowOff>41148</xdr:rowOff>
    </xdr:to>
    <xdr:pic>
      <xdr:nvPicPr>
        <xdr:cNvPr id="88" name="Imagem 87"/>
        <xdr:cNvPicPr>
          <a:picLocks noChangeAspect="1"/>
        </xdr:cNvPicPr>
      </xdr:nvPicPr>
      <xdr:blipFill>
        <a:blip r:embed="rId27" cstate="email"/>
        <a:stretch>
          <a:fillRect/>
        </a:stretch>
      </xdr:blipFill>
      <xdr:spPr>
        <a:xfrm>
          <a:off x="219075" y="22600031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1207</xdr:row>
      <xdr:rowOff>22860</xdr:rowOff>
    </xdr:from>
    <xdr:to>
      <xdr:col>0</xdr:col>
      <xdr:colOff>2464931</xdr:colOff>
      <xdr:row>1214</xdr:row>
      <xdr:rowOff>40020</xdr:rowOff>
    </xdr:to>
    <xdr:pic>
      <xdr:nvPicPr>
        <xdr:cNvPr id="89" name="Imagem 88"/>
        <xdr:cNvPicPr>
          <a:picLocks noChangeAspect="1"/>
        </xdr:cNvPicPr>
      </xdr:nvPicPr>
      <xdr:blipFill>
        <a:blip r:embed="rId28" cstate="email"/>
        <a:stretch>
          <a:fillRect/>
        </a:stretch>
      </xdr:blipFill>
      <xdr:spPr>
        <a:xfrm>
          <a:off x="220345" y="23038181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1284</xdr:row>
      <xdr:rowOff>22860</xdr:rowOff>
    </xdr:from>
    <xdr:to>
      <xdr:col>0</xdr:col>
      <xdr:colOff>2464931</xdr:colOff>
      <xdr:row>1291</xdr:row>
      <xdr:rowOff>40020</xdr:rowOff>
    </xdr:to>
    <xdr:pic>
      <xdr:nvPicPr>
        <xdr:cNvPr id="97" name="Imagem 96"/>
        <xdr:cNvPicPr>
          <a:picLocks noChangeAspect="1"/>
        </xdr:cNvPicPr>
      </xdr:nvPicPr>
      <xdr:blipFill>
        <a:blip r:embed="rId29" cstate="email"/>
        <a:stretch>
          <a:fillRect/>
        </a:stretch>
      </xdr:blipFill>
      <xdr:spPr>
        <a:xfrm>
          <a:off x="220345" y="24502237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1294</xdr:row>
      <xdr:rowOff>22860</xdr:rowOff>
    </xdr:from>
    <xdr:to>
      <xdr:col>0</xdr:col>
      <xdr:colOff>2465832</xdr:colOff>
      <xdr:row>1301</xdr:row>
      <xdr:rowOff>41148</xdr:rowOff>
    </xdr:to>
    <xdr:pic>
      <xdr:nvPicPr>
        <xdr:cNvPr id="101" name="Imagem 100"/>
        <xdr:cNvPicPr>
          <a:picLocks noChangeAspect="1"/>
        </xdr:cNvPicPr>
      </xdr:nvPicPr>
      <xdr:blipFill>
        <a:blip r:embed="rId30" cstate="email"/>
        <a:stretch>
          <a:fillRect/>
        </a:stretch>
      </xdr:blipFill>
      <xdr:spPr>
        <a:xfrm>
          <a:off x="219075" y="24692737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1306</xdr:row>
      <xdr:rowOff>22860</xdr:rowOff>
    </xdr:from>
    <xdr:to>
      <xdr:col>0</xdr:col>
      <xdr:colOff>2464931</xdr:colOff>
      <xdr:row>1313</xdr:row>
      <xdr:rowOff>40020</xdr:rowOff>
    </xdr:to>
    <xdr:pic>
      <xdr:nvPicPr>
        <xdr:cNvPr id="104" name="Imagem 103"/>
        <xdr:cNvPicPr>
          <a:picLocks noChangeAspect="1"/>
        </xdr:cNvPicPr>
      </xdr:nvPicPr>
      <xdr:blipFill>
        <a:blip r:embed="rId31" cstate="email"/>
        <a:stretch>
          <a:fillRect/>
        </a:stretch>
      </xdr:blipFill>
      <xdr:spPr>
        <a:xfrm>
          <a:off x="220345" y="24921337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1364</xdr:row>
      <xdr:rowOff>22860</xdr:rowOff>
    </xdr:from>
    <xdr:to>
      <xdr:col>0</xdr:col>
      <xdr:colOff>2464931</xdr:colOff>
      <xdr:row>1371</xdr:row>
      <xdr:rowOff>40020</xdr:rowOff>
    </xdr:to>
    <xdr:pic>
      <xdr:nvPicPr>
        <xdr:cNvPr id="107" name="Imagem 106"/>
        <xdr:cNvPicPr>
          <a:picLocks noChangeAspect="1"/>
        </xdr:cNvPicPr>
      </xdr:nvPicPr>
      <xdr:blipFill>
        <a:blip r:embed="rId32" cstate="email"/>
        <a:stretch>
          <a:fillRect/>
        </a:stretch>
      </xdr:blipFill>
      <xdr:spPr>
        <a:xfrm>
          <a:off x="220345" y="26024840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1383</xdr:row>
      <xdr:rowOff>22860</xdr:rowOff>
    </xdr:from>
    <xdr:to>
      <xdr:col>0</xdr:col>
      <xdr:colOff>2464931</xdr:colOff>
      <xdr:row>1390</xdr:row>
      <xdr:rowOff>40020</xdr:rowOff>
    </xdr:to>
    <xdr:pic>
      <xdr:nvPicPr>
        <xdr:cNvPr id="108" name="Imagem 107"/>
        <xdr:cNvPicPr>
          <a:picLocks noChangeAspect="1"/>
        </xdr:cNvPicPr>
      </xdr:nvPicPr>
      <xdr:blipFill>
        <a:blip r:embed="rId32" cstate="email"/>
        <a:stretch>
          <a:fillRect/>
        </a:stretch>
      </xdr:blipFill>
      <xdr:spPr>
        <a:xfrm>
          <a:off x="220345" y="26386790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1402</xdr:row>
      <xdr:rowOff>22860</xdr:rowOff>
    </xdr:from>
    <xdr:to>
      <xdr:col>0</xdr:col>
      <xdr:colOff>2464931</xdr:colOff>
      <xdr:row>1409</xdr:row>
      <xdr:rowOff>40020</xdr:rowOff>
    </xdr:to>
    <xdr:pic>
      <xdr:nvPicPr>
        <xdr:cNvPr id="111" name="Imagem 110"/>
        <xdr:cNvPicPr>
          <a:picLocks noChangeAspect="1"/>
        </xdr:cNvPicPr>
      </xdr:nvPicPr>
      <xdr:blipFill>
        <a:blip r:embed="rId33" cstate="email"/>
        <a:stretch>
          <a:fillRect/>
        </a:stretch>
      </xdr:blipFill>
      <xdr:spPr>
        <a:xfrm>
          <a:off x="220345" y="26748740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1727</xdr:row>
      <xdr:rowOff>22860</xdr:rowOff>
    </xdr:from>
    <xdr:to>
      <xdr:col>0</xdr:col>
      <xdr:colOff>2464931</xdr:colOff>
      <xdr:row>1734</xdr:row>
      <xdr:rowOff>40020</xdr:rowOff>
    </xdr:to>
    <xdr:pic>
      <xdr:nvPicPr>
        <xdr:cNvPr id="142" name="Imagem 141"/>
        <xdr:cNvPicPr>
          <a:picLocks noChangeAspect="1"/>
        </xdr:cNvPicPr>
      </xdr:nvPicPr>
      <xdr:blipFill>
        <a:blip r:embed="rId34" cstate="email"/>
        <a:stretch>
          <a:fillRect/>
        </a:stretch>
      </xdr:blipFill>
      <xdr:spPr>
        <a:xfrm>
          <a:off x="220345" y="32933005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224915</xdr:colOff>
      <xdr:row>643</xdr:row>
      <xdr:rowOff>30480</xdr:rowOff>
    </xdr:from>
    <xdr:to>
      <xdr:col>0</xdr:col>
      <xdr:colOff>2460374</xdr:colOff>
      <xdr:row>650</xdr:row>
      <xdr:rowOff>47640</xdr:rowOff>
    </xdr:to>
    <xdr:pic>
      <xdr:nvPicPr>
        <xdr:cNvPr id="148" name="Imagem 147"/>
        <xdr:cNvPicPr>
          <a:picLocks noChangeAspect="1"/>
        </xdr:cNvPicPr>
      </xdr:nvPicPr>
      <xdr:blipFill>
        <a:blip r:embed="rId35" cstate="email">
          <a:extLst>
            <a:ext uri="{BEBA8EAE-BF5A-486C-A8C5-ECC9F3942E4B}">
              <a14:imgProps xmlns:a14="http://schemas.microsoft.com/office/drawing/2010/main">
                <a14:imgLayer r:embed="rId36">
                  <a14:imgEffect>
                    <a14:backgroundRemoval t="9777" b="89665" l="4842" r="98138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24790" y="122961400"/>
          <a:ext cx="223520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1483</xdr:row>
      <xdr:rowOff>22860</xdr:rowOff>
    </xdr:from>
    <xdr:to>
      <xdr:col>0</xdr:col>
      <xdr:colOff>2465832</xdr:colOff>
      <xdr:row>1490</xdr:row>
      <xdr:rowOff>41148</xdr:rowOff>
    </xdr:to>
    <xdr:pic>
      <xdr:nvPicPr>
        <xdr:cNvPr id="155" name="Imagem 154"/>
        <xdr:cNvPicPr>
          <a:picLocks noChangeAspect="1"/>
        </xdr:cNvPicPr>
      </xdr:nvPicPr>
      <xdr:blipFill>
        <a:blip r:embed="rId37" cstate="email"/>
        <a:stretch>
          <a:fillRect/>
        </a:stretch>
      </xdr:blipFill>
      <xdr:spPr>
        <a:xfrm>
          <a:off x="219075" y="282917900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219742</xdr:colOff>
      <xdr:row>1498</xdr:row>
      <xdr:rowOff>22860</xdr:rowOff>
    </xdr:from>
    <xdr:to>
      <xdr:col>0</xdr:col>
      <xdr:colOff>2465547</xdr:colOff>
      <xdr:row>1505</xdr:row>
      <xdr:rowOff>146700</xdr:rowOff>
    </xdr:to>
    <xdr:pic>
      <xdr:nvPicPr>
        <xdr:cNvPr id="162" name="Imagem 161"/>
        <xdr:cNvPicPr>
          <a:picLocks noChangeAspect="1"/>
        </xdr:cNvPicPr>
      </xdr:nvPicPr>
      <xdr:blipFill>
        <a:blip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10" y="285775400"/>
          <a:ext cx="2245360" cy="1457325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220</xdr:row>
      <xdr:rowOff>22860</xdr:rowOff>
    </xdr:from>
    <xdr:to>
      <xdr:col>0</xdr:col>
      <xdr:colOff>2463408</xdr:colOff>
      <xdr:row>227</xdr:row>
      <xdr:rowOff>40020</xdr:rowOff>
    </xdr:to>
    <xdr:pic>
      <xdr:nvPicPr>
        <xdr:cNvPr id="170" name="Imagem 169"/>
        <xdr:cNvPicPr>
          <a:picLocks noChangeAspect="1"/>
        </xdr:cNvPicPr>
      </xdr:nvPicPr>
      <xdr:blipFill>
        <a:blip r:embed="rId39" cstate="email"/>
        <a:stretch>
          <a:fillRect/>
        </a:stretch>
      </xdr:blipFill>
      <xdr:spPr>
        <a:xfrm>
          <a:off x="221615" y="42364660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1140</xdr:row>
      <xdr:rowOff>22860</xdr:rowOff>
    </xdr:from>
    <xdr:to>
      <xdr:col>0</xdr:col>
      <xdr:colOff>2464308</xdr:colOff>
      <xdr:row>1147</xdr:row>
      <xdr:rowOff>147828</xdr:rowOff>
    </xdr:to>
    <xdr:pic>
      <xdr:nvPicPr>
        <xdr:cNvPr id="177" name="Imagem 176"/>
        <xdr:cNvPicPr>
          <a:picLocks noChangeAspect="1"/>
        </xdr:cNvPicPr>
      </xdr:nvPicPr>
      <xdr:blipFill>
        <a:blip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1761831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267</xdr:row>
      <xdr:rowOff>22860</xdr:rowOff>
    </xdr:from>
    <xdr:to>
      <xdr:col>0</xdr:col>
      <xdr:colOff>2464308</xdr:colOff>
      <xdr:row>274</xdr:row>
      <xdr:rowOff>147828</xdr:rowOff>
    </xdr:to>
    <xdr:pic>
      <xdr:nvPicPr>
        <xdr:cNvPr id="191" name="Imagem 190"/>
        <xdr:cNvPicPr>
          <a:picLocks noChangeAspect="1"/>
        </xdr:cNvPicPr>
      </xdr:nvPicPr>
      <xdr:blipFill>
        <a:blip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5131816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314</xdr:row>
      <xdr:rowOff>30480</xdr:rowOff>
    </xdr:from>
    <xdr:to>
      <xdr:col>0</xdr:col>
      <xdr:colOff>2464308</xdr:colOff>
      <xdr:row>321</xdr:row>
      <xdr:rowOff>155448</xdr:rowOff>
    </xdr:to>
    <xdr:pic>
      <xdr:nvPicPr>
        <xdr:cNvPr id="193" name="Imagem 192"/>
        <xdr:cNvPicPr>
          <a:picLocks noChangeAspect="1"/>
        </xdr:cNvPicPr>
      </xdr:nvPicPr>
      <xdr:blipFill>
        <a:blip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6027928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553</xdr:row>
      <xdr:rowOff>30480</xdr:rowOff>
    </xdr:from>
    <xdr:to>
      <xdr:col>0</xdr:col>
      <xdr:colOff>2449068</xdr:colOff>
      <xdr:row>560</xdr:row>
      <xdr:rowOff>155448</xdr:rowOff>
    </xdr:to>
    <xdr:pic>
      <xdr:nvPicPr>
        <xdr:cNvPr id="131" name="Imagem 130"/>
        <xdr:cNvPicPr>
          <a:picLocks noChangeAspect="1"/>
        </xdr:cNvPicPr>
      </xdr:nvPicPr>
      <xdr:blipFill>
        <a:blip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10581640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456</xdr:row>
      <xdr:rowOff>22860</xdr:rowOff>
    </xdr:from>
    <xdr:to>
      <xdr:col>0</xdr:col>
      <xdr:colOff>2412213</xdr:colOff>
      <xdr:row>463</xdr:row>
      <xdr:rowOff>40020</xdr:rowOff>
    </xdr:to>
    <xdr:pic>
      <xdr:nvPicPr>
        <xdr:cNvPr id="130" name="Imagem 129"/>
        <xdr:cNvPicPr>
          <a:picLocks noChangeAspect="1"/>
        </xdr:cNvPicPr>
      </xdr:nvPicPr>
      <xdr:blipFill>
        <a:blip r:embed="rId44" cstate="email"/>
        <a:stretch>
          <a:fillRect/>
        </a:stretch>
      </xdr:blipFill>
      <xdr:spPr>
        <a:xfrm>
          <a:off x="167640" y="8731567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198120</xdr:colOff>
      <xdr:row>1217</xdr:row>
      <xdr:rowOff>30480</xdr:rowOff>
    </xdr:from>
    <xdr:to>
      <xdr:col>0</xdr:col>
      <xdr:colOff>2441448</xdr:colOff>
      <xdr:row>1224</xdr:row>
      <xdr:rowOff>155448</xdr:rowOff>
    </xdr:to>
    <xdr:pic>
      <xdr:nvPicPr>
        <xdr:cNvPr id="141" name="Imagem 140"/>
        <xdr:cNvPicPr>
          <a:picLocks noChangeAspect="1"/>
        </xdr:cNvPicPr>
      </xdr:nvPicPr>
      <xdr:blipFill>
        <a:blip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3229443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167641</xdr:colOff>
      <xdr:row>1585</xdr:row>
      <xdr:rowOff>30480</xdr:rowOff>
    </xdr:from>
    <xdr:to>
      <xdr:col>0</xdr:col>
      <xdr:colOff>2413446</xdr:colOff>
      <xdr:row>1592</xdr:row>
      <xdr:rowOff>154320</xdr:rowOff>
    </xdr:to>
    <xdr:pic>
      <xdr:nvPicPr>
        <xdr:cNvPr id="144" name="Imagem 143"/>
        <xdr:cNvPicPr>
          <a:picLocks noChangeAspect="1"/>
        </xdr:cNvPicPr>
      </xdr:nvPicPr>
      <xdr:blipFill>
        <a:blip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302356520"/>
          <a:ext cx="2245360" cy="1457325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1129</xdr:row>
      <xdr:rowOff>30480</xdr:rowOff>
    </xdr:from>
    <xdr:to>
      <xdr:col>0</xdr:col>
      <xdr:colOff>2479548</xdr:colOff>
      <xdr:row>1136</xdr:row>
      <xdr:rowOff>155448</xdr:rowOff>
    </xdr:to>
    <xdr:pic>
      <xdr:nvPicPr>
        <xdr:cNvPr id="152" name="Imagem 151"/>
        <xdr:cNvPicPr>
          <a:picLocks noChangeAspect="1"/>
        </xdr:cNvPicPr>
      </xdr:nvPicPr>
      <xdr:blipFill>
        <a:blip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1553043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37</xdr:row>
      <xdr:rowOff>30480</xdr:rowOff>
    </xdr:from>
    <xdr:to>
      <xdr:col>0</xdr:col>
      <xdr:colOff>2487168</xdr:colOff>
      <xdr:row>44</xdr:row>
      <xdr:rowOff>155448</xdr:rowOff>
    </xdr:to>
    <xdr:pic>
      <xdr:nvPicPr>
        <xdr:cNvPr id="153" name="Imagem 152"/>
        <xdr:cNvPicPr>
          <a:picLocks noChangeAspect="1"/>
        </xdr:cNvPicPr>
      </xdr:nvPicPr>
      <xdr:blipFill>
        <a:blip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752030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50</xdr:row>
      <xdr:rowOff>30480</xdr:rowOff>
    </xdr:from>
    <xdr:to>
      <xdr:col>0</xdr:col>
      <xdr:colOff>2510028</xdr:colOff>
      <xdr:row>57</xdr:row>
      <xdr:rowOff>155448</xdr:rowOff>
    </xdr:to>
    <xdr:pic>
      <xdr:nvPicPr>
        <xdr:cNvPr id="161" name="Imagem 160"/>
        <xdr:cNvPicPr>
          <a:picLocks noChangeAspect="1"/>
        </xdr:cNvPicPr>
      </xdr:nvPicPr>
      <xdr:blipFill>
        <a:blip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999680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578</xdr:row>
      <xdr:rowOff>30480</xdr:rowOff>
    </xdr:from>
    <xdr:to>
      <xdr:col>0</xdr:col>
      <xdr:colOff>2510028</xdr:colOff>
      <xdr:row>585</xdr:row>
      <xdr:rowOff>155448</xdr:rowOff>
    </xdr:to>
    <xdr:pic>
      <xdr:nvPicPr>
        <xdr:cNvPr id="168" name="Imagem 167"/>
        <xdr:cNvPicPr>
          <a:picLocks noChangeAspect="1"/>
        </xdr:cNvPicPr>
      </xdr:nvPicPr>
      <xdr:blipFill>
        <a:blip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1057890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1657</xdr:row>
      <xdr:rowOff>22860</xdr:rowOff>
    </xdr:from>
    <xdr:to>
      <xdr:col>0</xdr:col>
      <xdr:colOff>2487168</xdr:colOff>
      <xdr:row>1664</xdr:row>
      <xdr:rowOff>147828</xdr:rowOff>
    </xdr:to>
    <xdr:pic>
      <xdr:nvPicPr>
        <xdr:cNvPr id="196" name="Imagem 195"/>
        <xdr:cNvPicPr>
          <a:picLocks noChangeAspect="1"/>
        </xdr:cNvPicPr>
      </xdr:nvPicPr>
      <xdr:blipFill>
        <a:blip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1605093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1672</xdr:row>
      <xdr:rowOff>22860</xdr:rowOff>
    </xdr:from>
    <xdr:to>
      <xdr:col>0</xdr:col>
      <xdr:colOff>2479548</xdr:colOff>
      <xdr:row>1679</xdr:row>
      <xdr:rowOff>147828</xdr:rowOff>
    </xdr:to>
    <xdr:pic>
      <xdr:nvPicPr>
        <xdr:cNvPr id="171" name="Imagem 170"/>
        <xdr:cNvPicPr>
          <a:picLocks noChangeAspect="1"/>
        </xdr:cNvPicPr>
      </xdr:nvPicPr>
      <xdr:blipFill>
        <a:blip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1890843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1772</xdr:row>
      <xdr:rowOff>22860</xdr:rowOff>
    </xdr:from>
    <xdr:to>
      <xdr:col>0</xdr:col>
      <xdr:colOff>2471928</xdr:colOff>
      <xdr:row>1779</xdr:row>
      <xdr:rowOff>147828</xdr:rowOff>
    </xdr:to>
    <xdr:pic>
      <xdr:nvPicPr>
        <xdr:cNvPr id="8" name="Imagem 7"/>
        <xdr:cNvPicPr>
          <a:picLocks noChangeAspect="1"/>
        </xdr:cNvPicPr>
      </xdr:nvPicPr>
      <xdr:blipFill>
        <a:blip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3790255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363</xdr:row>
      <xdr:rowOff>22860</xdr:rowOff>
    </xdr:from>
    <xdr:to>
      <xdr:col>0</xdr:col>
      <xdr:colOff>2479548</xdr:colOff>
      <xdr:row>370</xdr:row>
      <xdr:rowOff>60960</xdr:rowOff>
    </xdr:to>
    <xdr:pic>
      <xdr:nvPicPr>
        <xdr:cNvPr id="14" name="Imagem 13"/>
        <xdr:cNvPicPr>
          <a:picLocks noChangeAspect="1"/>
        </xdr:cNvPicPr>
      </xdr:nvPicPr>
      <xdr:blipFill>
        <a:blip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69606160"/>
          <a:ext cx="2242820" cy="137160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409</xdr:row>
      <xdr:rowOff>30480</xdr:rowOff>
    </xdr:from>
    <xdr:to>
      <xdr:col>0</xdr:col>
      <xdr:colOff>2449068</xdr:colOff>
      <xdr:row>416</xdr:row>
      <xdr:rowOff>155448</xdr:rowOff>
    </xdr:to>
    <xdr:pic>
      <xdr:nvPicPr>
        <xdr:cNvPr id="29" name="Imagem 28"/>
        <xdr:cNvPicPr>
          <a:picLocks noChangeAspect="1"/>
        </xdr:cNvPicPr>
      </xdr:nvPicPr>
      <xdr:blipFill>
        <a:blip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7837678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1246</xdr:row>
      <xdr:rowOff>22860</xdr:rowOff>
    </xdr:from>
    <xdr:to>
      <xdr:col>0</xdr:col>
      <xdr:colOff>2494788</xdr:colOff>
      <xdr:row>1253</xdr:row>
      <xdr:rowOff>147828</xdr:rowOff>
    </xdr:to>
    <xdr:pic>
      <xdr:nvPicPr>
        <xdr:cNvPr id="38" name="Imagem 37"/>
        <xdr:cNvPicPr>
          <a:picLocks noChangeAspect="1"/>
        </xdr:cNvPicPr>
      </xdr:nvPicPr>
      <xdr:blipFill>
        <a:blip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3779734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1262</xdr:row>
      <xdr:rowOff>7749</xdr:rowOff>
    </xdr:from>
    <xdr:to>
      <xdr:col>0</xdr:col>
      <xdr:colOff>841769</xdr:colOff>
      <xdr:row>1263</xdr:row>
      <xdr:rowOff>9779</xdr:rowOff>
    </xdr:to>
    <xdr:pic>
      <xdr:nvPicPr>
        <xdr:cNvPr id="40" name="Imagem 39"/>
        <xdr:cNvPicPr>
          <a:picLocks noChangeAspect="1"/>
        </xdr:cNvPicPr>
      </xdr:nvPicPr>
      <xdr:blipFill>
        <a:blip r:embed="rId57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" y="24081613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675415</xdr:colOff>
      <xdr:row>1686</xdr:row>
      <xdr:rowOff>176645</xdr:rowOff>
    </xdr:from>
    <xdr:to>
      <xdr:col>0</xdr:col>
      <xdr:colOff>863674</xdr:colOff>
      <xdr:row>1687</xdr:row>
      <xdr:rowOff>178675</xdr:rowOff>
    </xdr:to>
    <xdr:pic>
      <xdr:nvPicPr>
        <xdr:cNvPr id="52" name="Imagem 51"/>
        <xdr:cNvPicPr>
          <a:picLocks noChangeAspect="1"/>
        </xdr:cNvPicPr>
      </xdr:nvPicPr>
      <xdr:blipFill>
        <a:blip r:embed="rId57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" y="321715130"/>
          <a:ext cx="188595" cy="185420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981</xdr:row>
      <xdr:rowOff>22860</xdr:rowOff>
    </xdr:from>
    <xdr:to>
      <xdr:col>0</xdr:col>
      <xdr:colOff>2494788</xdr:colOff>
      <xdr:row>988</xdr:row>
      <xdr:rowOff>147828</xdr:rowOff>
    </xdr:to>
    <xdr:pic>
      <xdr:nvPicPr>
        <xdr:cNvPr id="70" name="Imagem 69"/>
        <xdr:cNvPicPr>
          <a:picLocks noChangeAspect="1"/>
        </xdr:cNvPicPr>
      </xdr:nvPicPr>
      <xdr:blipFill>
        <a:blip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18734278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243841</xdr:colOff>
      <xdr:row>27</xdr:row>
      <xdr:rowOff>30480</xdr:rowOff>
    </xdr:from>
    <xdr:to>
      <xdr:col>0</xdr:col>
      <xdr:colOff>2473186</xdr:colOff>
      <xdr:row>34</xdr:row>
      <xdr:rowOff>154320</xdr:rowOff>
    </xdr:to>
    <xdr:pic>
      <xdr:nvPicPr>
        <xdr:cNvPr id="26" name="Imagem 25"/>
        <xdr:cNvPicPr>
          <a:picLocks noChangeAspect="1"/>
        </xdr:cNvPicPr>
      </xdr:nvPicPr>
      <xdr:blipFill>
        <a:blip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5615305"/>
          <a:ext cx="2228850" cy="1457325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91</xdr:row>
      <xdr:rowOff>30480</xdr:rowOff>
    </xdr:from>
    <xdr:to>
      <xdr:col>0</xdr:col>
      <xdr:colOff>2487168</xdr:colOff>
      <xdr:row>98</xdr:row>
      <xdr:rowOff>155448</xdr:rowOff>
    </xdr:to>
    <xdr:pic>
      <xdr:nvPicPr>
        <xdr:cNvPr id="42" name="Imagem 41"/>
        <xdr:cNvPicPr>
          <a:picLocks noChangeAspect="1"/>
        </xdr:cNvPicPr>
      </xdr:nvPicPr>
      <xdr:blipFill>
        <a:blip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779778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99</xdr:row>
      <xdr:rowOff>180164</xdr:rowOff>
    </xdr:from>
    <xdr:to>
      <xdr:col>0</xdr:col>
      <xdr:colOff>827960</xdr:colOff>
      <xdr:row>100</xdr:row>
      <xdr:rowOff>182194</xdr:rowOff>
    </xdr:to>
    <xdr:pic>
      <xdr:nvPicPr>
        <xdr:cNvPr id="58" name="Imagem 57"/>
        <xdr:cNvPicPr>
          <a:picLocks noChangeAspect="1"/>
        </xdr:cNvPicPr>
      </xdr:nvPicPr>
      <xdr:blipFill>
        <a:blip r:embed="rId57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19471005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373</xdr:row>
      <xdr:rowOff>22860</xdr:rowOff>
    </xdr:from>
    <xdr:to>
      <xdr:col>0</xdr:col>
      <xdr:colOff>2470128</xdr:colOff>
      <xdr:row>379</xdr:row>
      <xdr:rowOff>73040</xdr:rowOff>
    </xdr:to>
    <xdr:pic>
      <xdr:nvPicPr>
        <xdr:cNvPr id="73" name="Imagem 72"/>
        <xdr:cNvPicPr>
          <a:picLocks noChangeAspect="1"/>
        </xdr:cNvPicPr>
      </xdr:nvPicPr>
      <xdr:blipFill>
        <a:blip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71511160"/>
          <a:ext cx="2240915" cy="1193165"/>
        </a:xfrm>
        <a:prstGeom prst="rect">
          <a:avLst/>
        </a:prstGeom>
      </xdr:spPr>
    </xdr:pic>
    <xdr:clientData/>
  </xdr:twoCellAnchor>
  <xdr:twoCellAnchor>
    <xdr:from>
      <xdr:col>0</xdr:col>
      <xdr:colOff>182880</xdr:colOff>
      <xdr:row>563</xdr:row>
      <xdr:rowOff>22860</xdr:rowOff>
    </xdr:from>
    <xdr:to>
      <xdr:col>0</xdr:col>
      <xdr:colOff>2426828</xdr:colOff>
      <xdr:row>570</xdr:row>
      <xdr:rowOff>146700</xdr:rowOff>
    </xdr:to>
    <xdr:pic>
      <xdr:nvPicPr>
        <xdr:cNvPr id="76" name="Imagem 75"/>
        <xdr:cNvPicPr>
          <a:picLocks noChangeAspect="1"/>
        </xdr:cNvPicPr>
      </xdr:nvPicPr>
      <xdr:blipFill>
        <a:blip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07713780"/>
          <a:ext cx="2243455" cy="1457325"/>
        </a:xfrm>
        <a:prstGeom prst="rect">
          <a:avLst/>
        </a:prstGeom>
      </xdr:spPr>
    </xdr:pic>
    <xdr:clientData/>
  </xdr:twoCellAnchor>
  <xdr:twoCellAnchor>
    <xdr:from>
      <xdr:col>0</xdr:col>
      <xdr:colOff>220981</xdr:colOff>
      <xdr:row>694</xdr:row>
      <xdr:rowOff>22860</xdr:rowOff>
    </xdr:from>
    <xdr:to>
      <xdr:col>0</xdr:col>
      <xdr:colOff>2462508</xdr:colOff>
      <xdr:row>701</xdr:row>
      <xdr:rowOff>146700</xdr:rowOff>
    </xdr:to>
    <xdr:pic>
      <xdr:nvPicPr>
        <xdr:cNvPr id="86" name="Imagem 85"/>
        <xdr:cNvPicPr>
          <a:picLocks noChangeAspect="1"/>
        </xdr:cNvPicPr>
      </xdr:nvPicPr>
      <xdr:blipFill>
        <a:blip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32669280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898</xdr:row>
      <xdr:rowOff>30480</xdr:rowOff>
    </xdr:from>
    <xdr:to>
      <xdr:col>0</xdr:col>
      <xdr:colOff>2470128</xdr:colOff>
      <xdr:row>905</xdr:row>
      <xdr:rowOff>154320</xdr:rowOff>
    </xdr:to>
    <xdr:pic>
      <xdr:nvPicPr>
        <xdr:cNvPr id="98" name="Imagem 97"/>
        <xdr:cNvPicPr>
          <a:picLocks noChangeAspect="1"/>
        </xdr:cNvPicPr>
      </xdr:nvPicPr>
      <xdr:blipFill>
        <a:blip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71538900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575661</xdr:colOff>
      <xdr:row>906</xdr:row>
      <xdr:rowOff>180109</xdr:rowOff>
    </xdr:from>
    <xdr:to>
      <xdr:col>0</xdr:col>
      <xdr:colOff>763920</xdr:colOff>
      <xdr:row>908</xdr:row>
      <xdr:rowOff>2308</xdr:rowOff>
    </xdr:to>
    <xdr:pic>
      <xdr:nvPicPr>
        <xdr:cNvPr id="99" name="Imagem 98"/>
        <xdr:cNvPicPr>
          <a:picLocks noChangeAspect="1"/>
        </xdr:cNvPicPr>
      </xdr:nvPicPr>
      <xdr:blipFill>
        <a:blip r:embed="rId57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" y="173212125"/>
          <a:ext cx="188595" cy="203200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1539</xdr:row>
      <xdr:rowOff>22860</xdr:rowOff>
    </xdr:from>
    <xdr:to>
      <xdr:col>0</xdr:col>
      <xdr:colOff>2510648</xdr:colOff>
      <xdr:row>1546</xdr:row>
      <xdr:rowOff>146700</xdr:rowOff>
    </xdr:to>
    <xdr:pic>
      <xdr:nvPicPr>
        <xdr:cNvPr id="114" name="Imagem 113"/>
        <xdr:cNvPicPr>
          <a:picLocks noChangeAspect="1"/>
        </xdr:cNvPicPr>
      </xdr:nvPicPr>
      <xdr:blipFill>
        <a:blip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93585900"/>
          <a:ext cx="2243455" cy="1457325"/>
        </a:xfrm>
        <a:prstGeom prst="rect">
          <a:avLst/>
        </a:prstGeom>
      </xdr:spPr>
    </xdr:pic>
    <xdr:clientData/>
  </xdr:twoCellAnchor>
  <xdr:twoCellAnchor>
    <xdr:from>
      <xdr:col>0</xdr:col>
      <xdr:colOff>213361</xdr:colOff>
      <xdr:row>996</xdr:row>
      <xdr:rowOff>22860</xdr:rowOff>
    </xdr:from>
    <xdr:to>
      <xdr:col>0</xdr:col>
      <xdr:colOff>2442706</xdr:colOff>
      <xdr:row>1003</xdr:row>
      <xdr:rowOff>146700</xdr:rowOff>
    </xdr:to>
    <xdr:pic>
      <xdr:nvPicPr>
        <xdr:cNvPr id="74" name="Imagem 73"/>
        <xdr:cNvPicPr>
          <a:picLocks noChangeAspect="1"/>
        </xdr:cNvPicPr>
      </xdr:nvPicPr>
      <xdr:blipFill>
        <a:blip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190200280"/>
          <a:ext cx="222885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602</xdr:row>
      <xdr:rowOff>30480</xdr:rowOff>
    </xdr:from>
    <xdr:to>
      <xdr:col>0</xdr:col>
      <xdr:colOff>2500608</xdr:colOff>
      <xdr:row>609</xdr:row>
      <xdr:rowOff>154320</xdr:rowOff>
    </xdr:to>
    <xdr:pic>
      <xdr:nvPicPr>
        <xdr:cNvPr id="87" name="Imagem 86"/>
        <xdr:cNvPicPr>
          <a:picLocks noChangeAspect="1"/>
        </xdr:cNvPicPr>
      </xdr:nvPicPr>
      <xdr:blipFill>
        <a:blip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1515090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946</xdr:row>
      <xdr:rowOff>22860</xdr:rowOff>
    </xdr:from>
    <xdr:to>
      <xdr:col>0</xdr:col>
      <xdr:colOff>2477747</xdr:colOff>
      <xdr:row>953</xdr:row>
      <xdr:rowOff>146701</xdr:rowOff>
    </xdr:to>
    <xdr:pic>
      <xdr:nvPicPr>
        <xdr:cNvPr id="94" name="Imagem 93"/>
        <xdr:cNvPicPr>
          <a:picLocks noChangeAspect="1"/>
        </xdr:cNvPicPr>
      </xdr:nvPicPr>
      <xdr:blipFill>
        <a:blip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8067528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632460</xdr:colOff>
      <xdr:row>953</xdr:row>
      <xdr:rowOff>167640</xdr:rowOff>
    </xdr:from>
    <xdr:to>
      <xdr:col>0</xdr:col>
      <xdr:colOff>2036460</xdr:colOff>
      <xdr:row>961</xdr:row>
      <xdr:rowOff>108599</xdr:rowOff>
    </xdr:to>
    <xdr:pic>
      <xdr:nvPicPr>
        <xdr:cNvPr id="96" name="Imagem 95"/>
        <xdr:cNvPicPr>
          <a:picLocks noChangeAspect="1"/>
        </xdr:cNvPicPr>
      </xdr:nvPicPr>
      <xdr:blipFill>
        <a:blip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182153560"/>
          <a:ext cx="1403985" cy="1464945"/>
        </a:xfrm>
        <a:prstGeom prst="rect">
          <a:avLst/>
        </a:prstGeom>
      </xdr:spPr>
    </xdr:pic>
    <xdr:clientData/>
  </xdr:twoCellAnchor>
  <xdr:oneCellAnchor>
    <xdr:from>
      <xdr:col>0</xdr:col>
      <xdr:colOff>575661</xdr:colOff>
      <xdr:row>962</xdr:row>
      <xdr:rowOff>180109</xdr:rowOff>
    </xdr:from>
    <xdr:ext cx="188259" cy="187959"/>
    <xdr:pic>
      <xdr:nvPicPr>
        <xdr:cNvPr id="100" name="Imagem 99"/>
        <xdr:cNvPicPr>
          <a:picLocks noChangeAspect="1"/>
        </xdr:cNvPicPr>
      </xdr:nvPicPr>
      <xdr:blipFill>
        <a:blip r:embed="rId57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" y="183880125"/>
          <a:ext cx="188595" cy="187960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228600</xdr:colOff>
      <xdr:row>1568</xdr:row>
      <xdr:rowOff>22860</xdr:rowOff>
    </xdr:from>
    <xdr:to>
      <xdr:col>0</xdr:col>
      <xdr:colOff>2470127</xdr:colOff>
      <xdr:row>1575</xdr:row>
      <xdr:rowOff>146700</xdr:rowOff>
    </xdr:to>
    <xdr:pic>
      <xdr:nvPicPr>
        <xdr:cNvPr id="116" name="Imagem 115"/>
        <xdr:cNvPicPr>
          <a:picLocks noChangeAspect="1"/>
        </xdr:cNvPicPr>
      </xdr:nvPicPr>
      <xdr:blipFill>
        <a:blip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99110400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1576</xdr:row>
      <xdr:rowOff>180164</xdr:rowOff>
    </xdr:from>
    <xdr:ext cx="188259" cy="184910"/>
    <xdr:pic>
      <xdr:nvPicPr>
        <xdr:cNvPr id="117" name="Imagem 116"/>
        <xdr:cNvPicPr>
          <a:picLocks noChangeAspect="1"/>
        </xdr:cNvPicPr>
      </xdr:nvPicPr>
      <xdr:blipFill>
        <a:blip r:embed="rId57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300791245"/>
          <a:ext cx="187960" cy="184785"/>
        </a:xfrm>
        <a:prstGeom prst="rect">
          <a:avLst/>
        </a:prstGeom>
      </xdr:spPr>
    </xdr:pic>
    <xdr:clientData/>
  </xdr:oneCellAnchor>
  <xdr:oneCellAnchor>
    <xdr:from>
      <xdr:col>0</xdr:col>
      <xdr:colOff>236220</xdr:colOff>
      <xdr:row>726</xdr:row>
      <xdr:rowOff>22860</xdr:rowOff>
    </xdr:from>
    <xdr:ext cx="2241527" cy="1404000"/>
    <xdr:pic>
      <xdr:nvPicPr>
        <xdr:cNvPr id="102" name="Imagem 101"/>
        <xdr:cNvPicPr>
          <a:picLocks noChangeAspect="1"/>
        </xdr:cNvPicPr>
      </xdr:nvPicPr>
      <xdr:blipFill>
        <a:blip r:embed="rId71" cstate="email"/>
        <a:stretch>
          <a:fillRect/>
        </a:stretch>
      </xdr:blipFill>
      <xdr:spPr>
        <a:xfrm>
          <a:off x="236220" y="138765280"/>
          <a:ext cx="2240915" cy="1403985"/>
        </a:xfrm>
        <a:prstGeom prst="rect">
          <a:avLst/>
        </a:prstGeom>
      </xdr:spPr>
    </xdr:pic>
    <xdr:clientData/>
  </xdr:oneCellAnchor>
  <xdr:oneCellAnchor>
    <xdr:from>
      <xdr:col>0</xdr:col>
      <xdr:colOff>236221</xdr:colOff>
      <xdr:row>765</xdr:row>
      <xdr:rowOff>22860</xdr:rowOff>
    </xdr:from>
    <xdr:ext cx="2241527" cy="1384603"/>
    <xdr:pic>
      <xdr:nvPicPr>
        <xdr:cNvPr id="118" name="Imagem 117"/>
        <xdr:cNvPicPr>
          <a:picLocks noChangeAspect="1"/>
        </xdr:cNvPicPr>
      </xdr:nvPicPr>
      <xdr:blipFill>
        <a:blip r:embed="rId72" cstate="email"/>
        <a:stretch>
          <a:fillRect/>
        </a:stretch>
      </xdr:blipFill>
      <xdr:spPr>
        <a:xfrm>
          <a:off x="236220" y="146194780"/>
          <a:ext cx="2240915" cy="1384300"/>
        </a:xfrm>
        <a:prstGeom prst="rect">
          <a:avLst/>
        </a:prstGeom>
      </xdr:spPr>
    </xdr:pic>
    <xdr:clientData/>
  </xdr:oneCellAnchor>
  <xdr:twoCellAnchor>
    <xdr:from>
      <xdr:col>0</xdr:col>
      <xdr:colOff>639701</xdr:colOff>
      <xdr:row>773</xdr:row>
      <xdr:rowOff>180164</xdr:rowOff>
    </xdr:from>
    <xdr:to>
      <xdr:col>0</xdr:col>
      <xdr:colOff>827960</xdr:colOff>
      <xdr:row>774</xdr:row>
      <xdr:rowOff>182194</xdr:rowOff>
    </xdr:to>
    <xdr:pic>
      <xdr:nvPicPr>
        <xdr:cNvPr id="119" name="Imagem 118"/>
        <xdr:cNvPicPr>
          <a:picLocks noChangeAspect="1"/>
        </xdr:cNvPicPr>
      </xdr:nvPicPr>
      <xdr:blipFill>
        <a:blip r:embed="rId57" cstate="email"/>
        <a:stretch>
          <a:fillRect/>
        </a:stretch>
      </xdr:blipFill>
      <xdr:spPr>
        <a:xfrm>
          <a:off x="639445" y="14787562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1059</xdr:row>
      <xdr:rowOff>22860</xdr:rowOff>
    </xdr:from>
    <xdr:to>
      <xdr:col>0</xdr:col>
      <xdr:colOff>2470127</xdr:colOff>
      <xdr:row>1066</xdr:row>
      <xdr:rowOff>146700</xdr:rowOff>
    </xdr:to>
    <xdr:pic>
      <xdr:nvPicPr>
        <xdr:cNvPr id="120" name="Imagem 119"/>
        <xdr:cNvPicPr>
          <a:picLocks noChangeAspect="1"/>
        </xdr:cNvPicPr>
      </xdr:nvPicPr>
      <xdr:blipFill>
        <a:blip r:embed="rId73" cstate="email"/>
        <a:stretch>
          <a:fillRect/>
        </a:stretch>
      </xdr:blipFill>
      <xdr:spPr>
        <a:xfrm>
          <a:off x="228600" y="202201780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1603</xdr:row>
      <xdr:rowOff>180164</xdr:rowOff>
    </xdr:from>
    <xdr:to>
      <xdr:col>0</xdr:col>
      <xdr:colOff>827960</xdr:colOff>
      <xdr:row>1604</xdr:row>
      <xdr:rowOff>182194</xdr:rowOff>
    </xdr:to>
    <xdr:pic>
      <xdr:nvPicPr>
        <xdr:cNvPr id="122" name="Imagem 121"/>
        <xdr:cNvPicPr>
          <a:picLocks noChangeAspect="1"/>
        </xdr:cNvPicPr>
      </xdr:nvPicPr>
      <xdr:blipFill>
        <a:blip r:embed="rId57" cstate="email"/>
        <a:stretch>
          <a:fillRect/>
        </a:stretch>
      </xdr:blipFill>
      <xdr:spPr>
        <a:xfrm>
          <a:off x="639445" y="30593474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1595</xdr:row>
      <xdr:rowOff>22860</xdr:rowOff>
    </xdr:from>
    <xdr:to>
      <xdr:col>0</xdr:col>
      <xdr:colOff>2500608</xdr:colOff>
      <xdr:row>1602</xdr:row>
      <xdr:rowOff>146701</xdr:rowOff>
    </xdr:to>
    <xdr:pic>
      <xdr:nvPicPr>
        <xdr:cNvPr id="123" name="Imagem 122"/>
        <xdr:cNvPicPr>
          <a:picLocks noChangeAspect="1"/>
        </xdr:cNvPicPr>
      </xdr:nvPicPr>
      <xdr:blipFill>
        <a:blip r:embed="rId74" cstate="email"/>
        <a:stretch>
          <a:fillRect/>
        </a:stretch>
      </xdr:blipFill>
      <xdr:spPr>
        <a:xfrm>
          <a:off x="259080" y="30425390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1428</xdr:row>
      <xdr:rowOff>22860</xdr:rowOff>
    </xdr:from>
    <xdr:to>
      <xdr:col>0</xdr:col>
      <xdr:colOff>2492988</xdr:colOff>
      <xdr:row>1435</xdr:row>
      <xdr:rowOff>146700</xdr:rowOff>
    </xdr:to>
    <xdr:pic>
      <xdr:nvPicPr>
        <xdr:cNvPr id="115" name="Imagem 114"/>
        <xdr:cNvPicPr>
          <a:picLocks noChangeAspect="1"/>
        </xdr:cNvPicPr>
      </xdr:nvPicPr>
      <xdr:blipFill>
        <a:blip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7244040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516</xdr:row>
      <xdr:rowOff>38100</xdr:rowOff>
    </xdr:from>
    <xdr:to>
      <xdr:col>0</xdr:col>
      <xdr:colOff>2424303</xdr:colOff>
      <xdr:row>523</xdr:row>
      <xdr:rowOff>109728</xdr:rowOff>
    </xdr:to>
    <xdr:pic>
      <xdr:nvPicPr>
        <xdr:cNvPr id="5" name="Imagem 4"/>
        <xdr:cNvPicPr>
          <a:picLocks noChangeAspect="1"/>
        </xdr:cNvPicPr>
      </xdr:nvPicPr>
      <xdr:blipFill>
        <a:blip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98760915"/>
          <a:ext cx="2242820" cy="1404620"/>
        </a:xfrm>
        <a:prstGeom prst="rect">
          <a:avLst/>
        </a:prstGeom>
      </xdr:spPr>
    </xdr:pic>
    <xdr:clientData/>
  </xdr:twoCellAnchor>
  <xdr:twoCellAnchor editAs="oneCell">
    <xdr:from>
      <xdr:col>0</xdr:col>
      <xdr:colOff>243841</xdr:colOff>
      <xdr:row>1638</xdr:row>
      <xdr:rowOff>22860</xdr:rowOff>
    </xdr:from>
    <xdr:to>
      <xdr:col>0</xdr:col>
      <xdr:colOff>2485368</xdr:colOff>
      <xdr:row>1645</xdr:row>
      <xdr:rowOff>146700</xdr:rowOff>
    </xdr:to>
    <xdr:pic>
      <xdr:nvPicPr>
        <xdr:cNvPr id="11" name="Imagem 10"/>
        <xdr:cNvPicPr>
          <a:picLocks noChangeAspect="1"/>
        </xdr:cNvPicPr>
      </xdr:nvPicPr>
      <xdr:blipFill>
        <a:blip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1243841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5</xdr:row>
      <xdr:rowOff>22860</xdr:rowOff>
    </xdr:from>
    <xdr:to>
      <xdr:col>0</xdr:col>
      <xdr:colOff>2502408</xdr:colOff>
      <xdr:row>12</xdr:row>
      <xdr:rowOff>147828</xdr:rowOff>
    </xdr:to>
    <xdr:pic>
      <xdr:nvPicPr>
        <xdr:cNvPr id="2" name="Imagem 1"/>
        <xdr:cNvPicPr>
          <a:picLocks noChangeAspect="1"/>
        </xdr:cNvPicPr>
      </xdr:nvPicPr>
      <xdr:blipFill>
        <a:blip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423670"/>
          <a:ext cx="2242820" cy="1457960"/>
        </a:xfrm>
        <a:prstGeom prst="rect">
          <a:avLst/>
        </a:prstGeom>
      </xdr:spPr>
    </xdr:pic>
    <xdr:clientData/>
  </xdr:twoCellAnchor>
  <xdr:oneCellAnchor>
    <xdr:from>
      <xdr:col>0</xdr:col>
      <xdr:colOff>750921</xdr:colOff>
      <xdr:row>176</xdr:row>
      <xdr:rowOff>180109</xdr:rowOff>
    </xdr:from>
    <xdr:ext cx="188259" cy="187959"/>
    <xdr:pic>
      <xdr:nvPicPr>
        <xdr:cNvPr id="6" name="Imagem 5"/>
        <xdr:cNvPicPr>
          <a:picLocks noChangeAspect="1"/>
        </xdr:cNvPicPr>
      </xdr:nvPicPr>
      <xdr:blipFill>
        <a:blip r:embed="rId57" cstate="email"/>
        <a:stretch>
          <a:fillRect/>
        </a:stretch>
      </xdr:blipFill>
      <xdr:spPr>
        <a:xfrm>
          <a:off x="750570" y="34139505"/>
          <a:ext cx="188595" cy="18796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236220</xdr:colOff>
      <xdr:row>162</xdr:row>
      <xdr:rowOff>30480</xdr:rowOff>
    </xdr:from>
    <xdr:to>
      <xdr:col>0</xdr:col>
      <xdr:colOff>2477748</xdr:colOff>
      <xdr:row>169</xdr:row>
      <xdr:rowOff>154320</xdr:rowOff>
    </xdr:to>
    <xdr:pic>
      <xdr:nvPicPr>
        <xdr:cNvPr id="15" name="Imagem 14"/>
        <xdr:cNvPicPr>
          <a:picLocks noChangeAspect="1"/>
        </xdr:cNvPicPr>
      </xdr:nvPicPr>
      <xdr:blipFill>
        <a:blip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132328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213361</xdr:colOff>
      <xdr:row>534</xdr:row>
      <xdr:rowOff>30480</xdr:rowOff>
    </xdr:from>
    <xdr:to>
      <xdr:col>0</xdr:col>
      <xdr:colOff>2454888</xdr:colOff>
      <xdr:row>541</xdr:row>
      <xdr:rowOff>135270</xdr:rowOff>
    </xdr:to>
    <xdr:pic>
      <xdr:nvPicPr>
        <xdr:cNvPr id="19" name="Imagem 18"/>
        <xdr:cNvPicPr>
          <a:picLocks noChangeAspect="1"/>
        </xdr:cNvPicPr>
      </xdr:nvPicPr>
      <xdr:blipFill>
        <a:blip r:embed="rId80" cstate="email"/>
        <a:stretch>
          <a:fillRect/>
        </a:stretch>
      </xdr:blipFill>
      <xdr:spPr>
        <a:xfrm>
          <a:off x="213360" y="10218483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542</xdr:row>
      <xdr:rowOff>180164</xdr:rowOff>
    </xdr:from>
    <xdr:to>
      <xdr:col>0</xdr:col>
      <xdr:colOff>827960</xdr:colOff>
      <xdr:row>543</xdr:row>
      <xdr:rowOff>182194</xdr:rowOff>
    </xdr:to>
    <xdr:pic>
      <xdr:nvPicPr>
        <xdr:cNvPr id="23" name="Imagem 22"/>
        <xdr:cNvPicPr>
          <a:picLocks noChangeAspect="1"/>
        </xdr:cNvPicPr>
      </xdr:nvPicPr>
      <xdr:blipFill>
        <a:blip r:embed="rId57" cstate="email"/>
        <a:stretch>
          <a:fillRect/>
        </a:stretch>
      </xdr:blipFill>
      <xdr:spPr>
        <a:xfrm>
          <a:off x="639445" y="103877110"/>
          <a:ext cx="187960" cy="18542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627</xdr:row>
      <xdr:rowOff>30480</xdr:rowOff>
    </xdr:from>
    <xdr:to>
      <xdr:col>0</xdr:col>
      <xdr:colOff>2479490</xdr:colOff>
      <xdr:row>634</xdr:row>
      <xdr:rowOff>136321</xdr:rowOff>
    </xdr:to>
    <xdr:pic>
      <xdr:nvPicPr>
        <xdr:cNvPr id="24" name="Imagem 23"/>
        <xdr:cNvPicPr>
          <a:picLocks noChangeAspect="1"/>
        </xdr:cNvPicPr>
      </xdr:nvPicPr>
      <xdr:blipFill>
        <a:blip r:embed="rId81" cstate="email"/>
        <a:stretch>
          <a:fillRect/>
        </a:stretch>
      </xdr:blipFill>
      <xdr:spPr>
        <a:xfrm>
          <a:off x="266700" y="119913400"/>
          <a:ext cx="2212340" cy="143891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1751</xdr:row>
      <xdr:rowOff>180164</xdr:rowOff>
    </xdr:from>
    <xdr:ext cx="188259" cy="184910"/>
    <xdr:pic>
      <xdr:nvPicPr>
        <xdr:cNvPr id="30" name="Imagem 29"/>
        <xdr:cNvPicPr>
          <a:picLocks noChangeAspect="1"/>
        </xdr:cNvPicPr>
      </xdr:nvPicPr>
      <xdr:blipFill>
        <a:blip r:embed="rId57" cstate="email"/>
        <a:stretch>
          <a:fillRect/>
        </a:stretch>
      </xdr:blipFill>
      <xdr:spPr>
        <a:xfrm>
          <a:off x="639445" y="334058895"/>
          <a:ext cx="187960" cy="184785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1738</xdr:row>
      <xdr:rowOff>30480</xdr:rowOff>
    </xdr:from>
    <xdr:to>
      <xdr:col>0</xdr:col>
      <xdr:colOff>2485368</xdr:colOff>
      <xdr:row>1745</xdr:row>
      <xdr:rowOff>154319</xdr:rowOff>
    </xdr:to>
    <xdr:pic>
      <xdr:nvPicPr>
        <xdr:cNvPr id="31" name="Imagem 30"/>
        <xdr:cNvPicPr>
          <a:picLocks noChangeAspect="1"/>
        </xdr:cNvPicPr>
      </xdr:nvPicPr>
      <xdr:blipFill>
        <a:blip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43840" y="33143317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381001</xdr:colOff>
      <xdr:row>506</xdr:row>
      <xdr:rowOff>22860</xdr:rowOff>
    </xdr:from>
    <xdr:to>
      <xdr:col>0</xdr:col>
      <xdr:colOff>2438400</xdr:colOff>
      <xdr:row>513</xdr:row>
      <xdr:rowOff>38413</xdr:rowOff>
    </xdr:to>
    <xdr:pic>
      <xdr:nvPicPr>
        <xdr:cNvPr id="16" name="Imagem 15"/>
        <xdr:cNvPicPr>
          <a:picLocks noChangeAspect="1"/>
        </xdr:cNvPicPr>
      </xdr:nvPicPr>
      <xdr:blipFill>
        <a:blip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96840675"/>
          <a:ext cx="2057400" cy="1348740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236221</xdr:colOff>
      <xdr:row>1114</xdr:row>
      <xdr:rowOff>30480</xdr:rowOff>
    </xdr:from>
    <xdr:to>
      <xdr:col>0</xdr:col>
      <xdr:colOff>2465566</xdr:colOff>
      <xdr:row>1121</xdr:row>
      <xdr:rowOff>154320</xdr:rowOff>
    </xdr:to>
    <xdr:pic>
      <xdr:nvPicPr>
        <xdr:cNvPr id="25" name="Imagem 24"/>
        <xdr:cNvPicPr>
          <a:picLocks noChangeAspect="1"/>
        </xdr:cNvPicPr>
      </xdr:nvPicPr>
      <xdr:blipFill>
        <a:blip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12672930"/>
          <a:ext cx="2228850" cy="1457325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479</xdr:row>
      <xdr:rowOff>116205</xdr:rowOff>
    </xdr:from>
    <xdr:to>
      <xdr:col>0</xdr:col>
      <xdr:colOff>2410968</xdr:colOff>
      <xdr:row>487</xdr:row>
      <xdr:rowOff>60198</xdr:rowOff>
    </xdr:to>
    <xdr:pic>
      <xdr:nvPicPr>
        <xdr:cNvPr id="35" name="Imagem 34"/>
        <xdr:cNvPicPr>
          <a:picLocks noChangeAspect="1"/>
        </xdr:cNvPicPr>
      </xdr:nvPicPr>
      <xdr:blipFill>
        <a:blip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91790520"/>
          <a:ext cx="2242820" cy="1467485"/>
        </a:xfrm>
        <a:prstGeom prst="rect">
          <a:avLst/>
        </a:prstGeom>
      </xdr:spPr>
    </xdr:pic>
    <xdr:clientData/>
  </xdr:twoCellAnchor>
  <xdr:twoCellAnchor>
    <xdr:from>
      <xdr:col>0</xdr:col>
      <xdr:colOff>213360</xdr:colOff>
      <xdr:row>1048</xdr:row>
      <xdr:rowOff>22860</xdr:rowOff>
    </xdr:from>
    <xdr:to>
      <xdr:col>0</xdr:col>
      <xdr:colOff>2454890</xdr:colOff>
      <xdr:row>1055</xdr:row>
      <xdr:rowOff>146700</xdr:rowOff>
    </xdr:to>
    <xdr:pic>
      <xdr:nvPicPr>
        <xdr:cNvPr id="37" name="Imagem 36"/>
        <xdr:cNvPicPr>
          <a:picLocks noChangeAspect="1"/>
        </xdr:cNvPicPr>
      </xdr:nvPicPr>
      <xdr:blipFill>
        <a:blip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0010628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228621</xdr:colOff>
      <xdr:row>60</xdr:row>
      <xdr:rowOff>22860</xdr:rowOff>
    </xdr:from>
    <xdr:to>
      <xdr:col>0</xdr:col>
      <xdr:colOff>2465291</xdr:colOff>
      <xdr:row>67</xdr:row>
      <xdr:rowOff>146700</xdr:rowOff>
    </xdr:to>
    <xdr:pic>
      <xdr:nvPicPr>
        <xdr:cNvPr id="18" name="Imagem 17"/>
        <xdr:cNvPicPr>
          <a:picLocks noChangeAspect="1"/>
        </xdr:cNvPicPr>
      </xdr:nvPicPr>
      <xdr:blipFill>
        <a:blip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1894185"/>
          <a:ext cx="223647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1271</xdr:row>
      <xdr:rowOff>30480</xdr:rowOff>
    </xdr:from>
    <xdr:to>
      <xdr:col>0</xdr:col>
      <xdr:colOff>2462508</xdr:colOff>
      <xdr:row>1278</xdr:row>
      <xdr:rowOff>154320</xdr:rowOff>
    </xdr:to>
    <xdr:pic>
      <xdr:nvPicPr>
        <xdr:cNvPr id="45" name="Imagem 44"/>
        <xdr:cNvPicPr>
          <a:picLocks noChangeAspect="1"/>
        </xdr:cNvPicPr>
      </xdr:nvPicPr>
      <xdr:blipFill>
        <a:blip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4255349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1454</xdr:row>
      <xdr:rowOff>30480</xdr:rowOff>
    </xdr:from>
    <xdr:to>
      <xdr:col>0</xdr:col>
      <xdr:colOff>2470128</xdr:colOff>
      <xdr:row>1461</xdr:row>
      <xdr:rowOff>154319</xdr:rowOff>
    </xdr:to>
    <xdr:pic>
      <xdr:nvPicPr>
        <xdr:cNvPr id="46" name="Imagem 45"/>
        <xdr:cNvPicPr>
          <a:picLocks noChangeAspect="1"/>
        </xdr:cNvPicPr>
      </xdr:nvPicPr>
      <xdr:blipFill>
        <a:blip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7740102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1463</xdr:row>
      <xdr:rowOff>178764</xdr:rowOff>
    </xdr:from>
    <xdr:to>
      <xdr:col>0</xdr:col>
      <xdr:colOff>2619375</xdr:colOff>
      <xdr:row>1472</xdr:row>
      <xdr:rowOff>11929</xdr:rowOff>
    </xdr:to>
    <xdr:pic>
      <xdr:nvPicPr>
        <xdr:cNvPr id="39" name="Imagem 38"/>
        <xdr:cNvPicPr>
          <a:picLocks noChangeAspect="1"/>
        </xdr:cNvPicPr>
      </xdr:nvPicPr>
      <xdr:blipFill>
        <a:blip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79263475"/>
          <a:ext cx="2581275" cy="154749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923</xdr:row>
      <xdr:rowOff>30480</xdr:rowOff>
    </xdr:from>
    <xdr:to>
      <xdr:col>0</xdr:col>
      <xdr:colOff>2477747</xdr:colOff>
      <xdr:row>930</xdr:row>
      <xdr:rowOff>154320</xdr:rowOff>
    </xdr:to>
    <xdr:pic>
      <xdr:nvPicPr>
        <xdr:cNvPr id="48" name="Imagem 47"/>
        <xdr:cNvPicPr>
          <a:picLocks noChangeAspect="1"/>
        </xdr:cNvPicPr>
      </xdr:nvPicPr>
      <xdr:blipFill>
        <a:blip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7630140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1342</xdr:row>
      <xdr:rowOff>22860</xdr:rowOff>
    </xdr:from>
    <xdr:to>
      <xdr:col>0</xdr:col>
      <xdr:colOff>2492988</xdr:colOff>
      <xdr:row>1349</xdr:row>
      <xdr:rowOff>146701</xdr:rowOff>
    </xdr:to>
    <xdr:pic>
      <xdr:nvPicPr>
        <xdr:cNvPr id="53" name="Imagem 52"/>
        <xdr:cNvPicPr>
          <a:picLocks noChangeAspect="1"/>
        </xdr:cNvPicPr>
      </xdr:nvPicPr>
      <xdr:blipFill>
        <a:blip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56071370"/>
          <a:ext cx="2240915" cy="1457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666750</xdr:colOff>
      <xdr:row>0</xdr:row>
      <xdr:rowOff>57150</xdr:rowOff>
    </xdr:from>
    <xdr:to>
      <xdr:col>0</xdr:col>
      <xdr:colOff>1134750</xdr:colOff>
      <xdr:row>1</xdr:row>
      <xdr:rowOff>191952</xdr:rowOff>
    </xdr:to>
    <xdr:pic>
      <xdr:nvPicPr>
        <xdr:cNvPr id="78" name="Imagem 77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57150"/>
          <a:ext cx="467995" cy="8299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57150</xdr:rowOff>
        </xdr:from>
        <xdr:to>
          <xdr:col>18</xdr:col>
          <xdr:colOff>485775</xdr:colOff>
          <xdr:row>0</xdr:row>
          <xdr:rowOff>590550</xdr:rowOff>
        </xdr:to>
        <xdr:sp macro="[0]!excluir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581775" y="57150"/>
              <a:ext cx="0" cy="5334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432401</xdr:colOff>
      <xdr:row>121</xdr:row>
      <xdr:rowOff>30480</xdr:rowOff>
    </xdr:from>
    <xdr:to>
      <xdr:col>0</xdr:col>
      <xdr:colOff>1455319</xdr:colOff>
      <xdr:row>126</xdr:row>
      <xdr:rowOff>160080</xdr:rowOff>
    </xdr:to>
    <xdr:pic>
      <xdr:nvPicPr>
        <xdr:cNvPr id="15" name="Imagem 14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431800" y="23421975"/>
          <a:ext cx="1022985" cy="108204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224</xdr:row>
      <xdr:rowOff>22860</xdr:rowOff>
    </xdr:from>
    <xdr:to>
      <xdr:col>0</xdr:col>
      <xdr:colOff>1465860</xdr:colOff>
      <xdr:row>229</xdr:row>
      <xdr:rowOff>173975</xdr:rowOff>
    </xdr:to>
    <xdr:pic>
      <xdr:nvPicPr>
        <xdr:cNvPr id="28" name="Imagem 27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421640" y="43035855"/>
          <a:ext cx="1043940" cy="1102995"/>
        </a:xfrm>
        <a:prstGeom prst="rect">
          <a:avLst/>
        </a:prstGeom>
      </xdr:spPr>
    </xdr:pic>
    <xdr:clientData/>
  </xdr:twoCellAnchor>
  <xdr:twoCellAnchor>
    <xdr:from>
      <xdr:col>0</xdr:col>
      <xdr:colOff>432401</xdr:colOff>
      <xdr:row>231</xdr:row>
      <xdr:rowOff>30480</xdr:rowOff>
    </xdr:from>
    <xdr:to>
      <xdr:col>0</xdr:col>
      <xdr:colOff>1455319</xdr:colOff>
      <xdr:row>236</xdr:row>
      <xdr:rowOff>160080</xdr:rowOff>
    </xdr:to>
    <xdr:pic>
      <xdr:nvPicPr>
        <xdr:cNvPr id="29" name="Imagem 28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431800" y="44376975"/>
          <a:ext cx="1022985" cy="108204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174</xdr:row>
      <xdr:rowOff>22860</xdr:rowOff>
    </xdr:from>
    <xdr:to>
      <xdr:col>0</xdr:col>
      <xdr:colOff>1465860</xdr:colOff>
      <xdr:row>179</xdr:row>
      <xdr:rowOff>173976</xdr:rowOff>
    </xdr:to>
    <xdr:pic>
      <xdr:nvPicPr>
        <xdr:cNvPr id="42" name="Imagem 41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421640" y="33510855"/>
          <a:ext cx="1043940" cy="1102995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128</xdr:row>
      <xdr:rowOff>22860</xdr:rowOff>
    </xdr:from>
    <xdr:to>
      <xdr:col>0</xdr:col>
      <xdr:colOff>1466592</xdr:colOff>
      <xdr:row>133</xdr:row>
      <xdr:rowOff>175439</xdr:rowOff>
    </xdr:to>
    <xdr:pic>
      <xdr:nvPicPr>
        <xdr:cNvPr id="48" name="Imagem 47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421005" y="24747855"/>
          <a:ext cx="1045210" cy="110490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333</xdr:row>
      <xdr:rowOff>22860</xdr:rowOff>
    </xdr:from>
    <xdr:to>
      <xdr:col>0</xdr:col>
      <xdr:colOff>1465860</xdr:colOff>
      <xdr:row>338</xdr:row>
      <xdr:rowOff>170390</xdr:rowOff>
    </xdr:to>
    <xdr:pic>
      <xdr:nvPicPr>
        <xdr:cNvPr id="68" name="Imagem 67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421640" y="63862585"/>
          <a:ext cx="1043940" cy="109982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39</xdr:row>
      <xdr:rowOff>22860</xdr:rowOff>
    </xdr:from>
    <xdr:to>
      <xdr:col>0</xdr:col>
      <xdr:colOff>1466592</xdr:colOff>
      <xdr:row>44</xdr:row>
      <xdr:rowOff>175439</xdr:rowOff>
    </xdr:to>
    <xdr:pic>
      <xdr:nvPicPr>
        <xdr:cNvPr id="81" name="Imagem 80"/>
        <xdr:cNvPicPr>
          <a:picLocks noChangeAspect="1"/>
        </xdr:cNvPicPr>
      </xdr:nvPicPr>
      <xdr:blipFill>
        <a:blip r:embed="rId8" cstate="email"/>
        <a:stretch>
          <a:fillRect/>
        </a:stretch>
      </xdr:blipFill>
      <xdr:spPr>
        <a:xfrm>
          <a:off x="421005" y="7793355"/>
          <a:ext cx="1045210" cy="1104900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73</xdr:row>
      <xdr:rowOff>22860</xdr:rowOff>
    </xdr:from>
    <xdr:to>
      <xdr:col>0</xdr:col>
      <xdr:colOff>1480260</xdr:colOff>
      <xdr:row>78</xdr:row>
      <xdr:rowOff>122989</xdr:rowOff>
    </xdr:to>
    <xdr:pic>
      <xdr:nvPicPr>
        <xdr:cNvPr id="88" name="Imagem 87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035" y="14270355"/>
          <a:ext cx="1073150" cy="1052195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89</xdr:row>
      <xdr:rowOff>30480</xdr:rowOff>
    </xdr:from>
    <xdr:to>
      <xdr:col>0</xdr:col>
      <xdr:colOff>1480260</xdr:colOff>
      <xdr:row>94</xdr:row>
      <xdr:rowOff>112680</xdr:rowOff>
    </xdr:to>
    <xdr:pic>
      <xdr:nvPicPr>
        <xdr:cNvPr id="91" name="Imagem 90"/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035" y="17325975"/>
          <a:ext cx="1073150" cy="1034415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317</xdr:row>
      <xdr:rowOff>26670</xdr:rowOff>
    </xdr:from>
    <xdr:to>
      <xdr:col>0</xdr:col>
      <xdr:colOff>1483860</xdr:colOff>
      <xdr:row>322</xdr:row>
      <xdr:rowOff>109720</xdr:rowOff>
    </xdr:to>
    <xdr:pic>
      <xdr:nvPicPr>
        <xdr:cNvPr id="94" name="Imagem 93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60818395"/>
          <a:ext cx="1079500" cy="103505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82</xdr:row>
      <xdr:rowOff>30480</xdr:rowOff>
    </xdr:from>
    <xdr:to>
      <xdr:col>0</xdr:col>
      <xdr:colOff>1466592</xdr:colOff>
      <xdr:row>87</xdr:row>
      <xdr:rowOff>161544</xdr:rowOff>
    </xdr:to>
    <xdr:pic>
      <xdr:nvPicPr>
        <xdr:cNvPr id="98" name="Imagem 97"/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" y="15992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167</xdr:row>
      <xdr:rowOff>30480</xdr:rowOff>
    </xdr:from>
    <xdr:to>
      <xdr:col>0</xdr:col>
      <xdr:colOff>1466592</xdr:colOff>
      <xdr:row>172</xdr:row>
      <xdr:rowOff>161544</xdr:rowOff>
    </xdr:to>
    <xdr:pic>
      <xdr:nvPicPr>
        <xdr:cNvPr id="100" name="Imagem 99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" y="321849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396240</xdr:colOff>
      <xdr:row>14</xdr:row>
      <xdr:rowOff>30480</xdr:rowOff>
    </xdr:from>
    <xdr:to>
      <xdr:col>0</xdr:col>
      <xdr:colOff>1441704</xdr:colOff>
      <xdr:row>19</xdr:row>
      <xdr:rowOff>161544</xdr:rowOff>
    </xdr:to>
    <xdr:pic>
      <xdr:nvPicPr>
        <xdr:cNvPr id="56" name="Imagem 55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3038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96</xdr:row>
      <xdr:rowOff>30480</xdr:rowOff>
    </xdr:from>
    <xdr:to>
      <xdr:col>0</xdr:col>
      <xdr:colOff>1456944</xdr:colOff>
      <xdr:row>101</xdr:row>
      <xdr:rowOff>161544</xdr:rowOff>
    </xdr:to>
    <xdr:pic>
      <xdr:nvPicPr>
        <xdr:cNvPr id="63" name="Imagem 62"/>
        <xdr:cNvPicPr>
          <a:picLocks noChangeAspect="1"/>
        </xdr:cNvPicPr>
      </xdr:nvPicPr>
      <xdr:blipFill>
        <a:blip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8659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151</xdr:row>
      <xdr:rowOff>22860</xdr:rowOff>
    </xdr:from>
    <xdr:to>
      <xdr:col>0</xdr:col>
      <xdr:colOff>1434084</xdr:colOff>
      <xdr:row>156</xdr:row>
      <xdr:rowOff>153924</xdr:rowOff>
    </xdr:to>
    <xdr:pic>
      <xdr:nvPicPr>
        <xdr:cNvPr id="70" name="Imagem 69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291293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292</xdr:row>
      <xdr:rowOff>22860</xdr:rowOff>
    </xdr:from>
    <xdr:to>
      <xdr:col>0</xdr:col>
      <xdr:colOff>1434084</xdr:colOff>
      <xdr:row>297</xdr:row>
      <xdr:rowOff>153924</xdr:rowOff>
    </xdr:to>
    <xdr:pic>
      <xdr:nvPicPr>
        <xdr:cNvPr id="82" name="Imagem 81"/>
        <xdr:cNvPicPr>
          <a:picLocks noChangeAspect="1"/>
        </xdr:cNvPicPr>
      </xdr:nvPicPr>
      <xdr:blipFill>
        <a:blip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55989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158</xdr:row>
      <xdr:rowOff>22860</xdr:rowOff>
    </xdr:from>
    <xdr:to>
      <xdr:col>0</xdr:col>
      <xdr:colOff>1449324</xdr:colOff>
      <xdr:row>163</xdr:row>
      <xdr:rowOff>153924</xdr:rowOff>
    </xdr:to>
    <xdr:pic>
      <xdr:nvPicPr>
        <xdr:cNvPr id="10" name="Imagem 9"/>
        <xdr:cNvPicPr>
          <a:picLocks noChangeAspect="1"/>
        </xdr:cNvPicPr>
      </xdr:nvPicPr>
      <xdr:blipFill>
        <a:blip r:embed="rId18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30462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164</xdr:row>
      <xdr:rowOff>180109</xdr:rowOff>
    </xdr:from>
    <xdr:to>
      <xdr:col>0</xdr:col>
      <xdr:colOff>375300</xdr:colOff>
      <xdr:row>166</xdr:row>
      <xdr:rowOff>2308</xdr:rowOff>
    </xdr:to>
    <xdr:pic>
      <xdr:nvPicPr>
        <xdr:cNvPr id="11" name="Imagem 1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" y="31762700"/>
          <a:ext cx="188595" cy="203200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188</xdr:row>
      <xdr:rowOff>30480</xdr:rowOff>
    </xdr:from>
    <xdr:to>
      <xdr:col>0</xdr:col>
      <xdr:colOff>1456944</xdr:colOff>
      <xdr:row>193</xdr:row>
      <xdr:rowOff>161544</xdr:rowOff>
    </xdr:to>
    <xdr:pic>
      <xdr:nvPicPr>
        <xdr:cNvPr id="13" name="Imagem 12"/>
        <xdr:cNvPicPr>
          <a:picLocks noChangeAspect="1"/>
        </xdr:cNvPicPr>
      </xdr:nvPicPr>
      <xdr:blipFill>
        <a:blip r:embed="rId2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36185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194</xdr:row>
      <xdr:rowOff>180164</xdr:rowOff>
    </xdr:from>
    <xdr:to>
      <xdr:col>0</xdr:col>
      <xdr:colOff>424100</xdr:colOff>
      <xdr:row>196</xdr:row>
      <xdr:rowOff>4394</xdr:rowOff>
    </xdr:to>
    <xdr:pic>
      <xdr:nvPicPr>
        <xdr:cNvPr id="16" name="Imagem 15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37477700"/>
          <a:ext cx="187960" cy="205105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197</xdr:row>
      <xdr:rowOff>30480</xdr:rowOff>
    </xdr:from>
    <xdr:to>
      <xdr:col>0</xdr:col>
      <xdr:colOff>1418844</xdr:colOff>
      <xdr:row>202</xdr:row>
      <xdr:rowOff>161544</xdr:rowOff>
    </xdr:to>
    <xdr:pic>
      <xdr:nvPicPr>
        <xdr:cNvPr id="19" name="Imagem 18"/>
        <xdr:cNvPicPr>
          <a:picLocks noChangeAspect="1"/>
        </xdr:cNvPicPr>
      </xdr:nvPicPr>
      <xdr:blipFill>
        <a:blip r:embed="rId2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378999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203</xdr:row>
      <xdr:rowOff>180164</xdr:rowOff>
    </xdr:from>
    <xdr:to>
      <xdr:col>0</xdr:col>
      <xdr:colOff>424100</xdr:colOff>
      <xdr:row>205</xdr:row>
      <xdr:rowOff>0</xdr:rowOff>
    </xdr:to>
    <xdr:pic>
      <xdr:nvPicPr>
        <xdr:cNvPr id="21" name="Imagem 2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39192200"/>
          <a:ext cx="187960" cy="201295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253</xdr:row>
      <xdr:rowOff>180164</xdr:rowOff>
    </xdr:from>
    <xdr:to>
      <xdr:col>0</xdr:col>
      <xdr:colOff>462200</xdr:colOff>
      <xdr:row>255</xdr:row>
      <xdr:rowOff>0</xdr:rowOff>
    </xdr:to>
    <xdr:pic>
      <xdr:nvPicPr>
        <xdr:cNvPr id="23" name="Imagem 2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48717200"/>
          <a:ext cx="187960" cy="201295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247</xdr:row>
      <xdr:rowOff>22860</xdr:rowOff>
    </xdr:from>
    <xdr:to>
      <xdr:col>0</xdr:col>
      <xdr:colOff>1449324</xdr:colOff>
      <xdr:row>252</xdr:row>
      <xdr:rowOff>153924</xdr:rowOff>
    </xdr:to>
    <xdr:pic>
      <xdr:nvPicPr>
        <xdr:cNvPr id="24" name="Imagem 23"/>
        <xdr:cNvPicPr>
          <a:picLocks noChangeAspect="1"/>
        </xdr:cNvPicPr>
      </xdr:nvPicPr>
      <xdr:blipFill>
        <a:blip r:embed="rId2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474173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135</xdr:row>
      <xdr:rowOff>22860</xdr:rowOff>
    </xdr:from>
    <xdr:to>
      <xdr:col>0</xdr:col>
      <xdr:colOff>1464564</xdr:colOff>
      <xdr:row>140</xdr:row>
      <xdr:rowOff>153924</xdr:rowOff>
    </xdr:to>
    <xdr:pic>
      <xdr:nvPicPr>
        <xdr:cNvPr id="45" name="Imagem 44"/>
        <xdr:cNvPicPr>
          <a:picLocks noChangeAspect="1"/>
        </xdr:cNvPicPr>
      </xdr:nvPicPr>
      <xdr:blipFill>
        <a:blip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60813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441960</xdr:colOff>
      <xdr:row>181</xdr:row>
      <xdr:rowOff>22860</xdr:rowOff>
    </xdr:from>
    <xdr:to>
      <xdr:col>0</xdr:col>
      <xdr:colOff>1487424</xdr:colOff>
      <xdr:row>186</xdr:row>
      <xdr:rowOff>153924</xdr:rowOff>
    </xdr:to>
    <xdr:pic>
      <xdr:nvPicPr>
        <xdr:cNvPr id="51" name="Imagem 50"/>
        <xdr:cNvPicPr>
          <a:picLocks noChangeAspect="1"/>
        </xdr:cNvPicPr>
      </xdr:nvPicPr>
      <xdr:blipFill>
        <a:blip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48443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464820</xdr:colOff>
      <xdr:row>310</xdr:row>
      <xdr:rowOff>22860</xdr:rowOff>
    </xdr:from>
    <xdr:to>
      <xdr:col>0</xdr:col>
      <xdr:colOff>1510284</xdr:colOff>
      <xdr:row>315</xdr:row>
      <xdr:rowOff>153924</xdr:rowOff>
    </xdr:to>
    <xdr:pic>
      <xdr:nvPicPr>
        <xdr:cNvPr id="2052" name="Imagem 2051"/>
        <xdr:cNvPicPr>
          <a:picLocks noChangeAspect="1"/>
        </xdr:cNvPicPr>
      </xdr:nvPicPr>
      <xdr:blipFill>
        <a:blip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5948108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27</xdr:row>
      <xdr:rowOff>180164</xdr:rowOff>
    </xdr:from>
    <xdr:to>
      <xdr:col>0</xdr:col>
      <xdr:colOff>424100</xdr:colOff>
      <xdr:row>28</xdr:row>
      <xdr:rowOff>182194</xdr:rowOff>
    </xdr:to>
    <xdr:pic>
      <xdr:nvPicPr>
        <xdr:cNvPr id="9" name="Imagem 8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5664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21</xdr:row>
      <xdr:rowOff>22860</xdr:rowOff>
    </xdr:from>
    <xdr:to>
      <xdr:col>0</xdr:col>
      <xdr:colOff>1501200</xdr:colOff>
      <xdr:row>26</xdr:row>
      <xdr:rowOff>152460</xdr:rowOff>
    </xdr:to>
    <xdr:pic>
      <xdr:nvPicPr>
        <xdr:cNvPr id="17" name="Imagem 16"/>
        <xdr:cNvPicPr>
          <a:picLocks noChangeAspect="1"/>
        </xdr:cNvPicPr>
      </xdr:nvPicPr>
      <xdr:blipFill>
        <a:blip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4364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46</xdr:row>
      <xdr:rowOff>22860</xdr:rowOff>
    </xdr:from>
    <xdr:to>
      <xdr:col>0</xdr:col>
      <xdr:colOff>1417380</xdr:colOff>
      <xdr:row>51</xdr:row>
      <xdr:rowOff>152460</xdr:rowOff>
    </xdr:to>
    <xdr:pic>
      <xdr:nvPicPr>
        <xdr:cNvPr id="2048" name="Imagem 2047"/>
        <xdr:cNvPicPr>
          <a:picLocks noChangeAspect="1"/>
        </xdr:cNvPicPr>
      </xdr:nvPicPr>
      <xdr:blipFill>
        <a:blip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9126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52</xdr:row>
      <xdr:rowOff>180109</xdr:rowOff>
    </xdr:from>
    <xdr:to>
      <xdr:col>0</xdr:col>
      <xdr:colOff>375300</xdr:colOff>
      <xdr:row>54</xdr:row>
      <xdr:rowOff>0</xdr:rowOff>
    </xdr:to>
    <xdr:pic>
      <xdr:nvPicPr>
        <xdr:cNvPr id="2051" name="Imagem 205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" y="10426700"/>
          <a:ext cx="188595" cy="201295"/>
        </a:xfrm>
        <a:prstGeom prst="rect">
          <a:avLst/>
        </a:prstGeom>
      </xdr:spPr>
    </xdr:pic>
    <xdr:clientData/>
  </xdr:twoCellAnchor>
  <xdr:twoCellAnchor>
    <xdr:from>
      <xdr:col>0</xdr:col>
      <xdr:colOff>296801</xdr:colOff>
      <xdr:row>280</xdr:row>
      <xdr:rowOff>180164</xdr:rowOff>
    </xdr:from>
    <xdr:to>
      <xdr:col>0</xdr:col>
      <xdr:colOff>485060</xdr:colOff>
      <xdr:row>281</xdr:row>
      <xdr:rowOff>182194</xdr:rowOff>
    </xdr:to>
    <xdr:pic>
      <xdr:nvPicPr>
        <xdr:cNvPr id="2059" name="Imagem 2058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545" y="538607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22860</xdr:colOff>
      <xdr:row>274</xdr:row>
      <xdr:rowOff>22860</xdr:rowOff>
    </xdr:from>
    <xdr:to>
      <xdr:col>0</xdr:col>
      <xdr:colOff>886860</xdr:colOff>
      <xdr:row>278</xdr:row>
      <xdr:rowOff>155340</xdr:rowOff>
    </xdr:to>
    <xdr:pic>
      <xdr:nvPicPr>
        <xdr:cNvPr id="2060" name="Imagem 2059"/>
        <xdr:cNvPicPr>
          <a:picLocks noChangeAspect="1"/>
        </xdr:cNvPicPr>
      </xdr:nvPicPr>
      <xdr:blipFill>
        <a:blip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52560855"/>
          <a:ext cx="863600" cy="894080"/>
        </a:xfrm>
        <a:prstGeom prst="rect">
          <a:avLst/>
        </a:prstGeom>
      </xdr:spPr>
    </xdr:pic>
    <xdr:clientData/>
  </xdr:twoCellAnchor>
  <xdr:twoCellAnchor>
    <xdr:from>
      <xdr:col>0</xdr:col>
      <xdr:colOff>929640</xdr:colOff>
      <xdr:row>274</xdr:row>
      <xdr:rowOff>22860</xdr:rowOff>
    </xdr:from>
    <xdr:to>
      <xdr:col>0</xdr:col>
      <xdr:colOff>1829640</xdr:colOff>
      <xdr:row>279</xdr:row>
      <xdr:rowOff>8460</xdr:rowOff>
    </xdr:to>
    <xdr:pic>
      <xdr:nvPicPr>
        <xdr:cNvPr id="2061" name="Imagem 2060"/>
        <xdr:cNvPicPr>
          <a:picLocks noChangeAspect="1"/>
        </xdr:cNvPicPr>
      </xdr:nvPicPr>
      <xdr:blipFill>
        <a:blip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" y="52560855"/>
          <a:ext cx="870585" cy="937895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298</xdr:row>
      <xdr:rowOff>180164</xdr:rowOff>
    </xdr:from>
    <xdr:to>
      <xdr:col>0</xdr:col>
      <xdr:colOff>462200</xdr:colOff>
      <xdr:row>299</xdr:row>
      <xdr:rowOff>182194</xdr:rowOff>
    </xdr:to>
    <xdr:pic>
      <xdr:nvPicPr>
        <xdr:cNvPr id="2062" name="Imagem 206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572897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61</xdr:row>
      <xdr:rowOff>180164</xdr:rowOff>
    </xdr:from>
    <xdr:to>
      <xdr:col>0</xdr:col>
      <xdr:colOff>424100</xdr:colOff>
      <xdr:row>62</xdr:row>
      <xdr:rowOff>182194</xdr:rowOff>
    </xdr:to>
    <xdr:pic>
      <xdr:nvPicPr>
        <xdr:cNvPr id="5" name="Imagem 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2141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55</xdr:row>
      <xdr:rowOff>22860</xdr:rowOff>
    </xdr:from>
    <xdr:to>
      <xdr:col>0</xdr:col>
      <xdr:colOff>1444050</xdr:colOff>
      <xdr:row>60</xdr:row>
      <xdr:rowOff>152460</xdr:rowOff>
    </xdr:to>
    <xdr:pic>
      <xdr:nvPicPr>
        <xdr:cNvPr id="18" name="Imagem 17"/>
        <xdr:cNvPicPr>
          <a:picLocks noChangeAspect="1"/>
        </xdr:cNvPicPr>
      </xdr:nvPicPr>
      <xdr:blipFill>
        <a:blip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084135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238</xdr:row>
      <xdr:rowOff>22860</xdr:rowOff>
    </xdr:from>
    <xdr:to>
      <xdr:col>0</xdr:col>
      <xdr:colOff>1444050</xdr:colOff>
      <xdr:row>243</xdr:row>
      <xdr:rowOff>152460</xdr:rowOff>
    </xdr:to>
    <xdr:pic>
      <xdr:nvPicPr>
        <xdr:cNvPr id="2067" name="Imagem 2066"/>
        <xdr:cNvPicPr>
          <a:picLocks noChangeAspect="1"/>
        </xdr:cNvPicPr>
      </xdr:nvPicPr>
      <xdr:blipFill>
        <a:blip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45702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244</xdr:row>
      <xdr:rowOff>180164</xdr:rowOff>
    </xdr:from>
    <xdr:to>
      <xdr:col>0</xdr:col>
      <xdr:colOff>424100</xdr:colOff>
      <xdr:row>245</xdr:row>
      <xdr:rowOff>182194</xdr:rowOff>
    </xdr:to>
    <xdr:pic>
      <xdr:nvPicPr>
        <xdr:cNvPr id="2068" name="Imagem 2067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47002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273941</xdr:colOff>
      <xdr:row>289</xdr:row>
      <xdr:rowOff>180164</xdr:rowOff>
    </xdr:from>
    <xdr:to>
      <xdr:col>0</xdr:col>
      <xdr:colOff>462200</xdr:colOff>
      <xdr:row>291</xdr:row>
      <xdr:rowOff>4394</xdr:rowOff>
    </xdr:to>
    <xdr:pic>
      <xdr:nvPicPr>
        <xdr:cNvPr id="2073" name="Imagem 207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55575200"/>
          <a:ext cx="187960" cy="205105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283</xdr:row>
      <xdr:rowOff>15240</xdr:rowOff>
    </xdr:from>
    <xdr:to>
      <xdr:col>0</xdr:col>
      <xdr:colOff>1444050</xdr:colOff>
      <xdr:row>288</xdr:row>
      <xdr:rowOff>144839</xdr:rowOff>
    </xdr:to>
    <xdr:pic>
      <xdr:nvPicPr>
        <xdr:cNvPr id="2074" name="Imagem 2073"/>
        <xdr:cNvPicPr>
          <a:picLocks noChangeAspect="1"/>
        </xdr:cNvPicPr>
      </xdr:nvPicPr>
      <xdr:blipFill>
        <a:blip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5426773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70</xdr:row>
      <xdr:rowOff>180164</xdr:rowOff>
    </xdr:from>
    <xdr:to>
      <xdr:col>0</xdr:col>
      <xdr:colOff>424100</xdr:colOff>
      <xdr:row>71</xdr:row>
      <xdr:rowOff>182194</xdr:rowOff>
    </xdr:to>
    <xdr:pic>
      <xdr:nvPicPr>
        <xdr:cNvPr id="2070" name="Imagem 2069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38557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36</xdr:row>
      <xdr:rowOff>180164</xdr:rowOff>
    </xdr:from>
    <xdr:to>
      <xdr:col>0</xdr:col>
      <xdr:colOff>424100</xdr:colOff>
      <xdr:row>37</xdr:row>
      <xdr:rowOff>182194</xdr:rowOff>
    </xdr:to>
    <xdr:pic>
      <xdr:nvPicPr>
        <xdr:cNvPr id="2" name="Imagem 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7378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30</xdr:row>
      <xdr:rowOff>22860</xdr:rowOff>
    </xdr:from>
    <xdr:to>
      <xdr:col>0</xdr:col>
      <xdr:colOff>1440240</xdr:colOff>
      <xdr:row>35</xdr:row>
      <xdr:rowOff>152460</xdr:rowOff>
    </xdr:to>
    <xdr:pic>
      <xdr:nvPicPr>
        <xdr:cNvPr id="2053" name="Imagem 2052"/>
        <xdr:cNvPicPr>
          <a:picLocks noChangeAspect="1"/>
        </xdr:cNvPicPr>
      </xdr:nvPicPr>
      <xdr:blipFill>
        <a:blip r:embed="rId33" cstate="email"/>
        <a:stretch>
          <a:fillRect/>
        </a:stretch>
      </xdr:blipFill>
      <xdr:spPr>
        <a:xfrm>
          <a:off x="396240" y="607885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64</xdr:row>
      <xdr:rowOff>22860</xdr:rowOff>
    </xdr:from>
    <xdr:to>
      <xdr:col>0</xdr:col>
      <xdr:colOff>1463100</xdr:colOff>
      <xdr:row>69</xdr:row>
      <xdr:rowOff>152460</xdr:rowOff>
    </xdr:to>
    <xdr:pic>
      <xdr:nvPicPr>
        <xdr:cNvPr id="2071" name="Imagem 2070"/>
        <xdr:cNvPicPr>
          <a:picLocks noChangeAspect="1"/>
        </xdr:cNvPicPr>
      </xdr:nvPicPr>
      <xdr:blipFill>
        <a:blip r:embed="rId34" cstate="email"/>
        <a:stretch>
          <a:fillRect/>
        </a:stretch>
      </xdr:blipFill>
      <xdr:spPr>
        <a:xfrm>
          <a:off x="419100" y="12555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109</xdr:row>
      <xdr:rowOff>180164</xdr:rowOff>
    </xdr:from>
    <xdr:to>
      <xdr:col>0</xdr:col>
      <xdr:colOff>424100</xdr:colOff>
      <xdr:row>110</xdr:row>
      <xdr:rowOff>182194</xdr:rowOff>
    </xdr:to>
    <xdr:pic>
      <xdr:nvPicPr>
        <xdr:cNvPr id="2075" name="Imagem 207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21285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103</xdr:row>
      <xdr:rowOff>30480</xdr:rowOff>
    </xdr:from>
    <xdr:to>
      <xdr:col>0</xdr:col>
      <xdr:colOff>1447860</xdr:colOff>
      <xdr:row>108</xdr:row>
      <xdr:rowOff>160080</xdr:rowOff>
    </xdr:to>
    <xdr:pic>
      <xdr:nvPicPr>
        <xdr:cNvPr id="2079" name="Imagem 2078"/>
        <xdr:cNvPicPr>
          <a:picLocks noChangeAspect="1"/>
        </xdr:cNvPicPr>
      </xdr:nvPicPr>
      <xdr:blipFill>
        <a:blip r:embed="rId35" cstate="email"/>
        <a:stretch>
          <a:fillRect/>
        </a:stretch>
      </xdr:blipFill>
      <xdr:spPr>
        <a:xfrm>
          <a:off x="403860" y="19992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</xdr:row>
      <xdr:rowOff>180164</xdr:rowOff>
    </xdr:from>
    <xdr:to>
      <xdr:col>0</xdr:col>
      <xdr:colOff>424100</xdr:colOff>
      <xdr:row>12</xdr:row>
      <xdr:rowOff>182194</xdr:rowOff>
    </xdr:to>
    <xdr:pic>
      <xdr:nvPicPr>
        <xdr:cNvPr id="7" name="Imagem 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616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5</xdr:row>
      <xdr:rowOff>22860</xdr:rowOff>
    </xdr:from>
    <xdr:to>
      <xdr:col>0</xdr:col>
      <xdr:colOff>1447860</xdr:colOff>
      <xdr:row>10</xdr:row>
      <xdr:rowOff>152460</xdr:rowOff>
    </xdr:to>
    <xdr:pic>
      <xdr:nvPicPr>
        <xdr:cNvPr id="8" name="Imagem 7"/>
        <xdr:cNvPicPr>
          <a:picLocks noChangeAspect="1"/>
        </xdr:cNvPicPr>
      </xdr:nvPicPr>
      <xdr:blipFill>
        <a:blip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1316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118</xdr:row>
      <xdr:rowOff>180164</xdr:rowOff>
    </xdr:from>
    <xdr:to>
      <xdr:col>0</xdr:col>
      <xdr:colOff>424100</xdr:colOff>
      <xdr:row>119</xdr:row>
      <xdr:rowOff>182194</xdr:rowOff>
    </xdr:to>
    <xdr:pic>
      <xdr:nvPicPr>
        <xdr:cNvPr id="27" name="Imagem 2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2999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112</xdr:row>
      <xdr:rowOff>30480</xdr:rowOff>
    </xdr:from>
    <xdr:to>
      <xdr:col>0</xdr:col>
      <xdr:colOff>1440240</xdr:colOff>
      <xdr:row>117</xdr:row>
      <xdr:rowOff>160080</xdr:rowOff>
    </xdr:to>
    <xdr:pic>
      <xdr:nvPicPr>
        <xdr:cNvPr id="30" name="Imagem 29"/>
        <xdr:cNvPicPr>
          <a:picLocks noChangeAspect="1"/>
        </xdr:cNvPicPr>
      </xdr:nvPicPr>
      <xdr:blipFill>
        <a:blip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21707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212</xdr:row>
      <xdr:rowOff>180164</xdr:rowOff>
    </xdr:from>
    <xdr:to>
      <xdr:col>0</xdr:col>
      <xdr:colOff>424100</xdr:colOff>
      <xdr:row>213</xdr:row>
      <xdr:rowOff>182194</xdr:rowOff>
    </xdr:to>
    <xdr:pic>
      <xdr:nvPicPr>
        <xdr:cNvPr id="2057" name="Imagem 205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40906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206</xdr:row>
      <xdr:rowOff>30480</xdr:rowOff>
    </xdr:from>
    <xdr:to>
      <xdr:col>0</xdr:col>
      <xdr:colOff>1432620</xdr:colOff>
      <xdr:row>211</xdr:row>
      <xdr:rowOff>160080</xdr:rowOff>
    </xdr:to>
    <xdr:pic>
      <xdr:nvPicPr>
        <xdr:cNvPr id="2058" name="Imagem 2057"/>
        <xdr:cNvPicPr>
          <a:picLocks noChangeAspect="1"/>
        </xdr:cNvPicPr>
      </xdr:nvPicPr>
      <xdr:blipFill>
        <a:blip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39614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221</xdr:row>
      <xdr:rowOff>180109</xdr:rowOff>
    </xdr:from>
    <xdr:to>
      <xdr:col>0</xdr:col>
      <xdr:colOff>375300</xdr:colOff>
      <xdr:row>223</xdr:row>
      <xdr:rowOff>2308</xdr:rowOff>
    </xdr:to>
    <xdr:pic>
      <xdr:nvPicPr>
        <xdr:cNvPr id="2069" name="Imagem 2068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42621200"/>
          <a:ext cx="188595" cy="20320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215</xdr:row>
      <xdr:rowOff>30480</xdr:rowOff>
    </xdr:from>
    <xdr:to>
      <xdr:col>0</xdr:col>
      <xdr:colOff>1447860</xdr:colOff>
      <xdr:row>220</xdr:row>
      <xdr:rowOff>160080</xdr:rowOff>
    </xdr:to>
    <xdr:pic>
      <xdr:nvPicPr>
        <xdr:cNvPr id="2072" name="Imagem 2071"/>
        <xdr:cNvPicPr>
          <a:picLocks noChangeAspect="1"/>
        </xdr:cNvPicPr>
      </xdr:nvPicPr>
      <xdr:blipFill>
        <a:blip r:embed="rId39" cstate="email"/>
        <a:stretch>
          <a:fillRect/>
        </a:stretch>
      </xdr:blipFill>
      <xdr:spPr>
        <a:xfrm>
          <a:off x="403860" y="41328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271</xdr:row>
      <xdr:rowOff>180109</xdr:rowOff>
    </xdr:from>
    <xdr:to>
      <xdr:col>0</xdr:col>
      <xdr:colOff>375300</xdr:colOff>
      <xdr:row>273</xdr:row>
      <xdr:rowOff>2308</xdr:rowOff>
    </xdr:to>
    <xdr:pic>
      <xdr:nvPicPr>
        <xdr:cNvPr id="35" name="Imagem 34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52146200"/>
          <a:ext cx="188595" cy="2032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262</xdr:row>
      <xdr:rowOff>180109</xdr:rowOff>
    </xdr:from>
    <xdr:to>
      <xdr:col>0</xdr:col>
      <xdr:colOff>375300</xdr:colOff>
      <xdr:row>264</xdr:row>
      <xdr:rowOff>2308</xdr:rowOff>
    </xdr:to>
    <xdr:pic>
      <xdr:nvPicPr>
        <xdr:cNvPr id="37" name="Imagem 3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50431700"/>
          <a:ext cx="188595" cy="20320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256</xdr:row>
      <xdr:rowOff>30480</xdr:rowOff>
    </xdr:from>
    <xdr:to>
      <xdr:col>0</xdr:col>
      <xdr:colOff>1463100</xdr:colOff>
      <xdr:row>261</xdr:row>
      <xdr:rowOff>160080</xdr:rowOff>
    </xdr:to>
    <xdr:pic>
      <xdr:nvPicPr>
        <xdr:cNvPr id="38" name="Imagem 37"/>
        <xdr:cNvPicPr>
          <a:picLocks noChangeAspect="1"/>
        </xdr:cNvPicPr>
      </xdr:nvPicPr>
      <xdr:blipFill>
        <a:blip r:embed="rId40" cstate="email"/>
        <a:stretch>
          <a:fillRect/>
        </a:stretch>
      </xdr:blipFill>
      <xdr:spPr>
        <a:xfrm>
          <a:off x="419100" y="4913947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265</xdr:row>
      <xdr:rowOff>30480</xdr:rowOff>
    </xdr:from>
    <xdr:to>
      <xdr:col>0</xdr:col>
      <xdr:colOff>1417380</xdr:colOff>
      <xdr:row>270</xdr:row>
      <xdr:rowOff>160080</xdr:rowOff>
    </xdr:to>
    <xdr:pic>
      <xdr:nvPicPr>
        <xdr:cNvPr id="39" name="Imagem 38"/>
        <xdr:cNvPicPr>
          <a:picLocks noChangeAspect="1"/>
        </xdr:cNvPicPr>
      </xdr:nvPicPr>
      <xdr:blipFill>
        <a:blip r:embed="rId41" cstate="email"/>
        <a:stretch>
          <a:fillRect/>
        </a:stretch>
      </xdr:blipFill>
      <xdr:spPr>
        <a:xfrm>
          <a:off x="373380" y="50853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353</xdr:row>
      <xdr:rowOff>180164</xdr:rowOff>
    </xdr:from>
    <xdr:to>
      <xdr:col>0</xdr:col>
      <xdr:colOff>424100</xdr:colOff>
      <xdr:row>354</xdr:row>
      <xdr:rowOff>182194</xdr:rowOff>
    </xdr:to>
    <xdr:pic>
      <xdr:nvPicPr>
        <xdr:cNvPr id="52" name="Imagem 51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6782943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347</xdr:row>
      <xdr:rowOff>22860</xdr:rowOff>
    </xdr:from>
    <xdr:to>
      <xdr:col>0</xdr:col>
      <xdr:colOff>1432620</xdr:colOff>
      <xdr:row>352</xdr:row>
      <xdr:rowOff>152460</xdr:rowOff>
    </xdr:to>
    <xdr:pic>
      <xdr:nvPicPr>
        <xdr:cNvPr id="53" name="Imagem 52"/>
        <xdr:cNvPicPr>
          <a:picLocks noChangeAspect="1"/>
        </xdr:cNvPicPr>
      </xdr:nvPicPr>
      <xdr:blipFill>
        <a:blip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6652958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362</xdr:row>
      <xdr:rowOff>180109</xdr:rowOff>
    </xdr:from>
    <xdr:to>
      <xdr:col>0</xdr:col>
      <xdr:colOff>375300</xdr:colOff>
      <xdr:row>364</xdr:row>
      <xdr:rowOff>2308</xdr:rowOff>
    </xdr:to>
    <xdr:pic>
      <xdr:nvPicPr>
        <xdr:cNvPr id="55" name="Imagem 54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69543930"/>
          <a:ext cx="188595" cy="20129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356</xdr:row>
      <xdr:rowOff>30480</xdr:rowOff>
    </xdr:from>
    <xdr:to>
      <xdr:col>0</xdr:col>
      <xdr:colOff>1447860</xdr:colOff>
      <xdr:row>361</xdr:row>
      <xdr:rowOff>160080</xdr:rowOff>
    </xdr:to>
    <xdr:pic>
      <xdr:nvPicPr>
        <xdr:cNvPr id="57" name="Imagem 56"/>
        <xdr:cNvPicPr>
          <a:picLocks noChangeAspect="1"/>
        </xdr:cNvPicPr>
      </xdr:nvPicPr>
      <xdr:blipFill>
        <a:blip r:embed="rId43" cstate="email"/>
        <a:stretch>
          <a:fillRect/>
        </a:stretch>
      </xdr:blipFill>
      <xdr:spPr>
        <a:xfrm>
          <a:off x="403860" y="6825170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207266</xdr:colOff>
      <xdr:row>148</xdr:row>
      <xdr:rowOff>189689</xdr:rowOff>
    </xdr:from>
    <xdr:to>
      <xdr:col>0</xdr:col>
      <xdr:colOff>395525</xdr:colOff>
      <xdr:row>150</xdr:row>
      <xdr:rowOff>0</xdr:rowOff>
    </xdr:to>
    <xdr:pic>
      <xdr:nvPicPr>
        <xdr:cNvPr id="3" name="Imagem 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" y="28724225"/>
          <a:ext cx="187960" cy="191770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142</xdr:row>
      <xdr:rowOff>22860</xdr:rowOff>
    </xdr:from>
    <xdr:to>
      <xdr:col>0</xdr:col>
      <xdr:colOff>1455480</xdr:colOff>
      <xdr:row>147</xdr:row>
      <xdr:rowOff>152460</xdr:rowOff>
    </xdr:to>
    <xdr:pic>
      <xdr:nvPicPr>
        <xdr:cNvPr id="6" name="Imagem 5"/>
        <xdr:cNvPicPr>
          <a:picLocks noChangeAspect="1"/>
        </xdr:cNvPicPr>
      </xdr:nvPicPr>
      <xdr:blipFill>
        <a:blip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27414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386715</xdr:colOff>
      <xdr:row>324</xdr:row>
      <xdr:rowOff>28575</xdr:rowOff>
    </xdr:from>
    <xdr:to>
      <xdr:col>0</xdr:col>
      <xdr:colOff>1430715</xdr:colOff>
      <xdr:row>329</xdr:row>
      <xdr:rowOff>167700</xdr:rowOff>
    </xdr:to>
    <xdr:pic>
      <xdr:nvPicPr>
        <xdr:cNvPr id="14" name="Imagem 13"/>
        <xdr:cNvPicPr>
          <a:picLocks noChangeAspect="1"/>
        </xdr:cNvPicPr>
      </xdr:nvPicPr>
      <xdr:blipFill>
        <a:blip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" y="62153800"/>
          <a:ext cx="1043940" cy="1091565"/>
        </a:xfrm>
        <a:prstGeom prst="rect">
          <a:avLst/>
        </a:prstGeom>
      </xdr:spPr>
    </xdr:pic>
    <xdr:clientData/>
  </xdr:twoCellAnchor>
  <xdr:twoCellAnchor>
    <xdr:from>
      <xdr:col>0</xdr:col>
      <xdr:colOff>214976</xdr:colOff>
      <xdr:row>330</xdr:row>
      <xdr:rowOff>188470</xdr:rowOff>
    </xdr:from>
    <xdr:to>
      <xdr:col>0</xdr:col>
      <xdr:colOff>403235</xdr:colOff>
      <xdr:row>332</xdr:row>
      <xdr:rowOff>0</xdr:rowOff>
    </xdr:to>
    <xdr:pic>
      <xdr:nvPicPr>
        <xdr:cNvPr id="26" name="Imagem 25"/>
        <xdr:cNvPicPr>
          <a:picLocks noChangeAspect="1"/>
        </xdr:cNvPicPr>
      </xdr:nvPicPr>
      <xdr:blipFill>
        <a:blip r:embed="rId4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630" y="63456185"/>
          <a:ext cx="188595" cy="193040"/>
        </a:xfrm>
        <a:prstGeom prst="rect">
          <a:avLst/>
        </a:prstGeom>
      </xdr:spPr>
    </xdr:pic>
    <xdr:clientData/>
  </xdr:twoCellAnchor>
  <xdr:twoCellAnchor>
    <xdr:from>
      <xdr:col>0</xdr:col>
      <xdr:colOff>220601</xdr:colOff>
      <xdr:row>308</xdr:row>
      <xdr:rowOff>4904</xdr:rowOff>
    </xdr:from>
    <xdr:to>
      <xdr:col>0</xdr:col>
      <xdr:colOff>408860</xdr:colOff>
      <xdr:row>309</xdr:row>
      <xdr:rowOff>6934</xdr:rowOff>
    </xdr:to>
    <xdr:pic>
      <xdr:nvPicPr>
        <xdr:cNvPr id="2056" name="Imagem 2055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" y="5908167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301</xdr:row>
      <xdr:rowOff>22860</xdr:rowOff>
    </xdr:from>
    <xdr:to>
      <xdr:col>0</xdr:col>
      <xdr:colOff>1440240</xdr:colOff>
      <xdr:row>306</xdr:row>
      <xdr:rowOff>152460</xdr:rowOff>
    </xdr:to>
    <xdr:pic>
      <xdr:nvPicPr>
        <xdr:cNvPr id="2064" name="Imagem 2063"/>
        <xdr:cNvPicPr>
          <a:picLocks noChangeAspect="1"/>
        </xdr:cNvPicPr>
      </xdr:nvPicPr>
      <xdr:blipFill>
        <a:blip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5776658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340</xdr:row>
      <xdr:rowOff>22860</xdr:rowOff>
    </xdr:from>
    <xdr:to>
      <xdr:col>0</xdr:col>
      <xdr:colOff>1426464</xdr:colOff>
      <xdr:row>345</xdr:row>
      <xdr:rowOff>153924</xdr:rowOff>
    </xdr:to>
    <xdr:pic>
      <xdr:nvPicPr>
        <xdr:cNvPr id="2076" name="Imagem 2075"/>
        <xdr:cNvPicPr>
          <a:picLocks noChangeAspect="1"/>
        </xdr:cNvPicPr>
      </xdr:nvPicPr>
      <xdr:blipFill>
        <a:blip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65196085"/>
          <a:ext cx="1045210" cy="10833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638175</xdr:colOff>
      <xdr:row>0</xdr:row>
      <xdr:rowOff>47625</xdr:rowOff>
    </xdr:from>
    <xdr:to>
      <xdr:col>0</xdr:col>
      <xdr:colOff>1106175</xdr:colOff>
      <xdr:row>1</xdr:row>
      <xdr:rowOff>179289</xdr:rowOff>
    </xdr:to>
    <xdr:pic>
      <xdr:nvPicPr>
        <xdr:cNvPr id="17" name="Imagem 16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47625"/>
          <a:ext cx="467995" cy="826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0</xdr:row>
          <xdr:rowOff>76200</xdr:rowOff>
        </xdr:from>
        <xdr:to>
          <xdr:col>18</xdr:col>
          <xdr:colOff>514350</xdr:colOff>
          <xdr:row>0</xdr:row>
          <xdr:rowOff>609600</xdr:rowOff>
        </xdr:to>
        <xdr:sp macro="[0]!excluir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5200650" y="76200"/>
              <a:ext cx="923925" cy="5334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376150</xdr:colOff>
      <xdr:row>30</xdr:row>
      <xdr:rowOff>30480</xdr:rowOff>
    </xdr:from>
    <xdr:to>
      <xdr:col>0</xdr:col>
      <xdr:colOff>1456150</xdr:colOff>
      <xdr:row>35</xdr:row>
      <xdr:rowOff>157980</xdr:rowOff>
    </xdr:to>
    <xdr:pic>
      <xdr:nvPicPr>
        <xdr:cNvPr id="5" name="Imagem 4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375920" y="6086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252325</xdr:colOff>
      <xdr:row>37</xdr:row>
      <xdr:rowOff>144780</xdr:rowOff>
    </xdr:from>
    <xdr:to>
      <xdr:col>0</xdr:col>
      <xdr:colOff>1512325</xdr:colOff>
      <xdr:row>42</xdr:row>
      <xdr:rowOff>4380</xdr:rowOff>
    </xdr:to>
    <xdr:pic>
      <xdr:nvPicPr>
        <xdr:cNvPr id="6" name="Imagem 5"/>
        <xdr:cNvPicPr preferRelativeResize="0"/>
      </xdr:nvPicPr>
      <xdr:blipFill>
        <a:blip r:embed="rId3" cstate="email"/>
        <a:srcRect/>
        <a:stretch>
          <a:fillRect/>
        </a:stretch>
      </xdr:blipFill>
      <xdr:spPr>
        <a:xfrm>
          <a:off x="252095" y="7534275"/>
          <a:ext cx="1259840" cy="811530"/>
        </a:xfrm>
        <a:prstGeom prst="rect">
          <a:avLst/>
        </a:prstGeom>
      </xdr:spPr>
    </xdr:pic>
    <xdr:clientData/>
  </xdr:twoCellAnchor>
  <xdr:twoCellAnchor>
    <xdr:from>
      <xdr:col>0</xdr:col>
      <xdr:colOff>357100</xdr:colOff>
      <xdr:row>53</xdr:row>
      <xdr:rowOff>30480</xdr:rowOff>
    </xdr:from>
    <xdr:to>
      <xdr:col>0</xdr:col>
      <xdr:colOff>1437100</xdr:colOff>
      <xdr:row>58</xdr:row>
      <xdr:rowOff>157980</xdr:rowOff>
    </xdr:to>
    <xdr:pic>
      <xdr:nvPicPr>
        <xdr:cNvPr id="12" name="Imagem 11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356870" y="104679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92</xdr:row>
      <xdr:rowOff>30480</xdr:rowOff>
    </xdr:from>
    <xdr:to>
      <xdr:col>0</xdr:col>
      <xdr:colOff>1427575</xdr:colOff>
      <xdr:row>97</xdr:row>
      <xdr:rowOff>157980</xdr:rowOff>
    </xdr:to>
    <xdr:pic>
      <xdr:nvPicPr>
        <xdr:cNvPr id="13" name="Imagem 12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347345" y="17897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338050</xdr:colOff>
      <xdr:row>99</xdr:row>
      <xdr:rowOff>30480</xdr:rowOff>
    </xdr:from>
    <xdr:to>
      <xdr:col>0</xdr:col>
      <xdr:colOff>1418050</xdr:colOff>
      <xdr:row>104</xdr:row>
      <xdr:rowOff>157980</xdr:rowOff>
    </xdr:to>
    <xdr:pic>
      <xdr:nvPicPr>
        <xdr:cNvPr id="14" name="Imagem 13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337820" y="192309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376150</xdr:colOff>
      <xdr:row>106</xdr:row>
      <xdr:rowOff>20955</xdr:rowOff>
    </xdr:from>
    <xdr:to>
      <xdr:col>0</xdr:col>
      <xdr:colOff>1456150</xdr:colOff>
      <xdr:row>111</xdr:row>
      <xdr:rowOff>148455</xdr:rowOff>
    </xdr:to>
    <xdr:pic>
      <xdr:nvPicPr>
        <xdr:cNvPr id="15" name="Imagem 14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375920" y="20554950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358140</xdr:colOff>
      <xdr:row>60</xdr:row>
      <xdr:rowOff>28575</xdr:rowOff>
    </xdr:from>
    <xdr:to>
      <xdr:col>0</xdr:col>
      <xdr:colOff>1438140</xdr:colOff>
      <xdr:row>65</xdr:row>
      <xdr:rowOff>156075</xdr:rowOff>
    </xdr:to>
    <xdr:pic>
      <xdr:nvPicPr>
        <xdr:cNvPr id="20" name="Imagem 19"/>
        <xdr:cNvPicPr>
          <a:picLocks noChangeAspect="1"/>
        </xdr:cNvPicPr>
      </xdr:nvPicPr>
      <xdr:blipFill>
        <a:blip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1799570"/>
          <a:ext cx="1079500" cy="107950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76</xdr:row>
      <xdr:rowOff>30480</xdr:rowOff>
    </xdr:from>
    <xdr:to>
      <xdr:col>0</xdr:col>
      <xdr:colOff>1464564</xdr:colOff>
      <xdr:row>81</xdr:row>
      <xdr:rowOff>161544</xdr:rowOff>
    </xdr:to>
    <xdr:pic>
      <xdr:nvPicPr>
        <xdr:cNvPr id="23" name="Imagem 22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4849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73</xdr:row>
      <xdr:rowOff>180164</xdr:rowOff>
    </xdr:from>
    <xdr:to>
      <xdr:col>0</xdr:col>
      <xdr:colOff>424100</xdr:colOff>
      <xdr:row>74</xdr:row>
      <xdr:rowOff>182194</xdr:rowOff>
    </xdr:to>
    <xdr:pic>
      <xdr:nvPicPr>
        <xdr:cNvPr id="3" name="Imagem 2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4427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67</xdr:row>
      <xdr:rowOff>22860</xdr:rowOff>
    </xdr:from>
    <xdr:to>
      <xdr:col>0</xdr:col>
      <xdr:colOff>1425000</xdr:colOff>
      <xdr:row>72</xdr:row>
      <xdr:rowOff>152460</xdr:rowOff>
    </xdr:to>
    <xdr:pic>
      <xdr:nvPicPr>
        <xdr:cNvPr id="16" name="Imagem 15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3127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23</xdr:row>
      <xdr:rowOff>30480</xdr:rowOff>
    </xdr:from>
    <xdr:to>
      <xdr:col>0</xdr:col>
      <xdr:colOff>1427575</xdr:colOff>
      <xdr:row>28</xdr:row>
      <xdr:rowOff>157980</xdr:rowOff>
    </xdr:to>
    <xdr:pic>
      <xdr:nvPicPr>
        <xdr:cNvPr id="2" name="Imagem 1"/>
        <xdr:cNvPicPr>
          <a:picLocks noChangeAspect="1"/>
        </xdr:cNvPicPr>
      </xdr:nvPicPr>
      <xdr:blipFill>
        <a:blip r:embed="rId12" cstate="email"/>
        <a:stretch>
          <a:fillRect/>
        </a:stretch>
      </xdr:blipFill>
      <xdr:spPr>
        <a:xfrm>
          <a:off x="347345" y="47529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133701</xdr:colOff>
      <xdr:row>11</xdr:row>
      <xdr:rowOff>164869</xdr:rowOff>
    </xdr:from>
    <xdr:to>
      <xdr:col>0</xdr:col>
      <xdr:colOff>321960</xdr:colOff>
      <xdr:row>12</xdr:row>
      <xdr:rowOff>169948</xdr:rowOff>
    </xdr:to>
    <xdr:pic>
      <xdr:nvPicPr>
        <xdr:cNvPr id="7" name="Imagem 6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600960"/>
          <a:ext cx="188595" cy="195580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5</xdr:row>
      <xdr:rowOff>30480</xdr:rowOff>
    </xdr:from>
    <xdr:to>
      <xdr:col>0</xdr:col>
      <xdr:colOff>1394520</xdr:colOff>
      <xdr:row>10</xdr:row>
      <xdr:rowOff>160080</xdr:rowOff>
    </xdr:to>
    <xdr:pic>
      <xdr:nvPicPr>
        <xdr:cNvPr id="8" name="Imagem 7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323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20</xdr:row>
      <xdr:rowOff>180164</xdr:rowOff>
    </xdr:from>
    <xdr:to>
      <xdr:col>0</xdr:col>
      <xdr:colOff>355520</xdr:colOff>
      <xdr:row>21</xdr:row>
      <xdr:rowOff>182194</xdr:rowOff>
    </xdr:to>
    <xdr:pic>
      <xdr:nvPicPr>
        <xdr:cNvPr id="11" name="Imagem 10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005" y="4330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358140</xdr:colOff>
      <xdr:row>14</xdr:row>
      <xdr:rowOff>22860</xdr:rowOff>
    </xdr:from>
    <xdr:to>
      <xdr:col>0</xdr:col>
      <xdr:colOff>1402140</xdr:colOff>
      <xdr:row>19</xdr:row>
      <xdr:rowOff>152460</xdr:rowOff>
    </xdr:to>
    <xdr:pic>
      <xdr:nvPicPr>
        <xdr:cNvPr id="18" name="Imagem 17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3030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144401</xdr:colOff>
      <xdr:row>89</xdr:row>
      <xdr:rowOff>180164</xdr:rowOff>
    </xdr:from>
    <xdr:to>
      <xdr:col>0</xdr:col>
      <xdr:colOff>332660</xdr:colOff>
      <xdr:row>90</xdr:row>
      <xdr:rowOff>182194</xdr:rowOff>
    </xdr:to>
    <xdr:pic>
      <xdr:nvPicPr>
        <xdr:cNvPr id="25" name="Imagem 24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145" y="17475200"/>
          <a:ext cx="187960" cy="192405"/>
        </a:xfrm>
        <a:prstGeom prst="rect">
          <a:avLst/>
        </a:prstGeom>
      </xdr:spPr>
    </xdr:pic>
    <xdr:clientData/>
  </xdr:twoCellAnchor>
  <xdr:oneCellAnchor>
    <xdr:from>
      <xdr:col>0</xdr:col>
      <xdr:colOff>335280</xdr:colOff>
      <xdr:row>83</xdr:row>
      <xdr:rowOff>30480</xdr:rowOff>
    </xdr:from>
    <xdr:ext cx="1044000" cy="1044000"/>
    <xdr:pic>
      <xdr:nvPicPr>
        <xdr:cNvPr id="26" name="Imagem 25"/>
        <xdr:cNvPicPr>
          <a:picLocks noChangeAspect="1"/>
        </xdr:cNvPicPr>
      </xdr:nvPicPr>
      <xdr:blipFill>
        <a:blip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" y="16182975"/>
          <a:ext cx="1043940" cy="1043940"/>
        </a:xfrm>
        <a:prstGeom prst="rect">
          <a:avLst/>
        </a:prstGeom>
      </xdr:spPr>
    </xdr:pic>
    <xdr:clientData/>
  </xdr:oneCellAnchor>
  <xdr:twoCellAnchor>
    <xdr:from>
      <xdr:col>0</xdr:col>
      <xdr:colOff>188216</xdr:colOff>
      <xdr:row>50</xdr:row>
      <xdr:rowOff>189689</xdr:rowOff>
    </xdr:from>
    <xdr:to>
      <xdr:col>0</xdr:col>
      <xdr:colOff>376475</xdr:colOff>
      <xdr:row>52</xdr:row>
      <xdr:rowOff>1219</xdr:rowOff>
    </xdr:to>
    <xdr:pic>
      <xdr:nvPicPr>
        <xdr:cNvPr id="4" name="Imagem 3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" y="1005522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44</xdr:row>
      <xdr:rowOff>22860</xdr:rowOff>
    </xdr:from>
    <xdr:to>
      <xdr:col>0</xdr:col>
      <xdr:colOff>1417380</xdr:colOff>
      <xdr:row>49</xdr:row>
      <xdr:rowOff>152460</xdr:rowOff>
    </xdr:to>
    <xdr:pic>
      <xdr:nvPicPr>
        <xdr:cNvPr id="9" name="Imagem 8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8745855"/>
          <a:ext cx="1043940" cy="10820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1000125</xdr:colOff>
      <xdr:row>0</xdr:row>
      <xdr:rowOff>57206</xdr:rowOff>
    </xdr:from>
    <xdr:ext cx="468000" cy="825084"/>
    <xdr:pic>
      <xdr:nvPicPr>
        <xdr:cNvPr id="2" name="Imagem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150"/>
          <a:ext cx="467995" cy="82486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0</xdr:row>
          <xdr:rowOff>66675</xdr:rowOff>
        </xdr:from>
        <xdr:to>
          <xdr:col>18</xdr:col>
          <xdr:colOff>514350</xdr:colOff>
          <xdr:row>0</xdr:row>
          <xdr:rowOff>600075</xdr:rowOff>
        </xdr:to>
        <xdr:sp macro="[0]!excluir">
          <xdr:nvSpPr>
            <xdr:cNvPr id="14337" name="Button 1025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6781800" y="66675"/>
              <a:ext cx="0" cy="5334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259081</xdr:colOff>
      <xdr:row>41</xdr:row>
      <xdr:rowOff>22860</xdr:rowOff>
    </xdr:from>
    <xdr:ext cx="2241527" cy="1404000"/>
    <xdr:pic>
      <xdr:nvPicPr>
        <xdr:cNvPr id="4" name="Imagem 3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59080" y="8174355"/>
          <a:ext cx="2240915" cy="1403985"/>
        </a:xfrm>
        <a:prstGeom prst="rect">
          <a:avLst/>
        </a:prstGeom>
      </xdr:spPr>
    </xdr:pic>
    <xdr:clientData/>
  </xdr:oneCellAnchor>
  <xdr:twoCellAnchor>
    <xdr:from>
      <xdr:col>0</xdr:col>
      <xdr:colOff>661130</xdr:colOff>
      <xdr:row>52</xdr:row>
      <xdr:rowOff>129</xdr:rowOff>
    </xdr:from>
    <xdr:to>
      <xdr:col>0</xdr:col>
      <xdr:colOff>849389</xdr:colOff>
      <xdr:row>53</xdr:row>
      <xdr:rowOff>2159</xdr:rowOff>
    </xdr:to>
    <xdr:pic>
      <xdr:nvPicPr>
        <xdr:cNvPr id="5" name="Imagem 4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661035" y="10246995"/>
          <a:ext cx="187960" cy="190500"/>
        </a:xfrm>
        <a:prstGeom prst="rect">
          <a:avLst/>
        </a:prstGeom>
      </xdr:spPr>
    </xdr:pic>
    <xdr:clientData/>
  </xdr:twoCellAnchor>
  <xdr:oneCellAnchor>
    <xdr:from>
      <xdr:col>0</xdr:col>
      <xdr:colOff>236221</xdr:colOff>
      <xdr:row>28</xdr:row>
      <xdr:rowOff>22860</xdr:rowOff>
    </xdr:from>
    <xdr:ext cx="2241527" cy="1404000"/>
    <xdr:pic>
      <xdr:nvPicPr>
        <xdr:cNvPr id="8" name="Imagem 7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236220" y="5697855"/>
          <a:ext cx="2240915" cy="1403985"/>
        </a:xfrm>
        <a:prstGeom prst="rect">
          <a:avLst/>
        </a:prstGeom>
      </xdr:spPr>
    </xdr:pic>
    <xdr:clientData/>
  </xdr:oneCellAnchor>
  <xdr:twoCellAnchor editAs="oneCell">
    <xdr:from>
      <xdr:col>0</xdr:col>
      <xdr:colOff>213391</xdr:colOff>
      <xdr:row>5</xdr:row>
      <xdr:rowOff>22860</xdr:rowOff>
    </xdr:from>
    <xdr:to>
      <xdr:col>0</xdr:col>
      <xdr:colOff>2454922</xdr:colOff>
      <xdr:row>12</xdr:row>
      <xdr:rowOff>146700</xdr:rowOff>
    </xdr:to>
    <xdr:pic>
      <xdr:nvPicPr>
        <xdr:cNvPr id="13" name="Imagem 12"/>
        <xdr:cNvPicPr>
          <a:picLocks noChangeAspect="1"/>
        </xdr:cNvPicPr>
      </xdr:nvPicPr>
      <xdr:blipFill>
        <a:blip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1316355"/>
          <a:ext cx="224155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18</xdr:row>
      <xdr:rowOff>22860</xdr:rowOff>
    </xdr:from>
    <xdr:to>
      <xdr:col>0</xdr:col>
      <xdr:colOff>2470128</xdr:colOff>
      <xdr:row>25</xdr:row>
      <xdr:rowOff>146700</xdr:rowOff>
    </xdr:to>
    <xdr:pic>
      <xdr:nvPicPr>
        <xdr:cNvPr id="14" name="Imagem 13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79285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661130</xdr:colOff>
      <xdr:row>38</xdr:row>
      <xdr:rowOff>129</xdr:rowOff>
    </xdr:from>
    <xdr:to>
      <xdr:col>0</xdr:col>
      <xdr:colOff>849389</xdr:colOff>
      <xdr:row>39</xdr:row>
      <xdr:rowOff>2159</xdr:rowOff>
    </xdr:to>
    <xdr:pic>
      <xdr:nvPicPr>
        <xdr:cNvPr id="15" name="Imagem 14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661035" y="7579995"/>
          <a:ext cx="187960" cy="1924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533400</xdr:colOff>
      <xdr:row>0</xdr:row>
      <xdr:rowOff>38100</xdr:rowOff>
    </xdr:from>
    <xdr:to>
      <xdr:col>0</xdr:col>
      <xdr:colOff>1001400</xdr:colOff>
      <xdr:row>3</xdr:row>
      <xdr:rowOff>17364</xdr:rowOff>
    </xdr:to>
    <xdr:pic>
      <xdr:nvPicPr>
        <xdr:cNvPr id="3" name="Imagem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38100"/>
          <a:ext cx="467995" cy="826770"/>
        </a:xfrm>
        <a:prstGeom prst="rect">
          <a:avLst/>
        </a:prstGeom>
      </xdr:spPr>
    </xdr:pic>
    <xdr:clientData/>
  </xdr:twoCellAnchor>
  <xdr:oneCellAnchor>
    <xdr:from>
      <xdr:col>0</xdr:col>
      <xdr:colOff>91440</xdr:colOff>
      <xdr:row>20</xdr:row>
      <xdr:rowOff>30479</xdr:rowOff>
    </xdr:from>
    <xdr:ext cx="1408943" cy="864000"/>
    <xdr:pic>
      <xdr:nvPicPr>
        <xdr:cNvPr id="4" name="Imagem 3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3914140"/>
          <a:ext cx="1408430" cy="864235"/>
        </a:xfrm>
        <a:prstGeom prst="rect">
          <a:avLst/>
        </a:prstGeom>
      </xdr:spPr>
    </xdr:pic>
    <xdr:clientData/>
  </xdr:oneCellAnchor>
  <xdr:oneCellAnchor>
    <xdr:from>
      <xdr:col>0</xdr:col>
      <xdr:colOff>398190</xdr:colOff>
      <xdr:row>25</xdr:row>
      <xdr:rowOff>32385</xdr:rowOff>
    </xdr:from>
    <xdr:ext cx="813765" cy="864000"/>
    <xdr:pic>
      <xdr:nvPicPr>
        <xdr:cNvPr id="5" name="Imagem 4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" y="4869180"/>
          <a:ext cx="813435" cy="863600"/>
        </a:xfrm>
        <a:prstGeom prst="rect">
          <a:avLst/>
        </a:prstGeom>
      </xdr:spPr>
    </xdr:pic>
    <xdr:clientData/>
  </xdr:oneCellAnchor>
  <xdr:oneCellAnchor>
    <xdr:from>
      <xdr:col>0</xdr:col>
      <xdr:colOff>559436</xdr:colOff>
      <xdr:row>30</xdr:row>
      <xdr:rowOff>32385</xdr:rowOff>
    </xdr:from>
    <xdr:ext cx="468444" cy="864000"/>
    <xdr:pic>
      <xdr:nvPicPr>
        <xdr:cNvPr id="6" name="Imagem 5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435" y="5821680"/>
          <a:ext cx="467995" cy="86360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236245</xdr:colOff>
      <xdr:row>15</xdr:row>
      <xdr:rowOff>30480</xdr:rowOff>
    </xdr:from>
    <xdr:to>
      <xdr:col>0</xdr:col>
      <xdr:colOff>1337727</xdr:colOff>
      <xdr:row>19</xdr:row>
      <xdr:rowOff>126960</xdr:rowOff>
    </xdr:to>
    <xdr:pic>
      <xdr:nvPicPr>
        <xdr:cNvPr id="9" name="Imagem 8"/>
        <xdr:cNvPicPr>
          <a:picLocks noChangeAspect="1"/>
        </xdr:cNvPicPr>
      </xdr:nvPicPr>
      <xdr:blipFill>
        <a:blip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962275"/>
          <a:ext cx="1101090" cy="8578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ttps://d.docs.live.net/Tabelas/Tabela%202024/1&#176;%20Reajuste/ABIMAD/ABIMAD%2038%20(JULHO)/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Karams%20Estofados\OneDrive\Documentos\Karams%20Estofados\Tabelas%20de%20Pre&#231;o\Karams%202023%20-%20Abima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7" Type="http://schemas.openxmlformats.org/officeDocument/2006/relationships/hyperlink" Target="https://www.instagram.com/oqdacasa/" TargetMode="External"/><Relationship Id="rId6" Type="http://schemas.openxmlformats.org/officeDocument/2006/relationships/hyperlink" Target="https://www.instagram.com/luciano_santelli/" TargetMode="External"/><Relationship Id="rId5" Type="http://schemas.openxmlformats.org/officeDocument/2006/relationships/hyperlink" Target="https://www.instagram.com/estudio.metta/" TargetMode="External"/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hyperlink" Target="https://www.instagram.com/tiagocurioni/" TargetMode="External"/><Relationship Id="rId8" Type="http://schemas.openxmlformats.org/officeDocument/2006/relationships/hyperlink" Target="https://www.instagram.com/estudiogalho/" TargetMode="External"/><Relationship Id="rId7" Type="http://schemas.openxmlformats.org/officeDocument/2006/relationships/hyperlink" Target="https://www.instagram.com/karams.estofados/" TargetMode="External"/><Relationship Id="rId6" Type="http://schemas.openxmlformats.org/officeDocument/2006/relationships/hyperlink" Target="https://www.instagram.com/henke.gabriel/" TargetMode="External"/><Relationship Id="rId5" Type="http://schemas.openxmlformats.org/officeDocument/2006/relationships/hyperlink" Target="https://www.instagram.com/joaodemele/" TargetMode="External"/><Relationship Id="rId4" Type="http://schemas.openxmlformats.org/officeDocument/2006/relationships/hyperlink" Target="https://www.instagram.com/luciano_santelli/" TargetMode="Externa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1" Type="http://schemas.openxmlformats.org/officeDocument/2006/relationships/hyperlink" Target="https://www.instagram.com/milarodrigues.sol/" TargetMode="External"/><Relationship Id="rId10" Type="http://schemas.openxmlformats.org/officeDocument/2006/relationships/hyperlink" Target="https://www.instagram.com/carlosarralde/" TargetMode="Externa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5" Type="http://schemas.openxmlformats.org/officeDocument/2006/relationships/hyperlink" Target="https://www.instagram.com/joaodemele/" TargetMode="External"/><Relationship Id="rId4" Type="http://schemas.openxmlformats.org/officeDocument/2006/relationships/hyperlink" Target="https://www.instagram.com/estudiogalho/" TargetMode="Externa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5"/>
  <dimension ref="A1:AM55"/>
  <sheetViews>
    <sheetView workbookViewId="0">
      <selection activeCell="A1" sqref="A1"/>
    </sheetView>
  </sheetViews>
  <sheetFormatPr defaultColWidth="0" defaultRowHeight="15" customHeight="1" zeroHeight="1"/>
  <cols>
    <col min="1" max="39" width="2.42857142857143" customWidth="1"/>
    <col min="40" max="16384" width="8.71428571428571" hidden="1"/>
  </cols>
  <sheetData>
    <row r="1" ht="14.25" customHeight="1" spans="1:39">
      <c r="A1" s="230"/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</row>
    <row r="2" ht="14.25" customHeight="1" spans="1:39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0"/>
      <c r="AH2" s="230"/>
      <c r="AI2" s="230"/>
      <c r="AJ2" s="230"/>
      <c r="AK2" s="230"/>
      <c r="AL2" s="230"/>
      <c r="AM2" s="230"/>
    </row>
    <row r="3" ht="14.25" customHeight="1" spans="1:39">
      <c r="A3" s="230"/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0"/>
      <c r="X3" s="230"/>
      <c r="Y3" s="230"/>
      <c r="Z3" s="230"/>
      <c r="AA3" s="230"/>
      <c r="AB3" s="230"/>
      <c r="AC3" s="230"/>
      <c r="AD3" s="230"/>
      <c r="AE3" s="230"/>
      <c r="AF3" s="230"/>
      <c r="AG3" s="230"/>
      <c r="AH3" s="230"/>
      <c r="AI3" s="230"/>
      <c r="AJ3" s="230"/>
      <c r="AK3" s="230"/>
      <c r="AL3" s="230"/>
      <c r="AM3" s="230"/>
    </row>
    <row r="4" ht="14.25" customHeight="1" spans="1:39">
      <c r="A4" s="230"/>
      <c r="B4" s="230"/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30"/>
      <c r="AG4" s="230"/>
      <c r="AH4" s="230"/>
      <c r="AI4" s="230"/>
      <c r="AJ4" s="230"/>
      <c r="AK4" s="230"/>
      <c r="AL4" s="230"/>
      <c r="AM4" s="230"/>
    </row>
    <row r="5" ht="14.25" customHeight="1" spans="1:39">
      <c r="A5" s="230"/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</row>
    <row r="6" ht="14.25" customHeight="1" spans="1:39">
      <c r="A6" s="230"/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  <c r="P6" s="230"/>
      <c r="Q6" s="230"/>
      <c r="R6" s="230"/>
      <c r="S6" s="230"/>
      <c r="T6" s="230"/>
      <c r="U6" s="230"/>
      <c r="V6" s="230"/>
      <c r="W6" s="230"/>
      <c r="X6" s="230"/>
      <c r="Y6" s="230"/>
      <c r="Z6" s="230"/>
      <c r="AA6" s="230"/>
      <c r="AB6" s="230"/>
      <c r="AC6" s="230"/>
      <c r="AD6" s="230"/>
      <c r="AE6" s="230"/>
      <c r="AF6" s="230"/>
      <c r="AG6" s="230"/>
      <c r="AH6" s="230"/>
      <c r="AI6" s="230"/>
      <c r="AJ6" s="230"/>
      <c r="AK6" s="230"/>
      <c r="AL6" s="230"/>
      <c r="AM6" s="230"/>
    </row>
    <row r="7" ht="14.25" customHeight="1" spans="1:39">
      <c r="A7" s="230"/>
      <c r="B7" s="230"/>
      <c r="C7" s="230"/>
      <c r="D7" s="230"/>
      <c r="E7" s="230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230"/>
      <c r="W7" s="230"/>
      <c r="X7" s="230"/>
      <c r="Y7" s="230"/>
      <c r="Z7" s="230"/>
      <c r="AA7" s="230"/>
      <c r="AB7" s="230"/>
      <c r="AC7" s="230"/>
      <c r="AD7" s="230"/>
      <c r="AE7" s="230"/>
      <c r="AF7" s="230"/>
      <c r="AG7" s="230"/>
      <c r="AH7" s="230"/>
      <c r="AI7" s="230"/>
      <c r="AJ7" s="230"/>
      <c r="AK7" s="230"/>
      <c r="AL7" s="230"/>
      <c r="AM7" s="230"/>
    </row>
    <row r="8" ht="14.25" customHeight="1" spans="1:39">
      <c r="A8" s="230"/>
      <c r="B8" s="230"/>
      <c r="C8" s="230"/>
      <c r="D8" s="230"/>
      <c r="E8" s="230"/>
      <c r="F8" s="230"/>
      <c r="G8" s="230"/>
      <c r="H8" s="230"/>
      <c r="I8" s="230"/>
      <c r="J8" s="230"/>
      <c r="K8" s="230"/>
      <c r="L8" s="230"/>
      <c r="M8" s="230"/>
      <c r="N8" s="230"/>
      <c r="O8" s="230"/>
      <c r="P8" s="230"/>
      <c r="Q8" s="230"/>
      <c r="R8" s="230"/>
      <c r="S8" s="230"/>
      <c r="T8" s="230"/>
      <c r="U8" s="230"/>
      <c r="V8" s="230"/>
      <c r="W8" s="230"/>
      <c r="X8" s="230"/>
      <c r="Y8" s="230"/>
      <c r="Z8" s="230"/>
      <c r="AA8" s="230"/>
      <c r="AB8" s="230"/>
      <c r="AC8" s="230"/>
      <c r="AD8" s="230"/>
      <c r="AE8" s="230"/>
      <c r="AF8" s="230"/>
      <c r="AG8" s="230"/>
      <c r="AH8" s="230"/>
      <c r="AI8" s="230"/>
      <c r="AJ8" s="230"/>
      <c r="AK8" s="230"/>
      <c r="AL8" s="230"/>
      <c r="AM8" s="230"/>
    </row>
    <row r="9" ht="14.25" customHeight="1" spans="1:39">
      <c r="A9" s="230"/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0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0"/>
      <c r="AI9" s="230"/>
      <c r="AJ9" s="230"/>
      <c r="AK9" s="230"/>
      <c r="AL9" s="230"/>
      <c r="AM9" s="230"/>
    </row>
    <row r="10" ht="14.25" customHeight="1" spans="1:39">
      <c r="A10" s="230"/>
      <c r="B10" s="230"/>
      <c r="C10" s="230"/>
      <c r="D10" s="230"/>
      <c r="E10" s="230"/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  <c r="AD10" s="230"/>
      <c r="AE10" s="230"/>
      <c r="AF10" s="230"/>
      <c r="AG10" s="230"/>
      <c r="AH10" s="230"/>
      <c r="AI10" s="230"/>
      <c r="AJ10" s="230"/>
      <c r="AK10" s="230"/>
      <c r="AL10" s="230"/>
      <c r="AM10" s="230"/>
    </row>
    <row r="11" ht="14.25" customHeight="1" spans="1:39">
      <c r="A11" s="230"/>
      <c r="B11" s="230"/>
      <c r="C11" s="230"/>
      <c r="D11" s="230"/>
      <c r="E11" s="230"/>
      <c r="F11" s="230"/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</row>
    <row r="12" ht="14.25" customHeight="1" spans="1:39">
      <c r="A12" s="230"/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</row>
    <row r="13" ht="14.25" customHeight="1" spans="1:39">
      <c r="A13" s="230"/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</row>
    <row r="14" ht="14.25" customHeight="1" spans="1:39">
      <c r="A14" s="230"/>
      <c r="B14" s="230"/>
      <c r="C14" s="230"/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E14" s="230"/>
      <c r="AF14" s="230"/>
      <c r="AG14" s="230"/>
      <c r="AH14" s="230"/>
      <c r="AI14" s="230"/>
      <c r="AJ14" s="230"/>
      <c r="AK14" s="230"/>
      <c r="AL14" s="230"/>
      <c r="AM14" s="230"/>
    </row>
    <row r="15" ht="14.25" customHeight="1" spans="1:39">
      <c r="A15" s="230"/>
      <c r="B15" s="230"/>
      <c r="C15" s="230"/>
      <c r="D15" s="230"/>
      <c r="E15" s="230"/>
      <c r="F15" s="230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T15" s="230"/>
      <c r="U15" s="230"/>
      <c r="V15" s="230"/>
      <c r="W15" s="230"/>
      <c r="X15" s="230"/>
      <c r="Y15" s="230"/>
      <c r="Z15" s="230"/>
      <c r="AA15" s="230"/>
      <c r="AB15" s="230"/>
      <c r="AC15" s="230"/>
      <c r="AD15" s="230"/>
      <c r="AE15" s="230"/>
      <c r="AF15" s="230"/>
      <c r="AG15" s="230"/>
      <c r="AH15" s="230"/>
      <c r="AI15" s="230"/>
      <c r="AJ15" s="230"/>
      <c r="AK15" s="230"/>
      <c r="AL15" s="230"/>
      <c r="AM15" s="230"/>
    </row>
    <row r="16" ht="14.25" customHeight="1" spans="1:39">
      <c r="A16" s="230"/>
      <c r="B16" s="230"/>
      <c r="C16" s="230"/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O16" s="230"/>
      <c r="P16" s="230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30"/>
      <c r="AI16" s="230"/>
      <c r="AJ16" s="230"/>
      <c r="AK16" s="230"/>
      <c r="AL16" s="230"/>
      <c r="AM16" s="230"/>
    </row>
    <row r="17" ht="14.25" customHeight="1" spans="1:39">
      <c r="A17" s="230"/>
      <c r="B17" s="230"/>
      <c r="C17" s="230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230"/>
      <c r="W17" s="230"/>
      <c r="X17" s="230"/>
      <c r="Y17" s="230"/>
      <c r="Z17" s="230"/>
      <c r="AA17" s="230"/>
      <c r="AB17" s="230"/>
      <c r="AC17" s="230"/>
      <c r="AD17" s="230"/>
      <c r="AE17" s="230"/>
      <c r="AF17" s="230"/>
      <c r="AG17" s="230"/>
      <c r="AH17" s="230"/>
      <c r="AI17" s="230"/>
      <c r="AJ17" s="230"/>
      <c r="AK17" s="230"/>
      <c r="AL17" s="230"/>
      <c r="AM17" s="230"/>
    </row>
    <row r="18" ht="14.25" customHeight="1" spans="1:39">
      <c r="A18" s="230"/>
      <c r="B18" s="230"/>
      <c r="C18" s="230"/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</row>
    <row r="19" ht="14.25" customHeight="1" spans="1:39">
      <c r="A19" s="230"/>
      <c r="B19" s="230"/>
      <c r="C19" s="230"/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0"/>
      <c r="P19" s="230"/>
      <c r="Q19" s="230"/>
      <c r="R19" s="230"/>
      <c r="S19" s="230"/>
      <c r="T19" s="230"/>
      <c r="U19" s="230"/>
      <c r="V19" s="230"/>
      <c r="W19" s="230"/>
      <c r="X19" s="230"/>
      <c r="Y19" s="230"/>
      <c r="Z19" s="230"/>
      <c r="AA19" s="230"/>
      <c r="AB19" s="230"/>
      <c r="AC19" s="230"/>
      <c r="AD19" s="230"/>
      <c r="AE19" s="230"/>
      <c r="AF19" s="230"/>
      <c r="AG19" s="230"/>
      <c r="AH19" s="230"/>
      <c r="AI19" s="230"/>
      <c r="AJ19" s="230"/>
      <c r="AK19" s="230"/>
      <c r="AL19" s="230"/>
      <c r="AM19" s="230"/>
    </row>
    <row r="20" ht="14.25" customHeight="1" spans="1:39">
      <c r="A20" s="230"/>
      <c r="B20" s="230"/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230"/>
      <c r="Z20" s="230"/>
      <c r="AA20" s="230"/>
      <c r="AB20" s="230"/>
      <c r="AC20" s="230"/>
      <c r="AD20" s="230"/>
      <c r="AE20" s="230"/>
      <c r="AF20" s="230"/>
      <c r="AG20" s="230"/>
      <c r="AH20" s="230"/>
      <c r="AI20" s="230"/>
      <c r="AJ20" s="230"/>
      <c r="AK20" s="230"/>
      <c r="AL20" s="230"/>
      <c r="AM20" s="230"/>
    </row>
    <row r="21" ht="14.25" customHeight="1" spans="1:39">
      <c r="A21" s="230"/>
      <c r="B21" s="230"/>
      <c r="C21" s="230"/>
      <c r="D21" s="230"/>
      <c r="E21" s="230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  <c r="U21" s="230"/>
      <c r="V21" s="230"/>
      <c r="W21" s="230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0"/>
      <c r="AI21" s="230"/>
      <c r="AJ21" s="230"/>
      <c r="AK21" s="230"/>
      <c r="AL21" s="230"/>
      <c r="AM21" s="230"/>
    </row>
    <row r="22" ht="14.25" customHeight="1" spans="1:39">
      <c r="A22" s="230"/>
      <c r="B22" s="230"/>
      <c r="C22" s="230"/>
      <c r="D22" s="230"/>
      <c r="E22" s="230"/>
      <c r="F22" s="230"/>
      <c r="G22" s="230"/>
      <c r="H22" s="230"/>
      <c r="I22" s="230"/>
      <c r="J22" s="230"/>
      <c r="K22" s="230"/>
      <c r="L22" s="230"/>
      <c r="M22" s="230"/>
      <c r="N22" s="230"/>
      <c r="O22" s="230"/>
      <c r="P22" s="230"/>
      <c r="Q22" s="230"/>
      <c r="R22" s="230"/>
      <c r="S22" s="230"/>
      <c r="T22" s="230"/>
      <c r="U22" s="230"/>
      <c r="V22" s="230"/>
      <c r="W22" s="230"/>
      <c r="X22" s="230"/>
      <c r="Y22" s="230"/>
      <c r="Z22" s="230"/>
      <c r="AA22" s="230"/>
      <c r="AB22" s="230"/>
      <c r="AC22" s="230"/>
      <c r="AD22" s="230"/>
      <c r="AE22" s="230"/>
      <c r="AF22" s="230"/>
      <c r="AG22" s="230"/>
      <c r="AH22" s="230"/>
      <c r="AI22" s="230"/>
      <c r="AJ22" s="230"/>
      <c r="AK22" s="230"/>
      <c r="AL22" s="230"/>
      <c r="AM22" s="230"/>
    </row>
    <row r="23" ht="14.25" customHeight="1" spans="1:39">
      <c r="A23" s="230"/>
      <c r="B23" s="230"/>
      <c r="C23" s="230"/>
      <c r="D23" s="230"/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230"/>
      <c r="Q23" s="230"/>
      <c r="R23" s="230"/>
      <c r="S23" s="230"/>
      <c r="T23" s="230"/>
      <c r="U23" s="230"/>
      <c r="V23" s="230"/>
      <c r="W23" s="230"/>
      <c r="X23" s="230"/>
      <c r="Y23" s="230"/>
      <c r="Z23" s="230"/>
      <c r="AA23" s="230"/>
      <c r="AB23" s="230"/>
      <c r="AC23" s="230"/>
      <c r="AD23" s="230"/>
      <c r="AE23" s="230"/>
      <c r="AF23" s="230"/>
      <c r="AG23" s="230"/>
      <c r="AH23" s="230"/>
      <c r="AI23" s="230"/>
      <c r="AJ23" s="230"/>
      <c r="AK23" s="230"/>
      <c r="AL23" s="230"/>
      <c r="AM23" s="230"/>
    </row>
    <row r="24" ht="14.25" customHeight="1" spans="1:39">
      <c r="A24" s="230"/>
      <c r="B24" s="230"/>
      <c r="C24" s="230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30"/>
      <c r="R24" s="230"/>
      <c r="S24" s="230"/>
      <c r="T24" s="230"/>
      <c r="U24" s="230"/>
      <c r="V24" s="230"/>
      <c r="W24" s="230"/>
      <c r="X24" s="230"/>
      <c r="Y24" s="230"/>
      <c r="Z24" s="230"/>
      <c r="AA24" s="230"/>
      <c r="AB24" s="230"/>
      <c r="AC24" s="230"/>
      <c r="AD24" s="230"/>
      <c r="AE24" s="230"/>
      <c r="AF24" s="230"/>
      <c r="AG24" s="230"/>
      <c r="AH24" s="230"/>
      <c r="AI24" s="230"/>
      <c r="AJ24" s="230"/>
      <c r="AK24" s="230"/>
      <c r="AL24" s="230"/>
      <c r="AM24" s="230"/>
    </row>
    <row r="25" ht="14.25" customHeight="1" spans="1:39">
      <c r="A25" s="230"/>
      <c r="B25" s="230"/>
      <c r="C25" s="230"/>
      <c r="D25" s="230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30"/>
      <c r="X25" s="230"/>
      <c r="Y25" s="230"/>
      <c r="Z25" s="230"/>
      <c r="AA25" s="230"/>
      <c r="AB25" s="230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</row>
    <row r="26" ht="14.25" customHeight="1" spans="1:39">
      <c r="A26" s="230"/>
      <c r="B26" s="230"/>
      <c r="C26" s="230"/>
      <c r="D26" s="230"/>
      <c r="E26" s="230"/>
      <c r="F26" s="230"/>
      <c r="G26" s="230"/>
      <c r="H26" s="230"/>
      <c r="I26" s="230"/>
      <c r="J26" s="230"/>
      <c r="K26" s="230"/>
      <c r="L26" s="230"/>
      <c r="M26" s="230"/>
      <c r="N26" s="230"/>
      <c r="O26" s="230"/>
      <c r="P26" s="230"/>
      <c r="Q26" s="230"/>
      <c r="R26" s="230"/>
      <c r="S26" s="230"/>
      <c r="T26" s="230"/>
      <c r="U26" s="230"/>
      <c r="V26" s="230"/>
      <c r="W26" s="230"/>
      <c r="X26" s="230"/>
      <c r="Y26" s="230"/>
      <c r="Z26" s="230"/>
      <c r="AA26" s="230"/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</row>
    <row r="27" ht="14.25" customHeight="1" spans="1:39">
      <c r="A27" s="230"/>
      <c r="B27" s="230"/>
      <c r="C27" s="230"/>
      <c r="D27" s="230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</row>
    <row r="28" ht="14.25" customHeight="1" spans="1:39">
      <c r="A28" s="230"/>
      <c r="B28" s="230"/>
      <c r="C28" s="230"/>
      <c r="D28" s="230"/>
      <c r="E28" s="230"/>
      <c r="F28" s="230"/>
      <c r="G28" s="230"/>
      <c r="H28" s="230"/>
      <c r="I28" s="230"/>
      <c r="J28" s="230"/>
      <c r="K28" s="230"/>
      <c r="L28" s="230"/>
      <c r="M28" s="230"/>
      <c r="N28" s="230"/>
      <c r="O28" s="230"/>
      <c r="P28" s="230"/>
      <c r="Q28" s="230"/>
      <c r="R28" s="230"/>
      <c r="S28" s="230"/>
      <c r="T28" s="230"/>
      <c r="U28" s="230"/>
      <c r="V28" s="230"/>
      <c r="W28" s="230"/>
      <c r="X28" s="230"/>
      <c r="Y28" s="230"/>
      <c r="Z28" s="230"/>
      <c r="AA28" s="230"/>
      <c r="AB28" s="230"/>
      <c r="AC28" s="230"/>
      <c r="AD28" s="230"/>
      <c r="AE28" s="230"/>
      <c r="AF28" s="230"/>
      <c r="AG28" s="230"/>
      <c r="AH28" s="230"/>
      <c r="AI28" s="230"/>
      <c r="AJ28" s="230"/>
      <c r="AK28" s="230"/>
      <c r="AL28" s="230"/>
      <c r="AM28" s="230"/>
    </row>
    <row r="29" ht="14.25" customHeight="1" spans="1:39">
      <c r="A29" s="230"/>
      <c r="B29" s="230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0"/>
      <c r="V29" s="230"/>
      <c r="W29" s="230"/>
      <c r="X29" s="230"/>
      <c r="Y29" s="230"/>
      <c r="Z29" s="230"/>
      <c r="AA29" s="230"/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</row>
    <row r="30" ht="14.25" customHeight="1" spans="1:39">
      <c r="A30" s="230"/>
      <c r="B30" s="230"/>
      <c r="C30" s="230"/>
      <c r="D30" s="230"/>
      <c r="E30" s="230"/>
      <c r="F30" s="230"/>
      <c r="G30" s="230"/>
      <c r="H30" s="230"/>
      <c r="I30" s="230"/>
      <c r="J30" s="230"/>
      <c r="K30" s="230"/>
      <c r="L30" s="230"/>
      <c r="M30" s="230"/>
      <c r="N30" s="230"/>
      <c r="O30" s="230"/>
      <c r="P30" s="230"/>
      <c r="Q30" s="230"/>
      <c r="R30" s="230"/>
      <c r="S30" s="230"/>
      <c r="T30" s="230"/>
      <c r="U30" s="230"/>
      <c r="V30" s="230"/>
      <c r="W30" s="230"/>
      <c r="X30" s="230"/>
      <c r="Y30" s="230"/>
      <c r="Z30" s="230"/>
      <c r="AA30" s="230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</row>
    <row r="31" ht="14.25" customHeight="1" spans="1:39">
      <c r="A31" s="230"/>
      <c r="B31" s="230"/>
      <c r="C31" s="230"/>
      <c r="D31" s="230"/>
      <c r="E31" s="230"/>
      <c r="F31" s="230"/>
      <c r="G31" s="230"/>
      <c r="H31" s="230"/>
      <c r="I31" s="230"/>
      <c r="J31" s="230"/>
      <c r="K31" s="230"/>
      <c r="L31" s="230"/>
      <c r="M31" s="230"/>
      <c r="N31" s="230"/>
      <c r="O31" s="230"/>
      <c r="P31" s="230"/>
      <c r="Q31" s="230"/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0"/>
    </row>
    <row r="32" ht="14.25" customHeight="1" spans="1:39">
      <c r="A32" s="230"/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</row>
    <row r="33" ht="14.25" customHeight="1" spans="1:39">
      <c r="A33" s="230"/>
      <c r="B33" s="230"/>
      <c r="C33" s="230"/>
      <c r="D33" s="230"/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0"/>
      <c r="W33" s="230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</row>
    <row r="34" ht="14.25" customHeight="1" spans="1:39">
      <c r="A34" s="230"/>
      <c r="B34" s="230"/>
      <c r="C34" s="230"/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</row>
    <row r="35" ht="14.25" customHeight="1" spans="1:39">
      <c r="A35" s="230"/>
      <c r="B35" s="230"/>
      <c r="C35" s="230"/>
      <c r="D35" s="230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  <c r="Z35" s="230"/>
      <c r="AA35" s="230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</row>
    <row r="36" ht="14.25" customHeight="1" spans="1:39">
      <c r="A36" s="230"/>
      <c r="B36" s="230"/>
      <c r="C36" s="230"/>
      <c r="D36" s="230"/>
      <c r="E36" s="230"/>
      <c r="F36" s="230"/>
      <c r="G36" s="230"/>
      <c r="H36" s="230"/>
      <c r="I36" s="230"/>
      <c r="J36" s="230"/>
      <c r="K36" s="230"/>
      <c r="L36" s="230"/>
      <c r="M36" s="230"/>
      <c r="N36" s="230"/>
      <c r="O36" s="230"/>
      <c r="P36" s="230"/>
      <c r="Q36" s="230"/>
      <c r="R36" s="230"/>
      <c r="S36" s="230"/>
      <c r="T36" s="230"/>
      <c r="U36" s="230"/>
      <c r="V36" s="230"/>
      <c r="W36" s="230"/>
      <c r="X36" s="230"/>
      <c r="Y36" s="230"/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</row>
    <row r="37" ht="14.25" customHeight="1" spans="1:39">
      <c r="A37" s="230"/>
      <c r="B37" s="230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</row>
    <row r="38" ht="14.25" customHeight="1" spans="1:39">
      <c r="A38" s="230"/>
      <c r="B38" s="230"/>
      <c r="C38" s="230"/>
      <c r="D38" s="230"/>
      <c r="E38" s="230"/>
      <c r="F38" s="230"/>
      <c r="G38" s="230"/>
      <c r="H38" s="230"/>
      <c r="I38" s="230"/>
      <c r="J38" s="230"/>
      <c r="K38" s="230"/>
      <c r="L38" s="230"/>
      <c r="M38" s="230"/>
      <c r="N38" s="230"/>
      <c r="O38" s="230"/>
      <c r="P38" s="230"/>
      <c r="Q38" s="230"/>
      <c r="R38" s="230"/>
      <c r="S38" s="230"/>
      <c r="T38" s="230"/>
      <c r="U38" s="230"/>
      <c r="V38" s="230"/>
      <c r="W38" s="230"/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</row>
    <row r="39" ht="14.25" customHeight="1" spans="1:39">
      <c r="A39" s="230"/>
      <c r="B39" s="230"/>
      <c r="C39" s="230"/>
      <c r="D39" s="230"/>
      <c r="E39" s="230"/>
      <c r="F39" s="230"/>
      <c r="G39" s="230"/>
      <c r="H39" s="230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</row>
    <row r="40" ht="14.25" customHeight="1" spans="1:39">
      <c r="A40" s="230"/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0"/>
      <c r="P40" s="230"/>
      <c r="Q40" s="230"/>
      <c r="R40" s="230"/>
      <c r="S40" s="230"/>
      <c r="T40" s="230"/>
      <c r="U40" s="230"/>
      <c r="V40" s="230"/>
      <c r="W40" s="230"/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</row>
    <row r="41" ht="14.25" customHeight="1" spans="1:39">
      <c r="A41" s="230"/>
      <c r="B41" s="230"/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0"/>
      <c r="S41" s="230"/>
      <c r="T41" s="230"/>
      <c r="U41" s="230"/>
      <c r="V41" s="230"/>
      <c r="W41" s="230"/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0"/>
      <c r="AI41" s="230"/>
      <c r="AJ41" s="230"/>
      <c r="AK41" s="230"/>
      <c r="AL41" s="230"/>
      <c r="AM41" s="230"/>
    </row>
    <row r="42" ht="14.25" customHeight="1" spans="1:39">
      <c r="A42" s="230"/>
      <c r="B42" s="230"/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0"/>
      <c r="S42" s="230"/>
      <c r="T42" s="230"/>
      <c r="U42" s="230"/>
      <c r="V42" s="230"/>
      <c r="W42" s="230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</row>
    <row r="43" ht="14.25" customHeight="1" spans="1:39">
      <c r="A43" s="230"/>
      <c r="B43" s="230"/>
      <c r="C43" s="230"/>
      <c r="D43" s="230"/>
      <c r="E43" s="230"/>
      <c r="F43" s="230"/>
      <c r="G43" s="230"/>
      <c r="H43" s="230"/>
      <c r="I43" s="230"/>
      <c r="J43" s="230"/>
      <c r="K43" s="230"/>
      <c r="L43" s="230"/>
      <c r="M43" s="230"/>
      <c r="N43" s="230"/>
      <c r="O43" s="230"/>
      <c r="P43" s="230"/>
      <c r="Q43" s="230"/>
      <c r="R43" s="230"/>
      <c r="S43" s="230"/>
      <c r="T43" s="230"/>
      <c r="U43" s="230"/>
      <c r="V43" s="230"/>
      <c r="W43" s="230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</row>
    <row r="44" ht="14.25" customHeight="1" spans="1:39">
      <c r="A44" s="230"/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</row>
    <row r="45" ht="14.25" customHeight="1" spans="1:39">
      <c r="A45" s="230"/>
      <c r="B45" s="230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</row>
    <row r="46" ht="14.25" customHeight="1" spans="1:39">
      <c r="A46" s="230"/>
      <c r="B46" s="230"/>
      <c r="C46" s="230"/>
      <c r="D46" s="230"/>
      <c r="E46" s="230"/>
      <c r="F46" s="230"/>
      <c r="G46" s="230"/>
      <c r="H46" s="230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</row>
    <row r="47" ht="14.25" customHeight="1" spans="1:39">
      <c r="A47" s="230"/>
      <c r="B47" s="230"/>
      <c r="C47" s="230"/>
      <c r="D47" s="230"/>
      <c r="E47" s="230"/>
      <c r="F47" s="230"/>
      <c r="G47" s="230"/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</row>
    <row r="48" ht="14.25" customHeight="1" spans="1:39">
      <c r="A48" s="230"/>
      <c r="B48" s="230"/>
      <c r="C48" s="230"/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</row>
    <row r="49" ht="14.25" customHeight="1" spans="1:39">
      <c r="A49" s="230"/>
      <c r="B49" s="230"/>
      <c r="C49" s="230"/>
      <c r="D49" s="230"/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</row>
    <row r="50" ht="14.25" customHeight="1" spans="1:39">
      <c r="A50" s="230"/>
      <c r="B50" s="230"/>
      <c r="C50" s="230"/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0"/>
      <c r="T50" s="230"/>
      <c r="U50" s="230"/>
      <c r="V50" s="230"/>
      <c r="W50" s="230"/>
      <c r="X50" s="230"/>
      <c r="Y50" s="230"/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</row>
    <row r="51" ht="14.25" customHeight="1" spans="1:39">
      <c r="A51" s="231" t="s">
        <v>0</v>
      </c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32"/>
      <c r="S51" s="232"/>
      <c r="T51" s="232"/>
      <c r="U51" s="232"/>
      <c r="V51" s="232"/>
      <c r="W51" s="232"/>
      <c r="X51" s="232"/>
      <c r="Y51" s="232"/>
      <c r="Z51" s="232"/>
      <c r="AA51" s="232"/>
      <c r="AB51" s="232"/>
      <c r="AC51" s="232"/>
      <c r="AD51" s="232"/>
      <c r="AE51" s="232"/>
      <c r="AF51" s="232"/>
      <c r="AG51" s="232"/>
      <c r="AH51" s="232"/>
      <c r="AI51" s="232"/>
      <c r="AJ51" s="232"/>
      <c r="AK51" s="232"/>
      <c r="AL51" s="232"/>
      <c r="AM51" s="232"/>
    </row>
    <row r="52" ht="14.25" customHeight="1" spans="1:39">
      <c r="A52" s="232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232"/>
      <c r="AJ52" s="232"/>
      <c r="AK52" s="232"/>
      <c r="AL52" s="232"/>
      <c r="AM52" s="232"/>
    </row>
    <row r="53" ht="14.25" customHeight="1" spans="1:39">
      <c r="A53" s="232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232"/>
      <c r="Z53" s="232"/>
      <c r="AA53" s="232"/>
      <c r="AB53" s="232"/>
      <c r="AC53" s="232"/>
      <c r="AD53" s="232"/>
      <c r="AE53" s="232"/>
      <c r="AF53" s="232"/>
      <c r="AG53" s="232"/>
      <c r="AH53" s="232"/>
      <c r="AI53" s="232"/>
      <c r="AJ53" s="232"/>
      <c r="AK53" s="232"/>
      <c r="AL53" s="232"/>
      <c r="AM53" s="232"/>
    </row>
    <row r="54" ht="14.25" customHeight="1" spans="1:39">
      <c r="A54" s="232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32"/>
      <c r="S54" s="232"/>
      <c r="T54" s="232"/>
      <c r="U54" s="232"/>
      <c r="V54" s="232"/>
      <c r="W54" s="232"/>
      <c r="X54" s="232"/>
      <c r="Y54" s="232"/>
      <c r="Z54" s="232"/>
      <c r="AA54" s="232"/>
      <c r="AB54" s="232"/>
      <c r="AC54" s="232"/>
      <c r="AD54" s="232"/>
      <c r="AE54" s="232"/>
      <c r="AF54" s="232"/>
      <c r="AG54" s="232"/>
      <c r="AH54" s="232"/>
      <c r="AI54" s="232"/>
      <c r="AJ54" s="232"/>
      <c r="AK54" s="232"/>
      <c r="AL54" s="232"/>
      <c r="AM54" s="232"/>
    </row>
    <row r="55" ht="14.25" customHeight="1" spans="1:39">
      <c r="A55" s="232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32"/>
      <c r="S55" s="232"/>
      <c r="T55" s="232"/>
      <c r="U55" s="232"/>
      <c r="V55" s="232"/>
      <c r="W55" s="232"/>
      <c r="X55" s="232"/>
      <c r="Y55" s="232"/>
      <c r="Z55" s="232"/>
      <c r="AA55" s="232"/>
      <c r="AB55" s="232"/>
      <c r="AC55" s="232"/>
      <c r="AD55" s="232"/>
      <c r="AE55" s="232"/>
      <c r="AF55" s="232"/>
      <c r="AG55" s="232"/>
      <c r="AH55" s="232"/>
      <c r="AI55" s="232"/>
      <c r="AJ55" s="232"/>
      <c r="AK55" s="232"/>
      <c r="AL55" s="232"/>
      <c r="AM55" s="232"/>
    </row>
  </sheetData>
  <mergeCells count="1">
    <mergeCell ref="A51:AM55"/>
  </mergeCells>
  <pageMargins left="0.31496062992126" right="0.31496062992126" top="0.31496062992126" bottom="0.31496062992126" header="0" footer="0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5"/>
  <dimension ref="A1:K51"/>
  <sheetViews>
    <sheetView showGridLines="0" workbookViewId="0">
      <selection activeCell="A1" sqref="A1:K1"/>
    </sheetView>
  </sheetViews>
  <sheetFormatPr defaultColWidth="0" defaultRowHeight="12.75" zeroHeight="1"/>
  <cols>
    <col min="1" max="10" width="8.71428571428571" style="221" customWidth="1"/>
    <col min="11" max="11" width="8.28571428571429" style="221" customWidth="1"/>
    <col min="12" max="16384" width="8.71428571428571" style="221" hidden="1"/>
  </cols>
  <sheetData>
    <row r="1" ht="13.9" customHeight="1" spans="1:11">
      <c r="A1" s="222" t="s">
        <v>1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</row>
    <row r="2" ht="13.9" customHeight="1" spans="1:11">
      <c r="A2" s="223" t="s">
        <v>2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</row>
    <row r="3" ht="13.9" customHeight="1" spans="1:11">
      <c r="A3" s="223" t="s">
        <v>3</v>
      </c>
      <c r="B3" s="223"/>
      <c r="C3" s="223"/>
      <c r="D3" s="223"/>
      <c r="E3" s="223"/>
      <c r="F3" s="223"/>
      <c r="G3" s="223"/>
      <c r="H3" s="223"/>
      <c r="I3" s="223"/>
      <c r="J3" s="223"/>
      <c r="K3" s="223"/>
    </row>
    <row r="4" ht="13.9" customHeight="1" spans="1:11">
      <c r="A4" s="224" t="s">
        <v>4</v>
      </c>
      <c r="B4" s="224"/>
      <c r="C4" s="224"/>
      <c r="D4" s="224"/>
      <c r="E4" s="224"/>
      <c r="F4" s="224"/>
      <c r="G4" s="224"/>
      <c r="H4" s="224"/>
      <c r="I4" s="224"/>
      <c r="J4" s="224"/>
      <c r="K4" s="224"/>
    </row>
    <row r="5" ht="13.9" customHeight="1" spans="1:11">
      <c r="A5" s="224"/>
      <c r="B5" s="224"/>
      <c r="C5" s="224"/>
      <c r="D5" s="224"/>
      <c r="E5" s="224"/>
      <c r="F5" s="224"/>
      <c r="G5" s="224"/>
      <c r="H5" s="224"/>
      <c r="I5" s="224"/>
      <c r="J5" s="224"/>
      <c r="K5" s="224"/>
    </row>
    <row r="6" ht="13.9" customHeight="1" spans="1:11">
      <c r="A6" s="224" t="s">
        <v>5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</row>
    <row r="7" ht="13.9" customHeight="1" spans="1:11">
      <c r="A7" s="224"/>
      <c r="B7" s="224"/>
      <c r="C7" s="224"/>
      <c r="D7" s="224"/>
      <c r="E7" s="224"/>
      <c r="F7" s="224"/>
      <c r="G7" s="224"/>
      <c r="H7" s="224"/>
      <c r="I7" s="224"/>
      <c r="J7" s="224"/>
      <c r="K7" s="224"/>
    </row>
    <row r="8" ht="13.9" customHeight="1" spans="1:11">
      <c r="A8" s="225" t="s">
        <v>6</v>
      </c>
      <c r="B8" s="226"/>
      <c r="C8" s="226"/>
      <c r="D8" s="226"/>
      <c r="E8" s="226"/>
      <c r="F8" s="226"/>
      <c r="G8" s="226"/>
      <c r="H8" s="226"/>
      <c r="I8" s="226"/>
      <c r="J8" s="226"/>
      <c r="K8" s="226"/>
    </row>
    <row r="9" ht="13.9" customHeight="1"/>
    <row r="10" s="219" customFormat="1" ht="13.9" customHeight="1" spans="1:11">
      <c r="A10" s="222" t="s">
        <v>7</v>
      </c>
      <c r="B10" s="222"/>
      <c r="C10" s="222"/>
      <c r="D10" s="222"/>
      <c r="E10" s="222"/>
      <c r="F10" s="222"/>
      <c r="G10" s="222"/>
      <c r="H10" s="222"/>
      <c r="I10" s="222"/>
      <c r="J10" s="222"/>
      <c r="K10" s="222"/>
    </row>
    <row r="11" ht="13.9" customHeight="1" spans="1:11">
      <c r="A11" s="227" t="s">
        <v>8</v>
      </c>
      <c r="B11" s="227"/>
      <c r="C11" s="227"/>
      <c r="D11" s="227"/>
      <c r="E11" s="227"/>
      <c r="F11" s="227"/>
      <c r="G11" s="227"/>
      <c r="H11" s="227"/>
      <c r="I11" s="227"/>
      <c r="J11" s="227"/>
      <c r="K11" s="227"/>
    </row>
    <row r="12" ht="13.9" customHeight="1" spans="1:11">
      <c r="A12" s="227"/>
      <c r="B12" s="227"/>
      <c r="C12" s="227"/>
      <c r="D12" s="227"/>
      <c r="E12" s="227"/>
      <c r="F12" s="227"/>
      <c r="G12" s="227"/>
      <c r="H12" s="227"/>
      <c r="I12" s="227"/>
      <c r="J12" s="227"/>
      <c r="K12" s="227"/>
    </row>
    <row r="13" ht="13.9" customHeight="1" spans="1:11">
      <c r="A13" s="223" t="s">
        <v>9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</row>
    <row r="14" ht="13.9" customHeight="1" spans="1:11">
      <c r="A14" s="227" t="s">
        <v>10</v>
      </c>
      <c r="B14" s="227"/>
      <c r="C14" s="227"/>
      <c r="D14" s="227"/>
      <c r="E14" s="227"/>
      <c r="F14" s="227"/>
      <c r="G14" s="227"/>
      <c r="H14" s="227"/>
      <c r="I14" s="227"/>
      <c r="J14" s="227"/>
      <c r="K14" s="227"/>
    </row>
    <row r="15" ht="13.9" customHeight="1" spans="1:11">
      <c r="A15" s="227"/>
      <c r="B15" s="227"/>
      <c r="C15" s="227"/>
      <c r="D15" s="227"/>
      <c r="E15" s="227"/>
      <c r="F15" s="227"/>
      <c r="G15" s="227"/>
      <c r="H15" s="227"/>
      <c r="I15" s="227"/>
      <c r="J15" s="227"/>
      <c r="K15" s="227"/>
    </row>
    <row r="16" ht="13.9" customHeight="1" spans="1:11">
      <c r="A16" s="224" t="s">
        <v>11</v>
      </c>
      <c r="B16" s="224"/>
      <c r="C16" s="224"/>
      <c r="D16" s="224"/>
      <c r="E16" s="224"/>
      <c r="F16" s="224"/>
      <c r="G16" s="224"/>
      <c r="H16" s="224"/>
      <c r="I16" s="224"/>
      <c r="J16" s="224"/>
      <c r="K16" s="224"/>
    </row>
    <row r="17" ht="13.9" customHeight="1" spans="1:11">
      <c r="A17" s="224"/>
      <c r="B17" s="224"/>
      <c r="C17" s="224"/>
      <c r="D17" s="224"/>
      <c r="E17" s="224"/>
      <c r="F17" s="224"/>
      <c r="G17" s="224"/>
      <c r="H17" s="224"/>
      <c r="I17" s="224"/>
      <c r="J17" s="224"/>
      <c r="K17" s="224"/>
    </row>
    <row r="18" ht="13.9" customHeight="1" spans="1:11">
      <c r="A18" s="224"/>
      <c r="B18" s="224"/>
      <c r="C18" s="224"/>
      <c r="D18" s="224"/>
      <c r="E18" s="224"/>
      <c r="F18" s="224"/>
      <c r="G18" s="224"/>
      <c r="H18" s="224"/>
      <c r="I18" s="224"/>
      <c r="J18" s="224"/>
      <c r="K18" s="224"/>
    </row>
    <row r="19" ht="13.9" customHeight="1" spans="1:11">
      <c r="A19" s="225" t="s">
        <v>12</v>
      </c>
      <c r="B19" s="228"/>
      <c r="C19" s="228"/>
      <c r="D19" s="228"/>
      <c r="E19" s="228"/>
      <c r="F19" s="228"/>
      <c r="G19" s="228"/>
      <c r="H19" s="228"/>
      <c r="I19" s="228"/>
      <c r="J19" s="228"/>
      <c r="K19" s="228"/>
    </row>
    <row r="20" ht="13.9" customHeight="1"/>
    <row r="21" s="219" customFormat="1" ht="13.9" customHeight="1" spans="1:11">
      <c r="A21" s="222" t="s">
        <v>13</v>
      </c>
      <c r="B21" s="222"/>
      <c r="C21" s="222"/>
      <c r="D21" s="222"/>
      <c r="E21" s="222"/>
      <c r="F21" s="222"/>
      <c r="G21" s="222"/>
      <c r="H21" s="222"/>
      <c r="I21" s="222"/>
      <c r="J21" s="222"/>
      <c r="K21" s="222"/>
    </row>
    <row r="22" ht="13.9" customHeight="1" spans="1:11">
      <c r="A22" s="223" t="s">
        <v>14</v>
      </c>
      <c r="B22" s="226"/>
      <c r="C22" s="226"/>
      <c r="D22" s="226"/>
      <c r="E22" s="226"/>
      <c r="F22" s="226"/>
      <c r="G22" s="226"/>
      <c r="H22" s="226"/>
      <c r="I22" s="226"/>
      <c r="J22" s="226"/>
      <c r="K22" s="226"/>
    </row>
    <row r="23" ht="13.9" customHeight="1" spans="1:11">
      <c r="A23" s="224" t="s">
        <v>15</v>
      </c>
      <c r="B23" s="224"/>
      <c r="C23" s="224"/>
      <c r="D23" s="224"/>
      <c r="E23" s="224"/>
      <c r="F23" s="224"/>
      <c r="G23" s="224"/>
      <c r="H23" s="224"/>
      <c r="I23" s="224"/>
      <c r="J23" s="224"/>
      <c r="K23" s="224"/>
    </row>
    <row r="24" ht="13.9" customHeight="1" spans="1:11">
      <c r="A24" s="224"/>
      <c r="B24" s="224"/>
      <c r="C24" s="224"/>
      <c r="D24" s="224"/>
      <c r="E24" s="224"/>
      <c r="F24" s="224"/>
      <c r="G24" s="224"/>
      <c r="H24" s="224"/>
      <c r="I24" s="224"/>
      <c r="J24" s="224"/>
      <c r="K24" s="224"/>
    </row>
    <row r="25" ht="13.9" customHeight="1" spans="1:11">
      <c r="A25" s="224" t="s">
        <v>16</v>
      </c>
      <c r="B25" s="224"/>
      <c r="C25" s="224"/>
      <c r="D25" s="224"/>
      <c r="E25" s="224"/>
      <c r="F25" s="224"/>
      <c r="G25" s="224"/>
      <c r="H25" s="224"/>
      <c r="I25" s="224"/>
      <c r="J25" s="224"/>
      <c r="K25" s="224"/>
    </row>
    <row r="26" ht="13.9" customHeight="1" spans="1:11">
      <c r="A26" s="224"/>
      <c r="B26" s="224"/>
      <c r="C26" s="224"/>
      <c r="D26" s="224"/>
      <c r="E26" s="224"/>
      <c r="F26" s="224"/>
      <c r="G26" s="224"/>
      <c r="H26" s="224"/>
      <c r="I26" s="224"/>
      <c r="J26" s="224"/>
      <c r="K26" s="224"/>
    </row>
    <row r="27" ht="13.9" customHeight="1" spans="1:11">
      <c r="A27" s="224" t="s">
        <v>17</v>
      </c>
      <c r="B27" s="224"/>
      <c r="C27" s="224"/>
      <c r="D27" s="224"/>
      <c r="E27" s="224"/>
      <c r="F27" s="224"/>
      <c r="G27" s="224"/>
      <c r="H27" s="224"/>
      <c r="I27" s="224"/>
      <c r="J27" s="224"/>
      <c r="K27" s="224"/>
    </row>
    <row r="28" ht="13.9" customHeight="1" spans="1:11">
      <c r="A28" s="224"/>
      <c r="B28" s="224"/>
      <c r="C28" s="224"/>
      <c r="D28" s="224"/>
      <c r="E28" s="224"/>
      <c r="F28" s="224"/>
      <c r="G28" s="224"/>
      <c r="H28" s="224"/>
      <c r="I28" s="224"/>
      <c r="J28" s="224"/>
      <c r="K28" s="224"/>
    </row>
    <row r="29" s="220" customFormat="1" ht="13.9" customHeight="1" spans="1:11">
      <c r="A29" s="224" t="s">
        <v>18</v>
      </c>
      <c r="B29" s="224"/>
      <c r="C29" s="224"/>
      <c r="D29" s="224"/>
      <c r="E29" s="224"/>
      <c r="F29" s="224"/>
      <c r="G29" s="224"/>
      <c r="H29" s="224"/>
      <c r="I29" s="224"/>
      <c r="J29" s="224"/>
      <c r="K29" s="224"/>
    </row>
    <row r="30" ht="13.9" customHeight="1" spans="1:11">
      <c r="A30" s="224"/>
      <c r="B30" s="224"/>
      <c r="C30" s="224"/>
      <c r="D30" s="224"/>
      <c r="E30" s="224"/>
      <c r="F30" s="224"/>
      <c r="G30" s="224"/>
      <c r="H30" s="224"/>
      <c r="I30" s="224"/>
      <c r="J30" s="224"/>
      <c r="K30" s="224"/>
    </row>
    <row r="31" ht="13.9" customHeight="1"/>
    <row r="32" ht="13.9" customHeight="1" spans="1:11">
      <c r="A32" s="222" t="s">
        <v>19</v>
      </c>
      <c r="B32" s="226"/>
      <c r="C32" s="226"/>
      <c r="D32" s="226"/>
      <c r="E32" s="226"/>
      <c r="F32" s="226"/>
      <c r="G32" s="226"/>
      <c r="H32" s="226"/>
      <c r="I32" s="226"/>
      <c r="J32" s="226"/>
      <c r="K32" s="226"/>
    </row>
    <row r="33" ht="13.9" customHeight="1" spans="1:11">
      <c r="A33" s="227" t="s">
        <v>20</v>
      </c>
      <c r="B33" s="227"/>
      <c r="C33" s="227"/>
      <c r="D33" s="227"/>
      <c r="E33" s="227"/>
      <c r="F33" s="227"/>
      <c r="G33" s="227"/>
      <c r="H33" s="227"/>
      <c r="I33" s="227"/>
      <c r="J33" s="227"/>
      <c r="K33" s="227"/>
    </row>
    <row r="34" ht="13.9" customHeight="1" spans="1:11">
      <c r="A34" s="227"/>
      <c r="B34" s="227"/>
      <c r="C34" s="227"/>
      <c r="D34" s="227"/>
      <c r="E34" s="227"/>
      <c r="F34" s="227"/>
      <c r="G34" s="227"/>
      <c r="H34" s="227"/>
      <c r="I34" s="227"/>
      <c r="J34" s="227"/>
      <c r="K34" s="227"/>
    </row>
    <row r="35" ht="13.9" customHeight="1" spans="1:11">
      <c r="A35" s="223" t="s">
        <v>21</v>
      </c>
      <c r="B35" s="226"/>
      <c r="C35" s="226"/>
      <c r="D35" s="226"/>
      <c r="E35" s="226"/>
      <c r="F35" s="226"/>
      <c r="G35" s="226"/>
      <c r="H35" s="226"/>
      <c r="I35" s="226"/>
      <c r="J35" s="226"/>
      <c r="K35" s="226"/>
    </row>
    <row r="36" ht="13.9" customHeight="1" spans="1:11">
      <c r="A36" s="223" t="s">
        <v>22</v>
      </c>
      <c r="B36" s="226"/>
      <c r="C36" s="226"/>
      <c r="D36" s="226"/>
      <c r="E36" s="226"/>
      <c r="F36" s="226"/>
      <c r="G36" s="226"/>
      <c r="H36" s="226"/>
      <c r="I36" s="226"/>
      <c r="J36" s="226"/>
      <c r="K36" s="226"/>
    </row>
    <row r="37" ht="13.9" customHeight="1" spans="1:11">
      <c r="A37" s="223" t="s">
        <v>23</v>
      </c>
      <c r="B37" s="226"/>
      <c r="C37" s="226"/>
      <c r="D37" s="226"/>
      <c r="E37" s="226"/>
      <c r="F37" s="226"/>
      <c r="G37" s="226"/>
      <c r="H37" s="226"/>
      <c r="I37" s="226"/>
      <c r="J37" s="226"/>
      <c r="K37" s="226"/>
    </row>
    <row r="38" ht="13.9" customHeight="1"/>
    <row r="39" ht="13.9" customHeight="1" spans="1:11">
      <c r="A39" s="222" t="s">
        <v>24</v>
      </c>
      <c r="B39" s="226"/>
      <c r="C39" s="226"/>
      <c r="D39" s="226"/>
      <c r="E39" s="226"/>
      <c r="F39" s="226"/>
      <c r="G39" s="226"/>
      <c r="H39" s="226"/>
      <c r="I39" s="226"/>
      <c r="J39" s="226"/>
      <c r="K39" s="226"/>
    </row>
    <row r="40" ht="13.9" customHeight="1" spans="1:11">
      <c r="A40" s="223" t="s">
        <v>25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</row>
    <row r="41" ht="13.9" customHeight="1" spans="1:11">
      <c r="A41" s="224" t="s">
        <v>26</v>
      </c>
      <c r="B41" s="224"/>
      <c r="C41" s="224"/>
      <c r="D41" s="224"/>
      <c r="E41" s="224"/>
      <c r="F41" s="224"/>
      <c r="G41" s="224"/>
      <c r="H41" s="224"/>
      <c r="I41" s="224"/>
      <c r="J41" s="224"/>
      <c r="K41" s="224"/>
    </row>
    <row r="42" ht="13.9" customHeight="1" spans="1:11">
      <c r="A42" s="224"/>
      <c r="B42" s="224"/>
      <c r="C42" s="224"/>
      <c r="D42" s="224"/>
      <c r="E42" s="224"/>
      <c r="F42" s="224"/>
      <c r="G42" s="224"/>
      <c r="H42" s="224"/>
      <c r="I42" s="224"/>
      <c r="J42" s="224"/>
      <c r="K42" s="224"/>
    </row>
    <row r="43" ht="13.9" customHeight="1" spans="1:11">
      <c r="A43" s="224"/>
      <c r="B43" s="224"/>
      <c r="C43" s="224"/>
      <c r="D43" s="224"/>
      <c r="E43" s="224"/>
      <c r="F43" s="224"/>
      <c r="G43" s="224"/>
      <c r="H43" s="224"/>
      <c r="I43" s="224"/>
      <c r="J43" s="224"/>
      <c r="K43" s="224"/>
    </row>
    <row r="44" ht="13.9" customHeight="1" spans="1:11">
      <c r="A44" s="224" t="s">
        <v>27</v>
      </c>
      <c r="B44" s="224"/>
      <c r="C44" s="224"/>
      <c r="D44" s="224"/>
      <c r="E44" s="224"/>
      <c r="F44" s="224"/>
      <c r="G44" s="224"/>
      <c r="H44" s="224"/>
      <c r="I44" s="224"/>
      <c r="J44" s="224"/>
      <c r="K44" s="224"/>
    </row>
    <row r="45" ht="13.9" customHeight="1" spans="1:11">
      <c r="A45" s="224"/>
      <c r="B45" s="224"/>
      <c r="C45" s="224"/>
      <c r="D45" s="224"/>
      <c r="E45" s="224"/>
      <c r="F45" s="224"/>
      <c r="G45" s="224"/>
      <c r="H45" s="224"/>
      <c r="I45" s="224"/>
      <c r="J45" s="224"/>
      <c r="K45" s="224"/>
    </row>
    <row r="46" ht="13.9" customHeight="1" spans="1:11">
      <c r="A46" s="225" t="s">
        <v>28</v>
      </c>
      <c r="B46" s="228"/>
      <c r="C46" s="228"/>
      <c r="D46" s="228"/>
      <c r="E46" s="228"/>
      <c r="F46" s="228"/>
      <c r="G46" s="228"/>
      <c r="H46" s="228"/>
      <c r="I46" s="228"/>
      <c r="J46" s="228"/>
      <c r="K46" s="228"/>
    </row>
    <row r="47" ht="13.9" customHeight="1"/>
    <row r="48" s="219" customFormat="1" ht="13.9" customHeight="1" spans="1:11">
      <c r="A48" s="222" t="s">
        <v>29</v>
      </c>
      <c r="B48" s="222"/>
      <c r="C48" s="222"/>
      <c r="D48" s="222"/>
      <c r="E48" s="222"/>
      <c r="F48" s="222"/>
      <c r="G48" s="222"/>
      <c r="H48" s="222"/>
      <c r="I48" s="222"/>
      <c r="J48" s="222"/>
      <c r="K48" s="222"/>
    </row>
    <row r="49" ht="13.9" customHeight="1" spans="1:11">
      <c r="A49" s="229" t="s">
        <v>30</v>
      </c>
      <c r="B49" s="229"/>
      <c r="C49" s="229"/>
      <c r="D49" s="229"/>
      <c r="E49" s="229"/>
      <c r="F49" s="229"/>
      <c r="G49" s="229"/>
      <c r="H49" s="229"/>
      <c r="I49" s="229"/>
      <c r="J49" s="229"/>
      <c r="K49" s="229"/>
    </row>
    <row r="50" ht="13.9" customHeight="1" spans="1:11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</row>
    <row r="51"/>
  </sheetData>
  <mergeCells count="30">
    <mergeCell ref="A1:K1"/>
    <mergeCell ref="A2:K2"/>
    <mergeCell ref="A3:K3"/>
    <mergeCell ref="A8:K8"/>
    <mergeCell ref="A10:K10"/>
    <mergeCell ref="A13:K13"/>
    <mergeCell ref="A19:K19"/>
    <mergeCell ref="A21:K21"/>
    <mergeCell ref="A22:K22"/>
    <mergeCell ref="A32:K32"/>
    <mergeCell ref="A35:K35"/>
    <mergeCell ref="A36:K36"/>
    <mergeCell ref="A37:K37"/>
    <mergeCell ref="A39:K39"/>
    <mergeCell ref="A40:K40"/>
    <mergeCell ref="A46:K46"/>
    <mergeCell ref="A48:K48"/>
    <mergeCell ref="A16:K18"/>
    <mergeCell ref="A4:K5"/>
    <mergeCell ref="A6:K7"/>
    <mergeCell ref="A14:K15"/>
    <mergeCell ref="A11:K12"/>
    <mergeCell ref="A49:K50"/>
    <mergeCell ref="A23:K24"/>
    <mergeCell ref="A25:K26"/>
    <mergeCell ref="A27:K28"/>
    <mergeCell ref="A29:K30"/>
    <mergeCell ref="A41:K43"/>
    <mergeCell ref="A44:K45"/>
    <mergeCell ref="A33:K34"/>
  </mergeCells>
  <pageMargins left="0.31496062992126" right="0.31496062992126" top="0.31496062992126" bottom="0.31496062992126" header="0" footer="0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27"/>
  <sheetViews>
    <sheetView workbookViewId="0">
      <selection activeCell="B19" sqref="B19"/>
    </sheetView>
  </sheetViews>
  <sheetFormatPr defaultColWidth="9" defaultRowHeight="15" outlineLevelCol="1"/>
  <cols>
    <col min="1" max="2" width="34.5714285714286" customWidth="1"/>
  </cols>
  <sheetData>
    <row r="1" spans="1:2">
      <c r="A1" s="207" t="s">
        <v>31</v>
      </c>
      <c r="B1" s="207"/>
    </row>
    <row r="2" spans="1:2">
      <c r="A2" t="s">
        <v>32</v>
      </c>
      <c r="B2" s="208">
        <v>72</v>
      </c>
    </row>
    <row r="3" spans="1:2">
      <c r="A3" t="s">
        <v>33</v>
      </c>
      <c r="B3" s="208">
        <v>100</v>
      </c>
    </row>
    <row r="4" spans="1:2">
      <c r="A4" s="207" t="s">
        <v>34</v>
      </c>
      <c r="B4" s="209"/>
    </row>
    <row r="5" spans="1:2">
      <c r="A5" t="s">
        <v>35</v>
      </c>
      <c r="B5" s="210"/>
    </row>
    <row r="6" spans="1:2">
      <c r="A6" t="s">
        <v>36</v>
      </c>
      <c r="B6" s="211">
        <v>0.1</v>
      </c>
    </row>
    <row r="7" spans="1:2">
      <c r="A7" t="s">
        <v>37</v>
      </c>
      <c r="B7" s="211">
        <v>0.1</v>
      </c>
    </row>
    <row r="8" spans="2:2">
      <c r="B8" s="208"/>
    </row>
    <row r="9" spans="1:2">
      <c r="A9" s="207" t="s">
        <v>38</v>
      </c>
      <c r="B9" s="212">
        <v>5.38</v>
      </c>
    </row>
    <row r="10" spans="1:2">
      <c r="A10" t="e">
        <v>#VALUE!</v>
      </c>
      <c r="B10" s="213">
        <v>5.13</v>
      </c>
    </row>
    <row r="11" spans="2:2">
      <c r="B11" s="208"/>
    </row>
    <row r="12" spans="2:2">
      <c r="B12" s="208"/>
    </row>
    <row r="13" spans="1:2">
      <c r="A13" s="207" t="s">
        <v>39</v>
      </c>
      <c r="B13" s="212">
        <f>B22</f>
        <v>15810</v>
      </c>
    </row>
    <row r="14" spans="1:2">
      <c r="A14" s="207" t="s">
        <v>40</v>
      </c>
      <c r="B14" s="212">
        <v>2200</v>
      </c>
    </row>
    <row r="15" spans="1:2">
      <c r="A15" s="207" t="s">
        <v>41</v>
      </c>
      <c r="B15" s="212">
        <f>B27</f>
        <v>2200</v>
      </c>
    </row>
    <row r="16" spans="2:2">
      <c r="B16" s="208"/>
    </row>
    <row r="17" spans="1:2">
      <c r="A17" s="214" t="s">
        <v>42</v>
      </c>
      <c r="B17" s="214"/>
    </row>
    <row r="18" spans="1:2">
      <c r="A18" s="215" t="s">
        <v>43</v>
      </c>
      <c r="B18" s="216">
        <v>9500</v>
      </c>
    </row>
    <row r="19" spans="1:2">
      <c r="A19" s="215" t="s">
        <v>44</v>
      </c>
      <c r="B19" s="216">
        <v>3610</v>
      </c>
    </row>
    <row r="20" spans="1:2">
      <c r="A20" s="215" t="s">
        <v>45</v>
      </c>
      <c r="B20" s="216">
        <v>2200</v>
      </c>
    </row>
    <row r="21" spans="1:2">
      <c r="A21" s="215" t="s">
        <v>46</v>
      </c>
      <c r="B21" s="216">
        <v>500</v>
      </c>
    </row>
    <row r="22" spans="1:2">
      <c r="A22" s="217" t="s">
        <v>47</v>
      </c>
      <c r="B22" s="218">
        <f>SUM(B18:B21)</f>
        <v>15810</v>
      </c>
    </row>
    <row r="24" spans="1:2">
      <c r="A24" s="214" t="s">
        <v>48</v>
      </c>
      <c r="B24" s="214"/>
    </row>
    <row r="25" spans="1:2">
      <c r="A25" s="215" t="s">
        <v>49</v>
      </c>
      <c r="B25" s="216">
        <v>0</v>
      </c>
    </row>
    <row r="26" spans="1:2">
      <c r="A26" s="215" t="s">
        <v>50</v>
      </c>
      <c r="B26" s="216">
        <v>2200</v>
      </c>
    </row>
    <row r="27" spans="1:2">
      <c r="A27" s="217" t="s">
        <v>47</v>
      </c>
      <c r="B27" s="218">
        <f>SUM(B25:B26)</f>
        <v>2200</v>
      </c>
    </row>
  </sheetData>
  <mergeCells count="2">
    <mergeCell ref="A17:B17"/>
    <mergeCell ref="A24:B24"/>
  </mergeCells>
  <pageMargins left="0.511811024" right="0.511811024" top="0.787401575" bottom="0.787401575" header="0.31496062" footer="0.31496062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">
    <tabColor rgb="FF92D050"/>
    <pageSetUpPr fitToPage="1"/>
  </sheetPr>
  <dimension ref="A1:AU1786"/>
  <sheetViews>
    <sheetView tabSelected="1" zoomScale="112" zoomScaleNormal="112" workbookViewId="0">
      <pane xSplit="2" ySplit="5" topLeftCell="C6" activePane="bottomRight" state="frozen"/>
      <selection/>
      <selection pane="topRight"/>
      <selection pane="bottomLeft"/>
      <selection pane="bottomRight" activeCell="L20" sqref="L20:T25"/>
    </sheetView>
  </sheetViews>
  <sheetFormatPr defaultColWidth="8.85714285714286" defaultRowHeight="15.75" zeroHeight="1"/>
  <cols>
    <col min="1" max="1" width="39.5714285714286" style="6" customWidth="1"/>
    <col min="2" max="2" width="63.4285714285714" style="42" customWidth="1"/>
    <col min="3" max="5" width="6.71428571428571" style="43" customWidth="1"/>
    <col min="6" max="7" width="6.71428571428571" style="44" customWidth="1"/>
    <col min="8" max="8" width="7.42857142857143" style="44" customWidth="1"/>
    <col min="9" max="10" width="8.71428571428571" style="44" customWidth="1"/>
    <col min="11" max="11" width="6" style="44" customWidth="1"/>
    <col min="12" max="12" width="6.42857142857143" style="45" customWidth="1"/>
    <col min="13" max="13" width="7.28571428571429" style="45" customWidth="1"/>
    <col min="14" max="14" width="5.42857142857143" style="45" customWidth="1"/>
    <col min="15" max="18" width="5.42857142857143" style="46" customWidth="1"/>
    <col min="19" max="19" width="6.14285714285714" style="46" customWidth="1"/>
    <col min="20" max="20" width="6.71428571428571" style="46" customWidth="1"/>
    <col min="21" max="21" width="7.85714285714286" style="45" customWidth="1"/>
    <col min="22" max="23" width="5.42857142857143" style="45" customWidth="1"/>
    <col min="24" max="27" width="5.42857142857143" style="46" customWidth="1"/>
    <col min="28" max="28" width="6.71428571428571" style="46" customWidth="1"/>
    <col min="29" max="29" width="7.57142857142857" style="46" customWidth="1"/>
    <col min="30" max="30" width="8.71428571428571" style="47" hidden="1" customWidth="1"/>
    <col min="31" max="32" width="8.71428571428571" style="45" hidden="1" customWidth="1"/>
    <col min="33" max="37" width="8.71428571428571" style="46" hidden="1" customWidth="1"/>
    <col min="38" max="38" width="8.71428571428571" style="48" hidden="1" customWidth="1"/>
    <col min="39" max="39" width="8.71428571428571" style="47" hidden="1" customWidth="1"/>
    <col min="40" max="41" width="8.71428571428571" style="45" hidden="1" customWidth="1"/>
    <col min="42" max="46" width="8.71428571428571" style="46" hidden="1" customWidth="1"/>
    <col min="47" max="47" width="8.71428571428571" style="48" hidden="1" customWidth="1"/>
    <col min="48" max="16384" width="8.85714285714286" style="9"/>
  </cols>
  <sheetData>
    <row r="1" ht="54.75" customHeight="1" spans="1:47">
      <c r="A1" s="10" t="s">
        <v>51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2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</row>
    <row r="2" ht="20.1" customHeight="1" spans="1:47">
      <c r="A2" s="49" t="s">
        <v>52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83"/>
      <c r="U2" s="151"/>
      <c r="V2" s="151"/>
      <c r="W2" s="151"/>
      <c r="X2" s="152"/>
      <c r="Z2" s="152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9"/>
      <c r="AO2" s="9"/>
      <c r="AP2" s="9"/>
      <c r="AQ2" s="9"/>
      <c r="AR2" s="9"/>
      <c r="AS2" s="9"/>
      <c r="AT2" s="9"/>
      <c r="AU2" s="9"/>
    </row>
    <row r="3" ht="6" customHeight="1" spans="1:47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 t="s">
        <v>53</v>
      </c>
      <c r="M3" s="52"/>
      <c r="N3" s="52"/>
      <c r="O3" s="52"/>
      <c r="P3" s="52"/>
      <c r="Q3" s="52"/>
      <c r="R3" s="84"/>
      <c r="S3" s="233" t="s">
        <v>54</v>
      </c>
      <c r="T3" s="86">
        <v>45869</v>
      </c>
      <c r="U3" s="87" t="s">
        <v>55</v>
      </c>
      <c r="V3" s="88"/>
      <c r="W3" s="88"/>
      <c r="X3" s="88"/>
      <c r="Y3" s="88"/>
      <c r="Z3" s="88"/>
      <c r="AA3" s="97"/>
      <c r="AB3" s="234" t="s">
        <v>54</v>
      </c>
      <c r="AC3" s="99">
        <v>45869</v>
      </c>
      <c r="AD3" s="87" t="s">
        <v>56</v>
      </c>
      <c r="AE3" s="88"/>
      <c r="AF3" s="88"/>
      <c r="AG3" s="88"/>
      <c r="AH3" s="88"/>
      <c r="AI3" s="88"/>
      <c r="AJ3" s="97"/>
      <c r="AK3" s="234" t="s">
        <v>54</v>
      </c>
      <c r="AL3" s="99">
        <v>45869</v>
      </c>
      <c r="AM3" s="87" t="s">
        <v>57</v>
      </c>
      <c r="AN3" s="88"/>
      <c r="AO3" s="88"/>
      <c r="AP3" s="88"/>
      <c r="AQ3" s="88"/>
      <c r="AR3" s="88"/>
      <c r="AS3" s="97"/>
      <c r="AT3" s="234" t="s">
        <v>54</v>
      </c>
      <c r="AU3" s="99">
        <v>45869</v>
      </c>
    </row>
    <row r="4" ht="6" customHeight="1" spans="1:47">
      <c r="A4" s="53"/>
      <c r="B4" s="54"/>
      <c r="C4" s="55"/>
      <c r="D4" s="55"/>
      <c r="E4" s="55"/>
      <c r="F4" s="56"/>
      <c r="G4" s="56"/>
      <c r="H4" s="56"/>
      <c r="I4" s="56"/>
      <c r="J4" s="56"/>
      <c r="K4" s="56"/>
      <c r="L4" s="77"/>
      <c r="M4" s="77"/>
      <c r="N4" s="77"/>
      <c r="O4" s="77"/>
      <c r="P4" s="77"/>
      <c r="Q4" s="77"/>
      <c r="R4" s="89"/>
      <c r="S4" s="90"/>
      <c r="T4" s="91"/>
      <c r="U4" s="92"/>
      <c r="V4" s="77"/>
      <c r="W4" s="77"/>
      <c r="X4" s="77"/>
      <c r="Y4" s="77"/>
      <c r="Z4" s="77"/>
      <c r="AA4" s="89"/>
      <c r="AB4" s="90"/>
      <c r="AC4" s="100"/>
      <c r="AD4" s="92"/>
      <c r="AE4" s="77"/>
      <c r="AF4" s="77"/>
      <c r="AG4" s="77"/>
      <c r="AH4" s="77"/>
      <c r="AI4" s="77"/>
      <c r="AJ4" s="89"/>
      <c r="AK4" s="90"/>
      <c r="AL4" s="100"/>
      <c r="AM4" s="92"/>
      <c r="AN4" s="77"/>
      <c r="AO4" s="77"/>
      <c r="AP4" s="77"/>
      <c r="AQ4" s="77"/>
      <c r="AR4" s="77"/>
      <c r="AS4" s="89"/>
      <c r="AT4" s="90"/>
      <c r="AU4" s="100"/>
    </row>
    <row r="5" ht="23.45" customHeight="1" spans="1:47">
      <c r="A5" s="57" t="s">
        <v>58</v>
      </c>
      <c r="B5" s="58" t="s">
        <v>59</v>
      </c>
      <c r="C5" s="59" t="s">
        <v>60</v>
      </c>
      <c r="D5" s="59" t="s">
        <v>61</v>
      </c>
      <c r="E5" s="143" t="s">
        <v>62</v>
      </c>
      <c r="F5" s="60" t="s">
        <v>63</v>
      </c>
      <c r="G5" s="60" t="s">
        <v>64</v>
      </c>
      <c r="H5" s="60" t="s">
        <v>65</v>
      </c>
      <c r="I5" s="60" t="s">
        <v>66</v>
      </c>
      <c r="J5" s="60" t="s">
        <v>67</v>
      </c>
      <c r="K5" s="78" t="s">
        <v>68</v>
      </c>
      <c r="L5" s="112" t="s">
        <v>69</v>
      </c>
      <c r="M5" s="112" t="s">
        <v>70</v>
      </c>
      <c r="N5" s="112" t="s">
        <v>71</v>
      </c>
      <c r="O5" s="112" t="s">
        <v>72</v>
      </c>
      <c r="P5" s="112" t="s">
        <v>73</v>
      </c>
      <c r="Q5" s="112" t="s">
        <v>74</v>
      </c>
      <c r="R5" s="112" t="s">
        <v>75</v>
      </c>
      <c r="S5" s="112" t="s">
        <v>76</v>
      </c>
      <c r="T5" s="113" t="s">
        <v>77</v>
      </c>
      <c r="U5" s="114" t="s">
        <v>69</v>
      </c>
      <c r="V5" s="112" t="s">
        <v>70</v>
      </c>
      <c r="W5" s="112" t="s">
        <v>71</v>
      </c>
      <c r="X5" s="112" t="s">
        <v>72</v>
      </c>
      <c r="Y5" s="112" t="s">
        <v>73</v>
      </c>
      <c r="Z5" s="112" t="s">
        <v>74</v>
      </c>
      <c r="AA5" s="112" t="s">
        <v>75</v>
      </c>
      <c r="AB5" s="112" t="s">
        <v>76</v>
      </c>
      <c r="AC5" s="116" t="s">
        <v>77</v>
      </c>
      <c r="AD5" s="114" t="s">
        <v>69</v>
      </c>
      <c r="AE5" s="112" t="s">
        <v>70</v>
      </c>
      <c r="AF5" s="112" t="s">
        <v>71</v>
      </c>
      <c r="AG5" s="112" t="s">
        <v>72</v>
      </c>
      <c r="AH5" s="112" t="s">
        <v>73</v>
      </c>
      <c r="AI5" s="112" t="s">
        <v>74</v>
      </c>
      <c r="AJ5" s="112" t="s">
        <v>75</v>
      </c>
      <c r="AK5" s="112" t="s">
        <v>76</v>
      </c>
      <c r="AL5" s="116" t="s">
        <v>77</v>
      </c>
      <c r="AM5" s="114" t="s">
        <v>69</v>
      </c>
      <c r="AN5" s="112" t="s">
        <v>70</v>
      </c>
      <c r="AO5" s="112" t="s">
        <v>71</v>
      </c>
      <c r="AP5" s="112" t="s">
        <v>72</v>
      </c>
      <c r="AQ5" s="112" t="s">
        <v>73</v>
      </c>
      <c r="AR5" s="112" t="s">
        <v>74</v>
      </c>
      <c r="AS5" s="112" t="s">
        <v>75</v>
      </c>
      <c r="AT5" s="112" t="s">
        <v>76</v>
      </c>
      <c r="AU5" s="116" t="s">
        <v>77</v>
      </c>
    </row>
    <row r="6" ht="15" spans="1:47">
      <c r="A6" s="70"/>
      <c r="B6" s="71" t="s">
        <v>78</v>
      </c>
      <c r="C6" s="63">
        <v>0.81</v>
      </c>
      <c r="D6" s="63">
        <v>1</v>
      </c>
      <c r="E6" s="147">
        <v>0</v>
      </c>
      <c r="F6" s="64">
        <v>0.81</v>
      </c>
      <c r="G6" s="65">
        <v>0.88</v>
      </c>
      <c r="H6" s="66">
        <f>IF(C6="","",C6*D6*G6*1.05)</f>
        <v>0.74844</v>
      </c>
      <c r="I6" s="66">
        <f>IF(H6="","",100/H6)</f>
        <v>133.611244722356</v>
      </c>
      <c r="J6" s="66">
        <f>IF(H6="","",72/H6)</f>
        <v>96.2000962000962</v>
      </c>
      <c r="K6" s="80">
        <v>4.7</v>
      </c>
      <c r="L6" s="81">
        <v>1898.2404</v>
      </c>
      <c r="M6" s="82">
        <v>1935.2256</v>
      </c>
      <c r="N6" s="81">
        <v>1993.3452</v>
      </c>
      <c r="O6" s="82">
        <v>2046.1812</v>
      </c>
      <c r="P6" s="81">
        <v>2104.3008</v>
      </c>
      <c r="Q6" s="82">
        <v>2162.4204</v>
      </c>
      <c r="R6" s="81">
        <v>2220.54</v>
      </c>
      <c r="S6" s="82">
        <v>2320.9284</v>
      </c>
      <c r="T6" s="95">
        <v>2484.72</v>
      </c>
      <c r="U6" s="96">
        <f>IF(L6="","",IF(ISNUMBER(L6),(L6+(L6*Comissão)+(L6*Gordura))/Dolar,L6))</f>
        <v>444.032842105263</v>
      </c>
      <c r="V6" s="82">
        <f t="shared" ref="V6:V69" si="0">IF(M6="","",IF(ISNUMBER(M6),(M6+(M6*Comissão)+(M6*Gordura))/Dolar,M6))</f>
        <v>452.684350877193</v>
      </c>
      <c r="W6" s="81">
        <f t="shared" ref="W6:W69" si="1">IF(N6="","",IF(ISNUMBER(N6),(N6+(N6*Comissão)+(N6*Gordura))/Dolar,N6))</f>
        <v>466.279578947368</v>
      </c>
      <c r="X6" s="82">
        <f t="shared" ref="X6:X69" si="2">IF(O6="","",IF(ISNUMBER(O6),(O6+(O6*Comissão)+(O6*Gordura))/Dolar,O6))</f>
        <v>478.638877192982</v>
      </c>
      <c r="Y6" s="81">
        <f t="shared" ref="Y6:Y69" si="3">IF(P6="","",IF(ISNUMBER(P6),(P6+(P6*Comissão)+(P6*Gordura))/Dolar,P6))</f>
        <v>492.234105263158</v>
      </c>
      <c r="Z6" s="82">
        <f t="shared" ref="Z6:Z69" si="4">IF(Q6="","",IF(ISNUMBER(Q6),(Q6+(Q6*Comissão)+(Q6*Gordura))/Dolar,Q6))</f>
        <v>505.829333333333</v>
      </c>
      <c r="AA6" s="81">
        <f t="shared" ref="AA6:AA69" si="5">IF(R6="","",IF(ISNUMBER(R6),(R6+(R6*Comissão)+(R6*Gordura))/Dolar,R6))</f>
        <v>519.424561403509</v>
      </c>
      <c r="AB6" s="82">
        <f t="shared" ref="AB6:AB69" si="6">IF(S6="","",IF(ISNUMBER(S6),(S6+(S6*Comissão)+(S6*Gordura))/Dolar,S6))</f>
        <v>542.907228070176</v>
      </c>
      <c r="AC6" s="153">
        <f t="shared" ref="AC6:AC69" si="7">IF(T6="","",IF(ISNUMBER(T6),(T6+(T6*Comissão)+(T6*Gordura))/Dolar,T6))</f>
        <v>581.221052631579</v>
      </c>
      <c r="AD6" s="96">
        <f t="shared" ref="AD6:AD26" si="8">IF(U6="","",U6+((FCA/$I6)/Dolar))</f>
        <v>447.242526315789</v>
      </c>
      <c r="AE6" s="82">
        <f t="shared" ref="AE6:AE26" si="9">IF(V6="","",V6+((FCA/$I6)/Dolar))</f>
        <v>455.894035087719</v>
      </c>
      <c r="AF6" s="81">
        <f t="shared" ref="AF6:AF26" si="10">IF(W6="","",W6+((FCA/$I6)/Dolar))</f>
        <v>469.489263157895</v>
      </c>
      <c r="AG6" s="82">
        <f t="shared" ref="AG6:AG26" si="11">IF(X6="","",X6+((FCA/$I6)/Dolar))</f>
        <v>481.848561403509</v>
      </c>
      <c r="AH6" s="81">
        <f t="shared" ref="AH6:AH26" si="12">IF(Y6="","",Y6+((FCA/$I6)/Dolar))</f>
        <v>495.443789473684</v>
      </c>
      <c r="AI6" s="82">
        <f t="shared" ref="AI6:AI26" si="13">IF(Z6="","",Z6+((FCA/$I6)/Dolar))</f>
        <v>509.03901754386</v>
      </c>
      <c r="AJ6" s="81">
        <f t="shared" ref="AJ6:AJ26" si="14">IF(AA6="","",AA6+((FCA/$I6)/Dolar))</f>
        <v>522.634245614035</v>
      </c>
      <c r="AK6" s="82">
        <f t="shared" ref="AK6:AK26" si="15">IF(AB6="","",AB6+((FCA/$I6)/Dolar))</f>
        <v>546.116912280702</v>
      </c>
      <c r="AL6" s="153">
        <f t="shared" ref="AL6:AL26" si="16">IF(AC6="","",AC6+((FCA/$I6)/Dolar))</f>
        <v>584.430736842105</v>
      </c>
      <c r="AM6" s="96">
        <f t="shared" ref="AM6:AM26" si="17">IF(U6="","",U6+((FOB/$J6)/Dolar))</f>
        <v>476.068894736842</v>
      </c>
      <c r="AN6" s="82">
        <f t="shared" ref="AN6:AN26" si="18">IF(V6="","",V6+((FOB/$J6)/Dolar))</f>
        <v>484.720403508772</v>
      </c>
      <c r="AO6" s="81">
        <f t="shared" ref="AO6:AO26" si="19">IF(W6="","",W6+((FOB/$J6)/Dolar))</f>
        <v>498.315631578947</v>
      </c>
      <c r="AP6" s="82">
        <f t="shared" ref="AP6:AP26" si="20">IF(X6="","",X6+((FOB/$J6)/Dolar))</f>
        <v>510.674929824561</v>
      </c>
      <c r="AQ6" s="81">
        <f t="shared" ref="AQ6:AQ26" si="21">IF(Y6="","",Y6+((FOB/$J6)/Dolar))</f>
        <v>524.270157894737</v>
      </c>
      <c r="AR6" s="82">
        <f t="shared" ref="AR6:AR26" si="22">IF(Z6="","",Z6+((FOB/$J6)/Dolar))</f>
        <v>537.865385964912</v>
      </c>
      <c r="AS6" s="81">
        <f t="shared" ref="AS6:AS26" si="23">IF(AA6="","",AA6+((FOB/$J6)/Dolar))</f>
        <v>551.460614035088</v>
      </c>
      <c r="AT6" s="82">
        <f t="shared" ref="AT6:AT26" si="24">IF(AB6="","",AB6+((FOB/$J6)/Dolar))</f>
        <v>574.943280701755</v>
      </c>
      <c r="AU6" s="102">
        <f t="shared" ref="AU6:AU26" si="25">IF(AC6="","",AC6+((FOB/$J6)/Dolar))</f>
        <v>613.257105263158</v>
      </c>
    </row>
    <row r="7" ht="15" spans="1:47">
      <c r="A7" s="61"/>
      <c r="B7" s="71" t="s">
        <v>79</v>
      </c>
      <c r="C7" s="63">
        <v>0.91</v>
      </c>
      <c r="D7" s="63">
        <v>1</v>
      </c>
      <c r="E7" s="147">
        <v>0</v>
      </c>
      <c r="F7" s="64">
        <v>0.91</v>
      </c>
      <c r="G7" s="65">
        <v>0.88</v>
      </c>
      <c r="H7" s="66">
        <f t="shared" ref="H7:H70" si="26">IF(C7="","",C7*D7*G7*1.05)</f>
        <v>0.84084</v>
      </c>
      <c r="I7" s="66">
        <f t="shared" ref="I7:I70" si="27">IF(H7="","",100/H7)</f>
        <v>118.928690357262</v>
      </c>
      <c r="J7" s="66">
        <f t="shared" ref="J7:J70" si="28">IF(H7="","",72/H7)</f>
        <v>85.6286570572285</v>
      </c>
      <c r="K7" s="80">
        <v>5</v>
      </c>
      <c r="L7" s="81">
        <v>2047.752</v>
      </c>
      <c r="M7" s="82">
        <v>2087.736</v>
      </c>
      <c r="N7" s="81">
        <v>2150.568</v>
      </c>
      <c r="O7" s="82">
        <v>2207.688</v>
      </c>
      <c r="P7" s="81">
        <v>2270.52</v>
      </c>
      <c r="Q7" s="82">
        <v>2333.352</v>
      </c>
      <c r="R7" s="81">
        <v>2396.184</v>
      </c>
      <c r="S7" s="82">
        <v>2504.712</v>
      </c>
      <c r="T7" s="95">
        <v>2681.784</v>
      </c>
      <c r="U7" s="96">
        <f t="shared" ref="U7:U69" si="29">IF(L7="","",IF(ISNUMBER(L7),(L7+(L7*Comissão)+(L7*Gordura))/Dolar,L7))</f>
        <v>479.006315789474</v>
      </c>
      <c r="V7" s="82">
        <f t="shared" si="0"/>
        <v>488.359298245614</v>
      </c>
      <c r="W7" s="81">
        <f t="shared" si="1"/>
        <v>503.056842105263</v>
      </c>
      <c r="X7" s="82">
        <f t="shared" si="2"/>
        <v>516.418245614035</v>
      </c>
      <c r="Y7" s="81">
        <f t="shared" si="3"/>
        <v>531.115789473684</v>
      </c>
      <c r="Z7" s="82">
        <f t="shared" si="4"/>
        <v>545.813333333333</v>
      </c>
      <c r="AA7" s="81">
        <f t="shared" si="5"/>
        <v>560.510877192982</v>
      </c>
      <c r="AB7" s="82">
        <f t="shared" si="6"/>
        <v>585.897543859649</v>
      </c>
      <c r="AC7" s="153">
        <f t="shared" si="7"/>
        <v>627.317894736842</v>
      </c>
      <c r="AD7" s="96">
        <f t="shared" si="8"/>
        <v>482.612257309942</v>
      </c>
      <c r="AE7" s="82">
        <f t="shared" si="9"/>
        <v>491.965239766082</v>
      </c>
      <c r="AF7" s="81">
        <f t="shared" si="10"/>
        <v>506.662783625731</v>
      </c>
      <c r="AG7" s="82">
        <f t="shared" si="11"/>
        <v>520.024187134503</v>
      </c>
      <c r="AH7" s="81">
        <f t="shared" si="12"/>
        <v>534.721730994152</v>
      </c>
      <c r="AI7" s="82">
        <f t="shared" si="13"/>
        <v>549.419274853801</v>
      </c>
      <c r="AJ7" s="81">
        <f t="shared" si="14"/>
        <v>564.11681871345</v>
      </c>
      <c r="AK7" s="82">
        <f t="shared" si="15"/>
        <v>589.503485380117</v>
      </c>
      <c r="AL7" s="153">
        <f t="shared" si="16"/>
        <v>630.92383625731</v>
      </c>
      <c r="AM7" s="96">
        <f t="shared" si="17"/>
        <v>514.997436647174</v>
      </c>
      <c r="AN7" s="82">
        <f t="shared" si="18"/>
        <v>524.350419103314</v>
      </c>
      <c r="AO7" s="81">
        <f t="shared" si="19"/>
        <v>539.047962962963</v>
      </c>
      <c r="AP7" s="82">
        <f t="shared" si="20"/>
        <v>552.409366471735</v>
      </c>
      <c r="AQ7" s="81">
        <f t="shared" si="21"/>
        <v>567.106910331384</v>
      </c>
      <c r="AR7" s="82">
        <f t="shared" si="22"/>
        <v>581.804454191033</v>
      </c>
      <c r="AS7" s="81">
        <f t="shared" si="23"/>
        <v>596.501998050682</v>
      </c>
      <c r="AT7" s="82">
        <f t="shared" si="24"/>
        <v>621.888664717349</v>
      </c>
      <c r="AU7" s="102">
        <f t="shared" si="25"/>
        <v>663.309015594542</v>
      </c>
    </row>
    <row r="8" ht="15" spans="1:47">
      <c r="A8" s="61"/>
      <c r="B8" s="71" t="s">
        <v>80</v>
      </c>
      <c r="C8" s="63">
        <v>1.01</v>
      </c>
      <c r="D8" s="63">
        <v>1</v>
      </c>
      <c r="E8" s="147">
        <v>0</v>
      </c>
      <c r="F8" s="64">
        <v>1.01</v>
      </c>
      <c r="G8" s="65">
        <v>0.88</v>
      </c>
      <c r="H8" s="66">
        <f t="shared" si="26"/>
        <v>0.93324</v>
      </c>
      <c r="I8" s="66">
        <f t="shared" si="27"/>
        <v>107.153572500107</v>
      </c>
      <c r="J8" s="66">
        <f t="shared" si="28"/>
        <v>77.1505722000771</v>
      </c>
      <c r="K8" s="80">
        <v>5.3</v>
      </c>
      <c r="L8" s="81">
        <v>2225.8236</v>
      </c>
      <c r="M8" s="82">
        <v>2268.8064</v>
      </c>
      <c r="N8" s="81">
        <v>2336.3508</v>
      </c>
      <c r="O8" s="82">
        <v>2397.7548</v>
      </c>
      <c r="P8" s="81">
        <v>2465.2992</v>
      </c>
      <c r="Q8" s="82">
        <v>2532.8436</v>
      </c>
      <c r="R8" s="81">
        <v>2600.388</v>
      </c>
      <c r="S8" s="82">
        <v>2717.0556</v>
      </c>
      <c r="T8" s="95">
        <v>2907.408</v>
      </c>
      <c r="U8" s="96">
        <f t="shared" si="29"/>
        <v>520.66049122807</v>
      </c>
      <c r="V8" s="82">
        <f t="shared" si="0"/>
        <v>530.714947368421</v>
      </c>
      <c r="W8" s="81">
        <f t="shared" si="1"/>
        <v>546.514807017544</v>
      </c>
      <c r="X8" s="82">
        <f t="shared" si="2"/>
        <v>560.878315789474</v>
      </c>
      <c r="Y8" s="81">
        <f t="shared" si="3"/>
        <v>576.678175438597</v>
      </c>
      <c r="Z8" s="82">
        <f t="shared" si="4"/>
        <v>592.478035087719</v>
      </c>
      <c r="AA8" s="81">
        <f t="shared" si="5"/>
        <v>608.277894736842</v>
      </c>
      <c r="AB8" s="82">
        <f t="shared" si="6"/>
        <v>635.568561403509</v>
      </c>
      <c r="AC8" s="153">
        <f t="shared" si="7"/>
        <v>680.095438596491</v>
      </c>
      <c r="AD8" s="96">
        <f t="shared" si="8"/>
        <v>524.662690058479</v>
      </c>
      <c r="AE8" s="82">
        <f t="shared" si="9"/>
        <v>534.71714619883</v>
      </c>
      <c r="AF8" s="81">
        <f t="shared" si="10"/>
        <v>550.517005847953</v>
      </c>
      <c r="AG8" s="82">
        <f t="shared" si="11"/>
        <v>564.880514619883</v>
      </c>
      <c r="AH8" s="81">
        <f t="shared" si="12"/>
        <v>580.680374269006</v>
      </c>
      <c r="AI8" s="82">
        <f t="shared" si="13"/>
        <v>596.480233918129</v>
      </c>
      <c r="AJ8" s="81">
        <f t="shared" si="14"/>
        <v>612.280093567252</v>
      </c>
      <c r="AK8" s="82">
        <f t="shared" si="15"/>
        <v>639.570760233918</v>
      </c>
      <c r="AL8" s="153">
        <f t="shared" si="16"/>
        <v>684.097637426901</v>
      </c>
      <c r="AM8" s="96">
        <f t="shared" si="17"/>
        <v>560.606680311891</v>
      </c>
      <c r="AN8" s="82">
        <f t="shared" si="18"/>
        <v>570.661136452242</v>
      </c>
      <c r="AO8" s="81">
        <f t="shared" si="19"/>
        <v>586.460996101365</v>
      </c>
      <c r="AP8" s="82">
        <f t="shared" si="20"/>
        <v>600.824504873294</v>
      </c>
      <c r="AQ8" s="81">
        <f t="shared" si="21"/>
        <v>616.624364522417</v>
      </c>
      <c r="AR8" s="82">
        <f t="shared" si="22"/>
        <v>632.42422417154</v>
      </c>
      <c r="AS8" s="81">
        <f t="shared" si="23"/>
        <v>648.224083820663</v>
      </c>
      <c r="AT8" s="82">
        <f t="shared" si="24"/>
        <v>675.514750487329</v>
      </c>
      <c r="AU8" s="102">
        <f t="shared" si="25"/>
        <v>720.041627680312</v>
      </c>
    </row>
    <row r="9" ht="15" spans="1:47">
      <c r="A9" s="61"/>
      <c r="B9" s="71" t="s">
        <v>81</v>
      </c>
      <c r="C9" s="63">
        <v>1.11</v>
      </c>
      <c r="D9" s="63">
        <v>1</v>
      </c>
      <c r="E9" s="147">
        <v>0</v>
      </c>
      <c r="F9" s="64">
        <v>1.11</v>
      </c>
      <c r="G9" s="65">
        <v>0.88</v>
      </c>
      <c r="H9" s="66">
        <f t="shared" si="26"/>
        <v>1.02564</v>
      </c>
      <c r="I9" s="66">
        <f t="shared" si="27"/>
        <v>97.5000975000975</v>
      </c>
      <c r="J9" s="66">
        <f t="shared" si="28"/>
        <v>70.2000702000702</v>
      </c>
      <c r="K9" s="80">
        <v>5.6</v>
      </c>
      <c r="L9" s="81">
        <v>2375.3352</v>
      </c>
      <c r="M9" s="82">
        <v>2421.3168</v>
      </c>
      <c r="N9" s="81">
        <v>2493.5736</v>
      </c>
      <c r="O9" s="82">
        <v>2559.2616</v>
      </c>
      <c r="P9" s="81">
        <v>2631.5184</v>
      </c>
      <c r="Q9" s="82">
        <v>2703.7752</v>
      </c>
      <c r="R9" s="81">
        <v>2776.032</v>
      </c>
      <c r="S9" s="82">
        <v>2900.8392</v>
      </c>
      <c r="T9" s="95">
        <v>3104.472</v>
      </c>
      <c r="U9" s="96">
        <f t="shared" si="29"/>
        <v>555.633964912281</v>
      </c>
      <c r="V9" s="82">
        <f t="shared" si="0"/>
        <v>566.389894736842</v>
      </c>
      <c r="W9" s="81">
        <f t="shared" si="1"/>
        <v>583.292070175439</v>
      </c>
      <c r="X9" s="82">
        <f t="shared" si="2"/>
        <v>598.657684210526</v>
      </c>
      <c r="Y9" s="81">
        <f t="shared" si="3"/>
        <v>615.559859649123</v>
      </c>
      <c r="Z9" s="82">
        <f t="shared" si="4"/>
        <v>632.462035087719</v>
      </c>
      <c r="AA9" s="81">
        <f t="shared" si="5"/>
        <v>649.364210526316</v>
      </c>
      <c r="AB9" s="82">
        <f t="shared" si="6"/>
        <v>678.558877192983</v>
      </c>
      <c r="AC9" s="153">
        <f t="shared" si="7"/>
        <v>726.192280701754</v>
      </c>
      <c r="AD9" s="96">
        <f t="shared" si="8"/>
        <v>560.032421052632</v>
      </c>
      <c r="AE9" s="82">
        <f t="shared" si="9"/>
        <v>570.788350877193</v>
      </c>
      <c r="AF9" s="81">
        <f t="shared" si="10"/>
        <v>587.690526315789</v>
      </c>
      <c r="AG9" s="82">
        <f t="shared" si="11"/>
        <v>603.056140350877</v>
      </c>
      <c r="AH9" s="81">
        <f t="shared" si="12"/>
        <v>619.958315789474</v>
      </c>
      <c r="AI9" s="82">
        <f t="shared" si="13"/>
        <v>636.86049122807</v>
      </c>
      <c r="AJ9" s="81">
        <f t="shared" si="14"/>
        <v>653.762666666667</v>
      </c>
      <c r="AK9" s="82">
        <f t="shared" si="15"/>
        <v>682.957333333333</v>
      </c>
      <c r="AL9" s="153">
        <f t="shared" si="16"/>
        <v>730.590736842105</v>
      </c>
      <c r="AM9" s="96">
        <f t="shared" si="17"/>
        <v>599.535222222222</v>
      </c>
      <c r="AN9" s="82">
        <f t="shared" si="18"/>
        <v>610.291152046784</v>
      </c>
      <c r="AO9" s="81">
        <f t="shared" si="19"/>
        <v>627.19332748538</v>
      </c>
      <c r="AP9" s="82">
        <f t="shared" si="20"/>
        <v>642.558941520468</v>
      </c>
      <c r="AQ9" s="81">
        <f t="shared" si="21"/>
        <v>659.461116959064</v>
      </c>
      <c r="AR9" s="82">
        <f t="shared" si="22"/>
        <v>676.363292397661</v>
      </c>
      <c r="AS9" s="81">
        <f t="shared" si="23"/>
        <v>693.265467836257</v>
      </c>
      <c r="AT9" s="82">
        <f t="shared" si="24"/>
        <v>722.460134502924</v>
      </c>
      <c r="AU9" s="102">
        <f t="shared" si="25"/>
        <v>770.093538011696</v>
      </c>
    </row>
    <row r="10" ht="15" spans="1:47">
      <c r="A10" s="61"/>
      <c r="B10" s="71" t="s">
        <v>82</v>
      </c>
      <c r="C10" s="63">
        <v>1.21</v>
      </c>
      <c r="D10" s="63">
        <v>1</v>
      </c>
      <c r="E10" s="147">
        <v>0</v>
      </c>
      <c r="F10" s="64">
        <v>1.21</v>
      </c>
      <c r="G10" s="65">
        <v>0.88</v>
      </c>
      <c r="H10" s="66">
        <f t="shared" si="26"/>
        <v>1.11804</v>
      </c>
      <c r="I10" s="66">
        <f t="shared" si="27"/>
        <v>89.4422382025688</v>
      </c>
      <c r="J10" s="66">
        <f t="shared" si="28"/>
        <v>64.3984115058495</v>
      </c>
      <c r="K10" s="80">
        <v>5.9</v>
      </c>
      <c r="L10" s="81">
        <v>2524.8468</v>
      </c>
      <c r="M10" s="82">
        <v>2573.8272</v>
      </c>
      <c r="N10" s="81">
        <v>2650.7964</v>
      </c>
      <c r="O10" s="82">
        <v>2720.7684</v>
      </c>
      <c r="P10" s="81">
        <v>2797.7376</v>
      </c>
      <c r="Q10" s="82">
        <v>2874.7068</v>
      </c>
      <c r="R10" s="81">
        <v>2951.676</v>
      </c>
      <c r="S10" s="82">
        <v>3084.6228</v>
      </c>
      <c r="T10" s="95">
        <v>3301.536</v>
      </c>
      <c r="U10" s="96">
        <f t="shared" si="29"/>
        <v>590.607438596491</v>
      </c>
      <c r="V10" s="82">
        <f t="shared" si="0"/>
        <v>602.064842105263</v>
      </c>
      <c r="W10" s="81">
        <f t="shared" si="1"/>
        <v>620.069333333333</v>
      </c>
      <c r="X10" s="82">
        <f t="shared" si="2"/>
        <v>636.437052631579</v>
      </c>
      <c r="Y10" s="81">
        <f t="shared" si="3"/>
        <v>654.441543859649</v>
      </c>
      <c r="Z10" s="82">
        <f t="shared" si="4"/>
        <v>672.446035087719</v>
      </c>
      <c r="AA10" s="81">
        <f t="shared" si="5"/>
        <v>690.45052631579</v>
      </c>
      <c r="AB10" s="82">
        <f t="shared" si="6"/>
        <v>721.549192982456</v>
      </c>
      <c r="AC10" s="153">
        <f t="shared" si="7"/>
        <v>772.289122807018</v>
      </c>
      <c r="AD10" s="96">
        <f t="shared" si="8"/>
        <v>595.402152046784</v>
      </c>
      <c r="AE10" s="82">
        <f t="shared" si="9"/>
        <v>606.859555555556</v>
      </c>
      <c r="AF10" s="81">
        <f t="shared" si="10"/>
        <v>624.864046783626</v>
      </c>
      <c r="AG10" s="82">
        <f t="shared" si="11"/>
        <v>641.231766081871</v>
      </c>
      <c r="AH10" s="81">
        <f t="shared" si="12"/>
        <v>659.236257309942</v>
      </c>
      <c r="AI10" s="82">
        <f t="shared" si="13"/>
        <v>677.240748538012</v>
      </c>
      <c r="AJ10" s="81">
        <f t="shared" si="14"/>
        <v>695.245239766082</v>
      </c>
      <c r="AK10" s="82">
        <f t="shared" si="15"/>
        <v>726.343906432748</v>
      </c>
      <c r="AL10" s="153">
        <f t="shared" si="16"/>
        <v>777.08383625731</v>
      </c>
      <c r="AM10" s="96">
        <f t="shared" si="17"/>
        <v>638.463764132554</v>
      </c>
      <c r="AN10" s="82">
        <f t="shared" si="18"/>
        <v>649.921167641326</v>
      </c>
      <c r="AO10" s="81">
        <f t="shared" si="19"/>
        <v>667.925658869396</v>
      </c>
      <c r="AP10" s="82">
        <f t="shared" si="20"/>
        <v>684.293378167641</v>
      </c>
      <c r="AQ10" s="81">
        <f t="shared" si="21"/>
        <v>702.297869395712</v>
      </c>
      <c r="AR10" s="82">
        <f t="shared" si="22"/>
        <v>720.302360623782</v>
      </c>
      <c r="AS10" s="81">
        <f t="shared" si="23"/>
        <v>738.306851851852</v>
      </c>
      <c r="AT10" s="82">
        <f t="shared" si="24"/>
        <v>769.405518518518</v>
      </c>
      <c r="AU10" s="102">
        <f t="shared" si="25"/>
        <v>820.14544834308</v>
      </c>
    </row>
    <row r="11" ht="15" spans="1:47">
      <c r="A11" s="61"/>
      <c r="B11" s="71" t="s">
        <v>83</v>
      </c>
      <c r="C11" s="63">
        <v>1.31</v>
      </c>
      <c r="D11" s="63">
        <v>1</v>
      </c>
      <c r="E11" s="147">
        <v>0</v>
      </c>
      <c r="F11" s="64">
        <v>1.31</v>
      </c>
      <c r="G11" s="65">
        <v>0.88</v>
      </c>
      <c r="H11" s="66">
        <f t="shared" si="26"/>
        <v>1.21044</v>
      </c>
      <c r="I11" s="66">
        <f t="shared" si="27"/>
        <v>82.6145864313803</v>
      </c>
      <c r="J11" s="66">
        <f t="shared" si="28"/>
        <v>59.4825022305938</v>
      </c>
      <c r="K11" s="80">
        <v>6.2</v>
      </c>
      <c r="L11" s="81">
        <v>2674.3584</v>
      </c>
      <c r="M11" s="82">
        <v>2726.3376</v>
      </c>
      <c r="N11" s="81">
        <v>2808.0192</v>
      </c>
      <c r="O11" s="82">
        <v>2882.2752</v>
      </c>
      <c r="P11" s="81">
        <v>2963.9568</v>
      </c>
      <c r="Q11" s="82">
        <v>3045.6384</v>
      </c>
      <c r="R11" s="81">
        <v>3127.32</v>
      </c>
      <c r="S11" s="82">
        <v>3268.4064</v>
      </c>
      <c r="T11" s="95">
        <v>3498.6</v>
      </c>
      <c r="U11" s="96">
        <f t="shared" si="29"/>
        <v>625.580912280702</v>
      </c>
      <c r="V11" s="82">
        <f t="shared" si="0"/>
        <v>637.739789473684</v>
      </c>
      <c r="W11" s="81">
        <f t="shared" si="1"/>
        <v>656.846596491228</v>
      </c>
      <c r="X11" s="82">
        <f t="shared" si="2"/>
        <v>674.216421052632</v>
      </c>
      <c r="Y11" s="81">
        <f t="shared" si="3"/>
        <v>693.323228070175</v>
      </c>
      <c r="Z11" s="82">
        <f t="shared" si="4"/>
        <v>712.430035087719</v>
      </c>
      <c r="AA11" s="81">
        <f t="shared" si="5"/>
        <v>731.536842105263</v>
      </c>
      <c r="AB11" s="82">
        <f t="shared" si="6"/>
        <v>764.53950877193</v>
      </c>
      <c r="AC11" s="153">
        <f t="shared" si="7"/>
        <v>818.385964912281</v>
      </c>
      <c r="AD11" s="96">
        <f t="shared" si="8"/>
        <v>630.771883040936</v>
      </c>
      <c r="AE11" s="82">
        <f t="shared" si="9"/>
        <v>642.930760233918</v>
      </c>
      <c r="AF11" s="81">
        <f t="shared" si="10"/>
        <v>662.037567251462</v>
      </c>
      <c r="AG11" s="82">
        <f t="shared" si="11"/>
        <v>679.407391812866</v>
      </c>
      <c r="AH11" s="81">
        <f t="shared" si="12"/>
        <v>698.514198830409</v>
      </c>
      <c r="AI11" s="82">
        <f t="shared" si="13"/>
        <v>717.621005847953</v>
      </c>
      <c r="AJ11" s="81">
        <f t="shared" si="14"/>
        <v>736.727812865497</v>
      </c>
      <c r="AK11" s="82">
        <f t="shared" si="15"/>
        <v>769.730479532164</v>
      </c>
      <c r="AL11" s="153">
        <f t="shared" si="16"/>
        <v>823.576935672515</v>
      </c>
      <c r="AM11" s="96">
        <f t="shared" si="17"/>
        <v>677.392306042885</v>
      </c>
      <c r="AN11" s="82">
        <f t="shared" si="18"/>
        <v>689.551183235868</v>
      </c>
      <c r="AO11" s="81">
        <f t="shared" si="19"/>
        <v>708.657990253411</v>
      </c>
      <c r="AP11" s="82">
        <f t="shared" si="20"/>
        <v>726.027814814815</v>
      </c>
      <c r="AQ11" s="81">
        <f t="shared" si="21"/>
        <v>745.134621832359</v>
      </c>
      <c r="AR11" s="82">
        <f t="shared" si="22"/>
        <v>764.241428849903</v>
      </c>
      <c r="AS11" s="81">
        <f t="shared" si="23"/>
        <v>783.348235867446</v>
      </c>
      <c r="AT11" s="82">
        <f t="shared" si="24"/>
        <v>816.350902534113</v>
      </c>
      <c r="AU11" s="102">
        <f t="shared" si="25"/>
        <v>870.197358674464</v>
      </c>
    </row>
    <row r="12" ht="15" spans="1:47">
      <c r="A12" s="61"/>
      <c r="B12" s="71"/>
      <c r="C12" s="63"/>
      <c r="D12" s="63"/>
      <c r="E12" s="147">
        <v>0</v>
      </c>
      <c r="F12" s="64" t="s">
        <v>84</v>
      </c>
      <c r="G12" s="65" t="s">
        <v>84</v>
      </c>
      <c r="H12" s="66" t="str">
        <f t="shared" si="26"/>
        <v/>
      </c>
      <c r="I12" s="66" t="str">
        <f t="shared" si="27"/>
        <v/>
      </c>
      <c r="J12" s="66" t="str">
        <f t="shared" si="28"/>
        <v/>
      </c>
      <c r="K12" s="80" t="s">
        <v>84</v>
      </c>
      <c r="L12" s="81" t="s">
        <v>84</v>
      </c>
      <c r="M12" s="82" t="s">
        <v>84</v>
      </c>
      <c r="N12" s="81" t="s">
        <v>84</v>
      </c>
      <c r="O12" s="82" t="s">
        <v>84</v>
      </c>
      <c r="P12" s="81" t="s">
        <v>84</v>
      </c>
      <c r="Q12" s="82" t="s">
        <v>84</v>
      </c>
      <c r="R12" s="81" t="s">
        <v>84</v>
      </c>
      <c r="S12" s="82" t="s">
        <v>84</v>
      </c>
      <c r="T12" s="95" t="s">
        <v>84</v>
      </c>
      <c r="U12" s="96" t="str">
        <f t="shared" si="29"/>
        <v/>
      </c>
      <c r="V12" s="82" t="str">
        <f t="shared" si="0"/>
        <v/>
      </c>
      <c r="W12" s="81" t="str">
        <f t="shared" si="1"/>
        <v/>
      </c>
      <c r="X12" s="82" t="str">
        <f t="shared" si="2"/>
        <v/>
      </c>
      <c r="Y12" s="81" t="str">
        <f t="shared" si="3"/>
        <v/>
      </c>
      <c r="Z12" s="82" t="str">
        <f t="shared" si="4"/>
        <v/>
      </c>
      <c r="AA12" s="81" t="str">
        <f t="shared" si="5"/>
        <v/>
      </c>
      <c r="AB12" s="82" t="str">
        <f t="shared" si="6"/>
        <v/>
      </c>
      <c r="AC12" s="153" t="str">
        <f t="shared" si="7"/>
        <v/>
      </c>
      <c r="AD12" s="96" t="str">
        <f t="shared" si="8"/>
        <v/>
      </c>
      <c r="AE12" s="82" t="str">
        <f t="shared" si="9"/>
        <v/>
      </c>
      <c r="AF12" s="81" t="str">
        <f t="shared" si="10"/>
        <v/>
      </c>
      <c r="AG12" s="82" t="str">
        <f t="shared" si="11"/>
        <v/>
      </c>
      <c r="AH12" s="81" t="str">
        <f t="shared" si="12"/>
        <v/>
      </c>
      <c r="AI12" s="82" t="str">
        <f t="shared" si="13"/>
        <v/>
      </c>
      <c r="AJ12" s="81" t="str">
        <f t="shared" si="14"/>
        <v/>
      </c>
      <c r="AK12" s="82" t="str">
        <f t="shared" si="15"/>
        <v/>
      </c>
      <c r="AL12" s="153" t="str">
        <f t="shared" si="16"/>
        <v/>
      </c>
      <c r="AM12" s="96" t="str">
        <f t="shared" si="17"/>
        <v/>
      </c>
      <c r="AN12" s="82" t="str">
        <f t="shared" si="18"/>
        <v/>
      </c>
      <c r="AO12" s="81" t="str">
        <f t="shared" si="19"/>
        <v/>
      </c>
      <c r="AP12" s="82" t="str">
        <f t="shared" si="20"/>
        <v/>
      </c>
      <c r="AQ12" s="81" t="str">
        <f t="shared" si="21"/>
        <v/>
      </c>
      <c r="AR12" s="82" t="str">
        <f t="shared" si="22"/>
        <v/>
      </c>
      <c r="AS12" s="81" t="str">
        <f t="shared" si="23"/>
        <v/>
      </c>
      <c r="AT12" s="82" t="str">
        <f t="shared" si="24"/>
        <v/>
      </c>
      <c r="AU12" s="102" t="str">
        <f t="shared" si="25"/>
        <v/>
      </c>
    </row>
    <row r="13" ht="15" spans="1:47">
      <c r="A13" s="61"/>
      <c r="B13" s="71" t="s">
        <v>85</v>
      </c>
      <c r="C13" s="63">
        <v>1.12</v>
      </c>
      <c r="D13" s="63">
        <v>1</v>
      </c>
      <c r="E13" s="147">
        <v>0</v>
      </c>
      <c r="F13" s="64">
        <v>1.12</v>
      </c>
      <c r="G13" s="65">
        <v>0.88</v>
      </c>
      <c r="H13" s="66">
        <f t="shared" si="26"/>
        <v>1.03488</v>
      </c>
      <c r="I13" s="66">
        <f t="shared" si="27"/>
        <v>96.6295609152752</v>
      </c>
      <c r="J13" s="66">
        <f t="shared" si="28"/>
        <v>69.5732838589981</v>
      </c>
      <c r="K13" s="80">
        <v>6.25</v>
      </c>
      <c r="L13" s="81">
        <v>2460.801</v>
      </c>
      <c r="M13" s="82">
        <v>2513.28</v>
      </c>
      <c r="N13" s="81">
        <v>2595.747</v>
      </c>
      <c r="O13" s="82">
        <v>2670.717</v>
      </c>
      <c r="P13" s="81">
        <v>2753.184</v>
      </c>
      <c r="Q13" s="82">
        <v>2835.651</v>
      </c>
      <c r="R13" s="81">
        <v>2918.118</v>
      </c>
      <c r="S13" s="82">
        <v>3060.561</v>
      </c>
      <c r="T13" s="95">
        <v>3292.968</v>
      </c>
      <c r="U13" s="96">
        <f t="shared" si="29"/>
        <v>575.625964912281</v>
      </c>
      <c r="V13" s="82">
        <f t="shared" si="0"/>
        <v>587.901754385965</v>
      </c>
      <c r="W13" s="81">
        <f t="shared" si="1"/>
        <v>607.192280701754</v>
      </c>
      <c r="X13" s="82">
        <f t="shared" si="2"/>
        <v>624.729122807018</v>
      </c>
      <c r="Y13" s="81">
        <f t="shared" si="3"/>
        <v>644.019649122807</v>
      </c>
      <c r="Z13" s="82">
        <f t="shared" si="4"/>
        <v>663.310175438597</v>
      </c>
      <c r="AA13" s="81">
        <f t="shared" si="5"/>
        <v>682.600701754386</v>
      </c>
      <c r="AB13" s="82">
        <f t="shared" si="6"/>
        <v>715.920701754386</v>
      </c>
      <c r="AC13" s="153">
        <f t="shared" si="7"/>
        <v>770.284912280702</v>
      </c>
      <c r="AD13" s="96">
        <f t="shared" si="8"/>
        <v>580.064046783626</v>
      </c>
      <c r="AE13" s="82">
        <f t="shared" si="9"/>
        <v>592.33983625731</v>
      </c>
      <c r="AF13" s="81">
        <f t="shared" si="10"/>
        <v>611.6303625731</v>
      </c>
      <c r="AG13" s="82">
        <f t="shared" si="11"/>
        <v>629.167204678363</v>
      </c>
      <c r="AH13" s="81">
        <f t="shared" si="12"/>
        <v>648.457730994152</v>
      </c>
      <c r="AI13" s="82">
        <f t="shared" si="13"/>
        <v>667.748257309942</v>
      </c>
      <c r="AJ13" s="81">
        <f t="shared" si="14"/>
        <v>687.038783625731</v>
      </c>
      <c r="AK13" s="82">
        <f t="shared" si="15"/>
        <v>720.358783625731</v>
      </c>
      <c r="AL13" s="153">
        <f t="shared" si="16"/>
        <v>774.722994152047</v>
      </c>
      <c r="AM13" s="96">
        <f t="shared" si="17"/>
        <v>619.922729044835</v>
      </c>
      <c r="AN13" s="82">
        <f t="shared" si="18"/>
        <v>632.198518518519</v>
      </c>
      <c r="AO13" s="81">
        <f t="shared" si="19"/>
        <v>651.489044834308</v>
      </c>
      <c r="AP13" s="82">
        <f t="shared" si="20"/>
        <v>669.025886939571</v>
      </c>
      <c r="AQ13" s="81">
        <f t="shared" si="21"/>
        <v>688.316413255361</v>
      </c>
      <c r="AR13" s="82">
        <f t="shared" si="22"/>
        <v>707.60693957115</v>
      </c>
      <c r="AS13" s="81">
        <f t="shared" si="23"/>
        <v>726.89746588694</v>
      </c>
      <c r="AT13" s="82">
        <f t="shared" si="24"/>
        <v>760.21746588694</v>
      </c>
      <c r="AU13" s="102">
        <f t="shared" si="25"/>
        <v>814.581676413256</v>
      </c>
    </row>
    <row r="14" ht="15" spans="1:47">
      <c r="A14" s="148" t="s">
        <v>86</v>
      </c>
      <c r="B14" s="71" t="s">
        <v>87</v>
      </c>
      <c r="C14" s="63">
        <v>1.22</v>
      </c>
      <c r="D14" s="63">
        <v>1</v>
      </c>
      <c r="E14" s="147">
        <v>0</v>
      </c>
      <c r="F14" s="64">
        <v>1.22</v>
      </c>
      <c r="G14" s="65">
        <v>0.88</v>
      </c>
      <c r="H14" s="66">
        <f t="shared" si="26"/>
        <v>1.12728</v>
      </c>
      <c r="I14" s="66">
        <f t="shared" si="27"/>
        <v>88.7091051025477</v>
      </c>
      <c r="J14" s="66">
        <f t="shared" si="28"/>
        <v>63.8705556738344</v>
      </c>
      <c r="K14" s="80">
        <v>6.55</v>
      </c>
      <c r="L14" s="81">
        <v>2610.3126</v>
      </c>
      <c r="M14" s="82">
        <v>2665.7904</v>
      </c>
      <c r="N14" s="81">
        <v>2752.9698</v>
      </c>
      <c r="O14" s="82">
        <v>2832.2238</v>
      </c>
      <c r="P14" s="81">
        <v>2919.4032</v>
      </c>
      <c r="Q14" s="82">
        <v>3006.5826</v>
      </c>
      <c r="R14" s="81">
        <v>3093.762</v>
      </c>
      <c r="S14" s="82">
        <v>3244.3446</v>
      </c>
      <c r="T14" s="95">
        <v>3490.032</v>
      </c>
      <c r="U14" s="96">
        <f t="shared" si="29"/>
        <v>610.599438596491</v>
      </c>
      <c r="V14" s="82">
        <f t="shared" si="0"/>
        <v>623.576701754386</v>
      </c>
      <c r="W14" s="81">
        <f t="shared" si="1"/>
        <v>643.969543859649</v>
      </c>
      <c r="X14" s="82">
        <f t="shared" si="2"/>
        <v>662.50849122807</v>
      </c>
      <c r="Y14" s="81">
        <f t="shared" si="3"/>
        <v>682.901333333333</v>
      </c>
      <c r="Z14" s="82">
        <f t="shared" si="4"/>
        <v>703.294175438597</v>
      </c>
      <c r="AA14" s="81">
        <f t="shared" si="5"/>
        <v>723.68701754386</v>
      </c>
      <c r="AB14" s="82">
        <f t="shared" si="6"/>
        <v>758.91101754386</v>
      </c>
      <c r="AC14" s="153">
        <f t="shared" si="7"/>
        <v>816.381754385965</v>
      </c>
      <c r="AD14" s="96">
        <f t="shared" si="8"/>
        <v>615.433777777778</v>
      </c>
      <c r="AE14" s="82">
        <f t="shared" si="9"/>
        <v>628.411040935673</v>
      </c>
      <c r="AF14" s="81">
        <f t="shared" si="10"/>
        <v>648.803883040936</v>
      </c>
      <c r="AG14" s="82">
        <f t="shared" si="11"/>
        <v>667.342830409357</v>
      </c>
      <c r="AH14" s="81">
        <f t="shared" si="12"/>
        <v>687.73567251462</v>
      </c>
      <c r="AI14" s="82">
        <f t="shared" si="13"/>
        <v>708.128514619883</v>
      </c>
      <c r="AJ14" s="81">
        <f t="shared" si="14"/>
        <v>728.521356725146</v>
      </c>
      <c r="AK14" s="82">
        <f t="shared" si="15"/>
        <v>763.745356725146</v>
      </c>
      <c r="AL14" s="153">
        <f t="shared" si="16"/>
        <v>821.216093567252</v>
      </c>
      <c r="AM14" s="96">
        <f t="shared" si="17"/>
        <v>658.851270955166</v>
      </c>
      <c r="AN14" s="82">
        <f t="shared" si="18"/>
        <v>671.828534113061</v>
      </c>
      <c r="AO14" s="81">
        <f t="shared" si="19"/>
        <v>692.221376218324</v>
      </c>
      <c r="AP14" s="82">
        <f t="shared" si="20"/>
        <v>710.760323586745</v>
      </c>
      <c r="AQ14" s="81">
        <f t="shared" si="21"/>
        <v>731.153165692008</v>
      </c>
      <c r="AR14" s="82">
        <f t="shared" si="22"/>
        <v>751.546007797271</v>
      </c>
      <c r="AS14" s="81">
        <f t="shared" si="23"/>
        <v>771.938849902534</v>
      </c>
      <c r="AT14" s="82">
        <f t="shared" si="24"/>
        <v>807.162849902534</v>
      </c>
      <c r="AU14" s="102">
        <f t="shared" si="25"/>
        <v>864.63358674464</v>
      </c>
    </row>
    <row r="15" ht="15" spans="1:47">
      <c r="A15" s="149" t="s">
        <v>88</v>
      </c>
      <c r="B15" s="71" t="s">
        <v>89</v>
      </c>
      <c r="C15" s="63">
        <v>1.32</v>
      </c>
      <c r="D15" s="63">
        <v>1</v>
      </c>
      <c r="E15" s="147">
        <v>0</v>
      </c>
      <c r="F15" s="64">
        <v>1.32</v>
      </c>
      <c r="G15" s="65">
        <v>0.88</v>
      </c>
      <c r="H15" s="66">
        <f t="shared" si="26"/>
        <v>1.21968</v>
      </c>
      <c r="I15" s="66">
        <f t="shared" si="27"/>
        <v>81.9887183523547</v>
      </c>
      <c r="J15" s="66">
        <f t="shared" si="28"/>
        <v>59.0318772136954</v>
      </c>
      <c r="K15" s="80">
        <v>6.85</v>
      </c>
      <c r="L15" s="81">
        <v>2759.8242</v>
      </c>
      <c r="M15" s="82">
        <v>2818.3008</v>
      </c>
      <c r="N15" s="81">
        <v>2910.1926</v>
      </c>
      <c r="O15" s="82">
        <v>2993.7306</v>
      </c>
      <c r="P15" s="81">
        <v>3085.6224</v>
      </c>
      <c r="Q15" s="82">
        <v>3177.5142</v>
      </c>
      <c r="R15" s="81">
        <v>3269.406</v>
      </c>
      <c r="S15" s="82">
        <v>3428.1282</v>
      </c>
      <c r="T15" s="95">
        <v>3687.096</v>
      </c>
      <c r="U15" s="96">
        <f t="shared" si="29"/>
        <v>645.572912280702</v>
      </c>
      <c r="V15" s="82">
        <f t="shared" si="0"/>
        <v>659.251649122807</v>
      </c>
      <c r="W15" s="81">
        <f t="shared" si="1"/>
        <v>680.746807017544</v>
      </c>
      <c r="X15" s="82">
        <f t="shared" si="2"/>
        <v>700.287859649123</v>
      </c>
      <c r="Y15" s="81">
        <f t="shared" si="3"/>
        <v>721.78301754386</v>
      </c>
      <c r="Z15" s="82">
        <f t="shared" si="4"/>
        <v>743.278175438597</v>
      </c>
      <c r="AA15" s="81">
        <f t="shared" si="5"/>
        <v>764.773333333333</v>
      </c>
      <c r="AB15" s="82">
        <f t="shared" si="6"/>
        <v>801.901333333334</v>
      </c>
      <c r="AC15" s="153">
        <f t="shared" si="7"/>
        <v>862.478596491228</v>
      </c>
      <c r="AD15" s="96">
        <f t="shared" si="8"/>
        <v>650.80350877193</v>
      </c>
      <c r="AE15" s="82">
        <f t="shared" si="9"/>
        <v>664.482245614035</v>
      </c>
      <c r="AF15" s="81">
        <f t="shared" si="10"/>
        <v>685.977403508772</v>
      </c>
      <c r="AG15" s="82">
        <f t="shared" si="11"/>
        <v>705.518456140351</v>
      </c>
      <c r="AH15" s="81">
        <f t="shared" si="12"/>
        <v>727.013614035088</v>
      </c>
      <c r="AI15" s="82">
        <f t="shared" si="13"/>
        <v>748.508771929825</v>
      </c>
      <c r="AJ15" s="81">
        <f t="shared" si="14"/>
        <v>770.003929824562</v>
      </c>
      <c r="AK15" s="82">
        <f t="shared" si="15"/>
        <v>807.131929824562</v>
      </c>
      <c r="AL15" s="153">
        <f t="shared" si="16"/>
        <v>867.709192982456</v>
      </c>
      <c r="AM15" s="96">
        <f t="shared" si="17"/>
        <v>697.779812865497</v>
      </c>
      <c r="AN15" s="82">
        <f t="shared" si="18"/>
        <v>711.458549707603</v>
      </c>
      <c r="AO15" s="81">
        <f t="shared" si="19"/>
        <v>732.953707602339</v>
      </c>
      <c r="AP15" s="82">
        <f t="shared" si="20"/>
        <v>752.494760233918</v>
      </c>
      <c r="AQ15" s="81">
        <f t="shared" si="21"/>
        <v>773.989918128655</v>
      </c>
      <c r="AR15" s="82">
        <f t="shared" si="22"/>
        <v>795.485076023392</v>
      </c>
      <c r="AS15" s="81">
        <f t="shared" si="23"/>
        <v>816.980233918129</v>
      </c>
      <c r="AT15" s="82">
        <f t="shared" si="24"/>
        <v>854.108233918129</v>
      </c>
      <c r="AU15" s="102">
        <f t="shared" si="25"/>
        <v>914.685497076023</v>
      </c>
    </row>
    <row r="16" ht="15" spans="1:47">
      <c r="A16" s="149"/>
      <c r="B16" s="71" t="s">
        <v>90</v>
      </c>
      <c r="C16" s="63">
        <v>1.42</v>
      </c>
      <c r="D16" s="63">
        <v>1</v>
      </c>
      <c r="E16" s="147">
        <v>0</v>
      </c>
      <c r="F16" s="64">
        <v>1.42</v>
      </c>
      <c r="G16" s="65">
        <v>0.88</v>
      </c>
      <c r="H16" s="66">
        <f t="shared" si="26"/>
        <v>1.31208</v>
      </c>
      <c r="I16" s="66">
        <f t="shared" si="27"/>
        <v>76.2148649472593</v>
      </c>
      <c r="J16" s="66">
        <f t="shared" si="28"/>
        <v>54.8747027620267</v>
      </c>
      <c r="K16" s="80">
        <v>7.15</v>
      </c>
      <c r="L16" s="81">
        <v>2909.3358</v>
      </c>
      <c r="M16" s="82">
        <v>2970.8112</v>
      </c>
      <c r="N16" s="81">
        <v>3067.4154</v>
      </c>
      <c r="O16" s="82">
        <v>3155.2374</v>
      </c>
      <c r="P16" s="81">
        <v>3251.8416</v>
      </c>
      <c r="Q16" s="82">
        <v>3348.4458</v>
      </c>
      <c r="R16" s="81">
        <v>3445.05</v>
      </c>
      <c r="S16" s="82">
        <v>3611.9118</v>
      </c>
      <c r="T16" s="95">
        <v>3884.16</v>
      </c>
      <c r="U16" s="96">
        <f t="shared" si="29"/>
        <v>680.546385964912</v>
      </c>
      <c r="V16" s="82">
        <f t="shared" si="0"/>
        <v>694.926596491228</v>
      </c>
      <c r="W16" s="81">
        <f t="shared" si="1"/>
        <v>717.524070175439</v>
      </c>
      <c r="X16" s="82">
        <f t="shared" si="2"/>
        <v>738.067228070175</v>
      </c>
      <c r="Y16" s="81">
        <f t="shared" si="3"/>
        <v>760.664701754386</v>
      </c>
      <c r="Z16" s="82">
        <f t="shared" si="4"/>
        <v>783.262175438597</v>
      </c>
      <c r="AA16" s="81">
        <f t="shared" si="5"/>
        <v>805.859649122807</v>
      </c>
      <c r="AB16" s="82">
        <f t="shared" si="6"/>
        <v>844.891649122807</v>
      </c>
      <c r="AC16" s="153">
        <f t="shared" si="7"/>
        <v>908.575438596491</v>
      </c>
      <c r="AD16" s="96">
        <f t="shared" si="8"/>
        <v>686.173239766082</v>
      </c>
      <c r="AE16" s="82">
        <f t="shared" si="9"/>
        <v>700.553450292398</v>
      </c>
      <c r="AF16" s="81">
        <f t="shared" si="10"/>
        <v>723.150923976608</v>
      </c>
      <c r="AG16" s="82">
        <f t="shared" si="11"/>
        <v>743.694081871345</v>
      </c>
      <c r="AH16" s="81">
        <f t="shared" si="12"/>
        <v>766.291555555556</v>
      </c>
      <c r="AI16" s="82">
        <f t="shared" si="13"/>
        <v>788.889029239766</v>
      </c>
      <c r="AJ16" s="81">
        <f t="shared" si="14"/>
        <v>811.486502923976</v>
      </c>
      <c r="AK16" s="82">
        <f t="shared" si="15"/>
        <v>850.518502923976</v>
      </c>
      <c r="AL16" s="153">
        <f t="shared" si="16"/>
        <v>914.202292397661</v>
      </c>
      <c r="AM16" s="96">
        <f t="shared" si="17"/>
        <v>736.708354775829</v>
      </c>
      <c r="AN16" s="82">
        <f t="shared" si="18"/>
        <v>751.088565302144</v>
      </c>
      <c r="AO16" s="81">
        <f t="shared" si="19"/>
        <v>773.686038986355</v>
      </c>
      <c r="AP16" s="82">
        <f t="shared" si="20"/>
        <v>794.229196881092</v>
      </c>
      <c r="AQ16" s="81">
        <f t="shared" si="21"/>
        <v>816.826670565302</v>
      </c>
      <c r="AR16" s="82">
        <f t="shared" si="22"/>
        <v>839.424144249513</v>
      </c>
      <c r="AS16" s="81">
        <f t="shared" si="23"/>
        <v>862.021617933723</v>
      </c>
      <c r="AT16" s="82">
        <f t="shared" si="24"/>
        <v>901.053617933723</v>
      </c>
      <c r="AU16" s="102">
        <f t="shared" si="25"/>
        <v>964.737407407408</v>
      </c>
    </row>
    <row r="17" ht="15" spans="1:47">
      <c r="A17" s="149"/>
      <c r="B17" s="71" t="s">
        <v>91</v>
      </c>
      <c r="C17" s="63">
        <v>1.52</v>
      </c>
      <c r="D17" s="63">
        <v>1</v>
      </c>
      <c r="E17" s="147">
        <v>0</v>
      </c>
      <c r="F17" s="64">
        <v>1.52</v>
      </c>
      <c r="G17" s="65">
        <v>0.88</v>
      </c>
      <c r="H17" s="66">
        <f t="shared" si="26"/>
        <v>1.40448</v>
      </c>
      <c r="I17" s="66">
        <f t="shared" si="27"/>
        <v>71.2007290954659</v>
      </c>
      <c r="J17" s="66">
        <f t="shared" si="28"/>
        <v>51.2645249487355</v>
      </c>
      <c r="K17" s="80">
        <v>7.45</v>
      </c>
      <c r="L17" s="81">
        <v>3098.8314</v>
      </c>
      <c r="M17" s="82">
        <v>3163.3056</v>
      </c>
      <c r="N17" s="81">
        <v>3264.6222</v>
      </c>
      <c r="O17" s="82">
        <v>3356.7282</v>
      </c>
      <c r="P17" s="81">
        <v>3458.0448</v>
      </c>
      <c r="Q17" s="82">
        <v>3559.3614</v>
      </c>
      <c r="R17" s="81">
        <v>3660.678</v>
      </c>
      <c r="S17" s="82">
        <v>3835.6794</v>
      </c>
      <c r="T17" s="95">
        <v>4121.208</v>
      </c>
      <c r="U17" s="96">
        <f t="shared" si="29"/>
        <v>724.872842105263</v>
      </c>
      <c r="V17" s="82">
        <f t="shared" si="0"/>
        <v>739.95452631579</v>
      </c>
      <c r="W17" s="81">
        <f t="shared" si="1"/>
        <v>763.654315789474</v>
      </c>
      <c r="X17" s="82">
        <f t="shared" si="2"/>
        <v>785.199578947369</v>
      </c>
      <c r="Y17" s="81">
        <f t="shared" si="3"/>
        <v>808.899368421053</v>
      </c>
      <c r="Z17" s="82">
        <f t="shared" si="4"/>
        <v>832.599157894737</v>
      </c>
      <c r="AA17" s="81">
        <f t="shared" si="5"/>
        <v>856.298947368421</v>
      </c>
      <c r="AB17" s="82">
        <f t="shared" si="6"/>
        <v>897.234947368421</v>
      </c>
      <c r="AC17" s="153">
        <f t="shared" si="7"/>
        <v>964.025263157895</v>
      </c>
      <c r="AD17" s="96">
        <f t="shared" si="8"/>
        <v>730.895953216374</v>
      </c>
      <c r="AE17" s="82">
        <f t="shared" si="9"/>
        <v>745.977637426901</v>
      </c>
      <c r="AF17" s="81">
        <f t="shared" si="10"/>
        <v>769.677426900585</v>
      </c>
      <c r="AG17" s="82">
        <f t="shared" si="11"/>
        <v>791.22269005848</v>
      </c>
      <c r="AH17" s="81">
        <f t="shared" si="12"/>
        <v>814.922479532164</v>
      </c>
      <c r="AI17" s="82">
        <f t="shared" si="13"/>
        <v>838.622269005848</v>
      </c>
      <c r="AJ17" s="81">
        <f t="shared" si="14"/>
        <v>862.322058479532</v>
      </c>
      <c r="AK17" s="82">
        <f t="shared" si="15"/>
        <v>903.258058479532</v>
      </c>
      <c r="AL17" s="153">
        <f t="shared" si="16"/>
        <v>970.048374269006</v>
      </c>
      <c r="AM17" s="96">
        <f t="shared" si="17"/>
        <v>784.9898791423</v>
      </c>
      <c r="AN17" s="82">
        <f t="shared" si="18"/>
        <v>800.071563352827</v>
      </c>
      <c r="AO17" s="81">
        <f t="shared" si="19"/>
        <v>823.771352826511</v>
      </c>
      <c r="AP17" s="82">
        <f t="shared" si="20"/>
        <v>845.316615984406</v>
      </c>
      <c r="AQ17" s="81">
        <f t="shared" si="21"/>
        <v>869.01640545809</v>
      </c>
      <c r="AR17" s="82">
        <f t="shared" si="22"/>
        <v>892.716194931774</v>
      </c>
      <c r="AS17" s="81">
        <f t="shared" si="23"/>
        <v>916.415984405458</v>
      </c>
      <c r="AT17" s="82">
        <f t="shared" si="24"/>
        <v>957.351984405458</v>
      </c>
      <c r="AU17" s="102">
        <f t="shared" si="25"/>
        <v>1024.14230019493</v>
      </c>
    </row>
    <row r="18" ht="15" spans="1:47">
      <c r="A18" s="149"/>
      <c r="B18" s="71" t="s">
        <v>92</v>
      </c>
      <c r="C18" s="63">
        <v>1.62</v>
      </c>
      <c r="D18" s="63">
        <v>1</v>
      </c>
      <c r="E18" s="147">
        <v>0</v>
      </c>
      <c r="F18" s="64">
        <v>1.62</v>
      </c>
      <c r="G18" s="65">
        <v>0.88</v>
      </c>
      <c r="H18" s="66">
        <f t="shared" si="26"/>
        <v>1.49688</v>
      </c>
      <c r="I18" s="66">
        <f t="shared" si="27"/>
        <v>66.8056223611779</v>
      </c>
      <c r="J18" s="66">
        <f t="shared" si="28"/>
        <v>48.1000481000481</v>
      </c>
      <c r="K18" s="80">
        <v>7.75</v>
      </c>
      <c r="L18" s="81">
        <v>3248.343</v>
      </c>
      <c r="M18" s="82">
        <v>3315.816</v>
      </c>
      <c r="N18" s="81">
        <v>3421.845</v>
      </c>
      <c r="O18" s="82">
        <v>3518.235</v>
      </c>
      <c r="P18" s="81">
        <v>3624.264</v>
      </c>
      <c r="Q18" s="82">
        <v>3730.293</v>
      </c>
      <c r="R18" s="81">
        <v>3836.322</v>
      </c>
      <c r="S18" s="82">
        <v>4019.463</v>
      </c>
      <c r="T18" s="95">
        <v>4318.272</v>
      </c>
      <c r="U18" s="96">
        <f t="shared" si="29"/>
        <v>759.846315789474</v>
      </c>
      <c r="V18" s="82">
        <f t="shared" si="0"/>
        <v>775.629473684211</v>
      </c>
      <c r="W18" s="81">
        <f t="shared" si="1"/>
        <v>800.431578947369</v>
      </c>
      <c r="X18" s="82">
        <f t="shared" si="2"/>
        <v>822.978947368421</v>
      </c>
      <c r="Y18" s="81">
        <f t="shared" si="3"/>
        <v>847.781052631579</v>
      </c>
      <c r="Z18" s="82">
        <f t="shared" si="4"/>
        <v>872.583157894737</v>
      </c>
      <c r="AA18" s="81">
        <f t="shared" si="5"/>
        <v>897.385263157895</v>
      </c>
      <c r="AB18" s="82">
        <f t="shared" si="6"/>
        <v>940.225263157895</v>
      </c>
      <c r="AC18" s="153">
        <f t="shared" si="7"/>
        <v>1010.12210526316</v>
      </c>
      <c r="AD18" s="96">
        <f t="shared" si="8"/>
        <v>766.265684210526</v>
      </c>
      <c r="AE18" s="82">
        <f t="shared" si="9"/>
        <v>782.048842105263</v>
      </c>
      <c r="AF18" s="81">
        <f t="shared" si="10"/>
        <v>806.850947368421</v>
      </c>
      <c r="AG18" s="82">
        <f t="shared" si="11"/>
        <v>829.398315789474</v>
      </c>
      <c r="AH18" s="81">
        <f t="shared" si="12"/>
        <v>854.200421052632</v>
      </c>
      <c r="AI18" s="82">
        <f t="shared" si="13"/>
        <v>879.00252631579</v>
      </c>
      <c r="AJ18" s="81">
        <f t="shared" si="14"/>
        <v>903.804631578948</v>
      </c>
      <c r="AK18" s="82">
        <f t="shared" si="15"/>
        <v>946.644631578947</v>
      </c>
      <c r="AL18" s="153">
        <f t="shared" si="16"/>
        <v>1016.54147368421</v>
      </c>
      <c r="AM18" s="96">
        <f t="shared" si="17"/>
        <v>823.918421052632</v>
      </c>
      <c r="AN18" s="82">
        <f t="shared" si="18"/>
        <v>839.701578947368</v>
      </c>
      <c r="AO18" s="81">
        <f t="shared" si="19"/>
        <v>864.503684210527</v>
      </c>
      <c r="AP18" s="82">
        <f t="shared" si="20"/>
        <v>887.051052631579</v>
      </c>
      <c r="AQ18" s="81">
        <f t="shared" si="21"/>
        <v>911.853157894737</v>
      </c>
      <c r="AR18" s="82">
        <f t="shared" si="22"/>
        <v>936.655263157895</v>
      </c>
      <c r="AS18" s="81">
        <f t="shared" si="23"/>
        <v>961.457368421053</v>
      </c>
      <c r="AT18" s="82">
        <f t="shared" si="24"/>
        <v>1004.29736842105</v>
      </c>
      <c r="AU18" s="102">
        <f t="shared" si="25"/>
        <v>1074.19421052632</v>
      </c>
    </row>
    <row r="19" ht="15" spans="1:47">
      <c r="A19" s="148"/>
      <c r="B19" s="71"/>
      <c r="C19" s="63"/>
      <c r="D19" s="63"/>
      <c r="E19" s="147">
        <v>0</v>
      </c>
      <c r="F19" s="64" t="s">
        <v>84</v>
      </c>
      <c r="G19" s="65" t="s">
        <v>84</v>
      </c>
      <c r="H19" s="66" t="str">
        <f t="shared" si="26"/>
        <v/>
      </c>
      <c r="I19" s="66" t="str">
        <f t="shared" si="27"/>
        <v/>
      </c>
      <c r="J19" s="66" t="str">
        <f t="shared" si="28"/>
        <v/>
      </c>
      <c r="K19" s="80" t="s">
        <v>84</v>
      </c>
      <c r="L19" s="81" t="s">
        <v>84</v>
      </c>
      <c r="M19" s="82" t="s">
        <v>84</v>
      </c>
      <c r="N19" s="81" t="s">
        <v>84</v>
      </c>
      <c r="O19" s="82" t="s">
        <v>84</v>
      </c>
      <c r="P19" s="81" t="s">
        <v>84</v>
      </c>
      <c r="Q19" s="82" t="s">
        <v>84</v>
      </c>
      <c r="R19" s="81" t="s">
        <v>84</v>
      </c>
      <c r="S19" s="82" t="s">
        <v>84</v>
      </c>
      <c r="T19" s="95" t="s">
        <v>84</v>
      </c>
      <c r="U19" s="96" t="str">
        <f t="shared" si="29"/>
        <v/>
      </c>
      <c r="V19" s="82" t="str">
        <f t="shared" si="0"/>
        <v/>
      </c>
      <c r="W19" s="81" t="str">
        <f t="shared" si="1"/>
        <v/>
      </c>
      <c r="X19" s="82" t="str">
        <f t="shared" si="2"/>
        <v/>
      </c>
      <c r="Y19" s="81" t="str">
        <f t="shared" si="3"/>
        <v/>
      </c>
      <c r="Z19" s="82" t="str">
        <f t="shared" si="4"/>
        <v/>
      </c>
      <c r="AA19" s="81" t="str">
        <f t="shared" si="5"/>
        <v/>
      </c>
      <c r="AB19" s="82" t="str">
        <f t="shared" si="6"/>
        <v/>
      </c>
      <c r="AC19" s="153" t="str">
        <f t="shared" si="7"/>
        <v/>
      </c>
      <c r="AD19" s="96" t="str">
        <f t="shared" si="8"/>
        <v/>
      </c>
      <c r="AE19" s="82" t="str">
        <f t="shared" si="9"/>
        <v/>
      </c>
      <c r="AF19" s="81" t="str">
        <f t="shared" si="10"/>
        <v/>
      </c>
      <c r="AG19" s="82" t="str">
        <f t="shared" si="11"/>
        <v/>
      </c>
      <c r="AH19" s="81" t="str">
        <f t="shared" si="12"/>
        <v/>
      </c>
      <c r="AI19" s="82" t="str">
        <f t="shared" si="13"/>
        <v/>
      </c>
      <c r="AJ19" s="81" t="str">
        <f t="shared" si="14"/>
        <v/>
      </c>
      <c r="AK19" s="82" t="str">
        <f t="shared" si="15"/>
        <v/>
      </c>
      <c r="AL19" s="153" t="str">
        <f t="shared" si="16"/>
        <v/>
      </c>
      <c r="AM19" s="96" t="str">
        <f t="shared" si="17"/>
        <v/>
      </c>
      <c r="AN19" s="82" t="str">
        <f t="shared" si="18"/>
        <v/>
      </c>
      <c r="AO19" s="81" t="str">
        <f t="shared" si="19"/>
        <v/>
      </c>
      <c r="AP19" s="82" t="str">
        <f t="shared" si="20"/>
        <v/>
      </c>
      <c r="AQ19" s="81" t="str">
        <f t="shared" si="21"/>
        <v/>
      </c>
      <c r="AR19" s="82" t="str">
        <f t="shared" si="22"/>
        <v/>
      </c>
      <c r="AS19" s="81" t="str">
        <f t="shared" si="23"/>
        <v/>
      </c>
      <c r="AT19" s="82" t="str">
        <f t="shared" si="24"/>
        <v/>
      </c>
      <c r="AU19" s="102" t="str">
        <f t="shared" si="25"/>
        <v/>
      </c>
    </row>
    <row r="20" ht="14.45" customHeight="1" spans="1:47">
      <c r="A20" s="148"/>
      <c r="B20" s="71" t="s">
        <v>93</v>
      </c>
      <c r="C20" s="63">
        <v>1.41</v>
      </c>
      <c r="D20" s="63">
        <v>1</v>
      </c>
      <c r="E20" s="147">
        <v>0</v>
      </c>
      <c r="F20" s="64">
        <v>1.41</v>
      </c>
      <c r="G20" s="65">
        <v>0.71</v>
      </c>
      <c r="H20" s="66">
        <f t="shared" si="26"/>
        <v>1.051155</v>
      </c>
      <c r="I20" s="66">
        <f t="shared" si="27"/>
        <v>95.1334484448059</v>
      </c>
      <c r="J20" s="66">
        <f t="shared" si="28"/>
        <v>68.4960828802603</v>
      </c>
      <c r="K20" s="80">
        <v>4.7</v>
      </c>
      <c r="L20" s="81">
        <v>2395.1844</v>
      </c>
      <c r="M20" s="82">
        <v>2432.1696</v>
      </c>
      <c r="N20" s="81">
        <v>2490.2892</v>
      </c>
      <c r="O20" s="82">
        <v>2543.1252</v>
      </c>
      <c r="P20" s="81">
        <v>2601.2448</v>
      </c>
      <c r="Q20" s="82">
        <v>2659.3644</v>
      </c>
      <c r="R20" s="81">
        <v>2717.484</v>
      </c>
      <c r="S20" s="82">
        <v>2817.8724</v>
      </c>
      <c r="T20" s="95">
        <v>2981.664</v>
      </c>
      <c r="U20" s="96">
        <f t="shared" si="29"/>
        <v>560.277052631579</v>
      </c>
      <c r="V20" s="82">
        <f t="shared" si="0"/>
        <v>568.928561403509</v>
      </c>
      <c r="W20" s="81">
        <f t="shared" si="1"/>
        <v>582.523789473684</v>
      </c>
      <c r="X20" s="82">
        <f t="shared" si="2"/>
        <v>594.883087719298</v>
      </c>
      <c r="Y20" s="81">
        <f t="shared" si="3"/>
        <v>608.478315789474</v>
      </c>
      <c r="Z20" s="82">
        <f t="shared" si="4"/>
        <v>622.073543859649</v>
      </c>
      <c r="AA20" s="81">
        <f t="shared" si="5"/>
        <v>635.668771929825</v>
      </c>
      <c r="AB20" s="82">
        <f t="shared" si="6"/>
        <v>659.151438596491</v>
      </c>
      <c r="AC20" s="153">
        <f t="shared" si="7"/>
        <v>697.465263157895</v>
      </c>
      <c r="AD20" s="96">
        <f t="shared" si="8"/>
        <v>564.784929824562</v>
      </c>
      <c r="AE20" s="82">
        <f t="shared" si="9"/>
        <v>573.436438596491</v>
      </c>
      <c r="AF20" s="81">
        <f t="shared" si="10"/>
        <v>587.031666666667</v>
      </c>
      <c r="AG20" s="82">
        <f t="shared" si="11"/>
        <v>599.390964912281</v>
      </c>
      <c r="AH20" s="81">
        <f t="shared" si="12"/>
        <v>612.986192982456</v>
      </c>
      <c r="AI20" s="82">
        <f t="shared" si="13"/>
        <v>626.581421052632</v>
      </c>
      <c r="AJ20" s="81">
        <f t="shared" si="14"/>
        <v>640.176649122807</v>
      </c>
      <c r="AK20" s="82">
        <f t="shared" si="15"/>
        <v>663.659315789474</v>
      </c>
      <c r="AL20" s="153">
        <f t="shared" si="16"/>
        <v>701.973140350877</v>
      </c>
      <c r="AM20" s="96">
        <f t="shared" si="17"/>
        <v>605.270448099415</v>
      </c>
      <c r="AN20" s="82">
        <f t="shared" si="18"/>
        <v>613.921956871345</v>
      </c>
      <c r="AO20" s="81">
        <f t="shared" si="19"/>
        <v>627.517184941521</v>
      </c>
      <c r="AP20" s="82">
        <f t="shared" si="20"/>
        <v>639.876483187135</v>
      </c>
      <c r="AQ20" s="81">
        <f t="shared" si="21"/>
        <v>653.47171125731</v>
      </c>
      <c r="AR20" s="82">
        <f t="shared" si="22"/>
        <v>667.066939327485</v>
      </c>
      <c r="AS20" s="81">
        <f t="shared" si="23"/>
        <v>680.662167397661</v>
      </c>
      <c r="AT20" s="82">
        <f t="shared" si="24"/>
        <v>704.144834064328</v>
      </c>
      <c r="AU20" s="102">
        <f t="shared" si="25"/>
        <v>742.458658625731</v>
      </c>
    </row>
    <row r="21" ht="15" customHeight="1" spans="1:47">
      <c r="A21" s="148"/>
      <c r="B21" s="71" t="s">
        <v>94</v>
      </c>
      <c r="C21" s="63">
        <v>1.51</v>
      </c>
      <c r="D21" s="63">
        <v>1</v>
      </c>
      <c r="E21" s="147">
        <v>0</v>
      </c>
      <c r="F21" s="64">
        <v>1.51</v>
      </c>
      <c r="G21" s="65">
        <v>0.71</v>
      </c>
      <c r="H21" s="66">
        <f t="shared" si="26"/>
        <v>1.125705</v>
      </c>
      <c r="I21" s="66">
        <f t="shared" si="27"/>
        <v>88.8332200709777</v>
      </c>
      <c r="J21" s="66">
        <f t="shared" si="28"/>
        <v>63.959918451104</v>
      </c>
      <c r="K21" s="80">
        <v>5</v>
      </c>
      <c r="L21" s="81">
        <v>2541.84</v>
      </c>
      <c r="M21" s="82">
        <v>2581.824</v>
      </c>
      <c r="N21" s="81">
        <v>2644.656</v>
      </c>
      <c r="O21" s="82">
        <v>2701.776</v>
      </c>
      <c r="P21" s="81">
        <v>2764.608</v>
      </c>
      <c r="Q21" s="82">
        <v>2827.44</v>
      </c>
      <c r="R21" s="81">
        <v>2890.272</v>
      </c>
      <c r="S21" s="82">
        <v>2998.8</v>
      </c>
      <c r="T21" s="95">
        <v>3175.872</v>
      </c>
      <c r="U21" s="96">
        <f t="shared" si="29"/>
        <v>594.582456140351</v>
      </c>
      <c r="V21" s="82">
        <f t="shared" si="0"/>
        <v>603.935438596491</v>
      </c>
      <c r="W21" s="81">
        <f t="shared" si="1"/>
        <v>618.63298245614</v>
      </c>
      <c r="X21" s="82">
        <f t="shared" si="2"/>
        <v>631.994385964912</v>
      </c>
      <c r="Y21" s="81">
        <f t="shared" si="3"/>
        <v>646.691929824561</v>
      </c>
      <c r="Z21" s="82">
        <f t="shared" si="4"/>
        <v>661.389473684211</v>
      </c>
      <c r="AA21" s="81">
        <f t="shared" si="5"/>
        <v>676.08701754386</v>
      </c>
      <c r="AB21" s="82">
        <f t="shared" si="6"/>
        <v>701.473684210526</v>
      </c>
      <c r="AC21" s="153">
        <f t="shared" si="7"/>
        <v>742.894035087719</v>
      </c>
      <c r="AD21" s="96">
        <f t="shared" si="8"/>
        <v>599.410040935673</v>
      </c>
      <c r="AE21" s="82">
        <f t="shared" si="9"/>
        <v>608.763023391813</v>
      </c>
      <c r="AF21" s="81">
        <f t="shared" si="10"/>
        <v>623.460567251462</v>
      </c>
      <c r="AG21" s="82">
        <f t="shared" si="11"/>
        <v>636.821970760234</v>
      </c>
      <c r="AH21" s="81">
        <f t="shared" si="12"/>
        <v>651.519514619883</v>
      </c>
      <c r="AI21" s="82">
        <f t="shared" si="13"/>
        <v>666.217058479532</v>
      </c>
      <c r="AJ21" s="81">
        <f t="shared" si="14"/>
        <v>680.914602339181</v>
      </c>
      <c r="AK21" s="82">
        <f t="shared" si="15"/>
        <v>706.301269005848</v>
      </c>
      <c r="AL21" s="153">
        <f t="shared" si="16"/>
        <v>747.721619883041</v>
      </c>
      <c r="AM21" s="96">
        <f t="shared" si="17"/>
        <v>642.766872563353</v>
      </c>
      <c r="AN21" s="82">
        <f t="shared" si="18"/>
        <v>652.119855019493</v>
      </c>
      <c r="AO21" s="81">
        <f t="shared" si="19"/>
        <v>666.817398879142</v>
      </c>
      <c r="AP21" s="82">
        <f t="shared" si="20"/>
        <v>680.178802387914</v>
      </c>
      <c r="AQ21" s="81">
        <f t="shared" si="21"/>
        <v>694.876346247563</v>
      </c>
      <c r="AR21" s="82">
        <f t="shared" si="22"/>
        <v>709.573890107213</v>
      </c>
      <c r="AS21" s="81">
        <f t="shared" si="23"/>
        <v>724.271433966862</v>
      </c>
      <c r="AT21" s="82">
        <f t="shared" si="24"/>
        <v>749.658100633528</v>
      </c>
      <c r="AU21" s="102">
        <f t="shared" si="25"/>
        <v>791.078451510721</v>
      </c>
    </row>
    <row r="22" ht="15" spans="1:47">
      <c r="A22" s="148"/>
      <c r="B22" s="71" t="s">
        <v>95</v>
      </c>
      <c r="C22" s="63">
        <v>1.61</v>
      </c>
      <c r="D22" s="63">
        <v>1</v>
      </c>
      <c r="E22" s="147">
        <v>0</v>
      </c>
      <c r="F22" s="64">
        <v>1.61</v>
      </c>
      <c r="G22" s="65">
        <v>0.71</v>
      </c>
      <c r="H22" s="66">
        <f t="shared" si="26"/>
        <v>1.200255</v>
      </c>
      <c r="I22" s="66">
        <f t="shared" si="27"/>
        <v>83.3156287622214</v>
      </c>
      <c r="J22" s="66">
        <f t="shared" si="28"/>
        <v>59.9872527087994</v>
      </c>
      <c r="K22" s="80">
        <v>5.3</v>
      </c>
      <c r="L22" s="81">
        <v>2691.3516</v>
      </c>
      <c r="M22" s="82">
        <v>2734.3344</v>
      </c>
      <c r="N22" s="81">
        <v>2801.8788</v>
      </c>
      <c r="O22" s="82">
        <v>2863.2828</v>
      </c>
      <c r="P22" s="81">
        <v>2930.8272</v>
      </c>
      <c r="Q22" s="82">
        <v>2998.3716</v>
      </c>
      <c r="R22" s="81">
        <v>3065.916</v>
      </c>
      <c r="S22" s="82">
        <v>3182.5836</v>
      </c>
      <c r="T22" s="95">
        <v>3372.936</v>
      </c>
      <c r="U22" s="96">
        <f t="shared" si="29"/>
        <v>629.555929824562</v>
      </c>
      <c r="V22" s="82">
        <f t="shared" si="0"/>
        <v>639.610385964912</v>
      </c>
      <c r="W22" s="81">
        <f t="shared" si="1"/>
        <v>655.410245614035</v>
      </c>
      <c r="X22" s="82">
        <f t="shared" si="2"/>
        <v>669.773754385965</v>
      </c>
      <c r="Y22" s="81">
        <f t="shared" si="3"/>
        <v>685.573614035088</v>
      </c>
      <c r="Z22" s="82">
        <f t="shared" si="4"/>
        <v>701.373473684211</v>
      </c>
      <c r="AA22" s="81">
        <f t="shared" si="5"/>
        <v>717.173333333333</v>
      </c>
      <c r="AB22" s="82">
        <f t="shared" si="6"/>
        <v>744.464</v>
      </c>
      <c r="AC22" s="153">
        <f t="shared" si="7"/>
        <v>788.990877192982</v>
      </c>
      <c r="AD22" s="96">
        <f t="shared" si="8"/>
        <v>634.703222222222</v>
      </c>
      <c r="AE22" s="82">
        <f t="shared" si="9"/>
        <v>644.757678362573</v>
      </c>
      <c r="AF22" s="81">
        <f t="shared" si="10"/>
        <v>660.557538011696</v>
      </c>
      <c r="AG22" s="82">
        <f t="shared" si="11"/>
        <v>674.921046783626</v>
      </c>
      <c r="AH22" s="81">
        <f t="shared" si="12"/>
        <v>690.720906432749</v>
      </c>
      <c r="AI22" s="82">
        <f t="shared" si="13"/>
        <v>706.520766081871</v>
      </c>
      <c r="AJ22" s="81">
        <f t="shared" si="14"/>
        <v>722.320625730994</v>
      </c>
      <c r="AK22" s="82">
        <f t="shared" si="15"/>
        <v>749.611292397661</v>
      </c>
      <c r="AL22" s="153">
        <f t="shared" si="16"/>
        <v>794.138169590643</v>
      </c>
      <c r="AM22" s="96">
        <f t="shared" si="17"/>
        <v>680.931367202729</v>
      </c>
      <c r="AN22" s="82">
        <f t="shared" si="18"/>
        <v>690.98582334308</v>
      </c>
      <c r="AO22" s="81">
        <f t="shared" si="19"/>
        <v>706.785682992203</v>
      </c>
      <c r="AP22" s="82">
        <f t="shared" si="20"/>
        <v>721.149191764133</v>
      </c>
      <c r="AQ22" s="81">
        <f t="shared" si="21"/>
        <v>736.949051413255</v>
      </c>
      <c r="AR22" s="82">
        <f t="shared" si="22"/>
        <v>752.748911062378</v>
      </c>
      <c r="AS22" s="81">
        <f t="shared" si="23"/>
        <v>768.548770711501</v>
      </c>
      <c r="AT22" s="82">
        <f t="shared" si="24"/>
        <v>795.839437378168</v>
      </c>
      <c r="AU22" s="102">
        <f t="shared" si="25"/>
        <v>840.36631457115</v>
      </c>
    </row>
    <row r="23" ht="15" spans="1:47">
      <c r="A23" s="148"/>
      <c r="B23" s="71" t="s">
        <v>96</v>
      </c>
      <c r="C23" s="63">
        <v>1.71</v>
      </c>
      <c r="D23" s="63">
        <v>1</v>
      </c>
      <c r="E23" s="147">
        <v>0</v>
      </c>
      <c r="F23" s="64">
        <v>1.71</v>
      </c>
      <c r="G23" s="65">
        <v>0.71</v>
      </c>
      <c r="H23" s="66">
        <f t="shared" si="26"/>
        <v>1.274805</v>
      </c>
      <c r="I23" s="66">
        <f t="shared" si="27"/>
        <v>78.4433697702786</v>
      </c>
      <c r="J23" s="66">
        <f t="shared" si="28"/>
        <v>56.4792262346006</v>
      </c>
      <c r="K23" s="80">
        <v>5.6</v>
      </c>
      <c r="L23" s="81">
        <v>2840.8632</v>
      </c>
      <c r="M23" s="82">
        <v>2886.8448</v>
      </c>
      <c r="N23" s="81">
        <v>2959.1016</v>
      </c>
      <c r="O23" s="82">
        <v>3024.7896</v>
      </c>
      <c r="P23" s="81">
        <v>3097.0464</v>
      </c>
      <c r="Q23" s="82">
        <v>3169.3032</v>
      </c>
      <c r="R23" s="81">
        <v>3241.56</v>
      </c>
      <c r="S23" s="82">
        <v>3366.3672</v>
      </c>
      <c r="T23" s="95">
        <v>3570</v>
      </c>
      <c r="U23" s="96">
        <f t="shared" si="29"/>
        <v>664.529403508772</v>
      </c>
      <c r="V23" s="82">
        <f t="shared" si="0"/>
        <v>675.285333333333</v>
      </c>
      <c r="W23" s="81">
        <f t="shared" si="1"/>
        <v>692.18750877193</v>
      </c>
      <c r="X23" s="82">
        <f t="shared" si="2"/>
        <v>707.553122807018</v>
      </c>
      <c r="Y23" s="81">
        <f t="shared" si="3"/>
        <v>724.455298245614</v>
      </c>
      <c r="Z23" s="82">
        <f t="shared" si="4"/>
        <v>741.357473684211</v>
      </c>
      <c r="AA23" s="81">
        <f t="shared" si="5"/>
        <v>758.259649122807</v>
      </c>
      <c r="AB23" s="82">
        <f t="shared" si="6"/>
        <v>787.454315789474</v>
      </c>
      <c r="AC23" s="153">
        <f t="shared" si="7"/>
        <v>835.087719298246</v>
      </c>
      <c r="AD23" s="96">
        <f t="shared" si="8"/>
        <v>669.996403508772</v>
      </c>
      <c r="AE23" s="82">
        <f t="shared" si="9"/>
        <v>680.752333333333</v>
      </c>
      <c r="AF23" s="81">
        <f t="shared" si="10"/>
        <v>697.65450877193</v>
      </c>
      <c r="AG23" s="82">
        <f t="shared" si="11"/>
        <v>713.020122807018</v>
      </c>
      <c r="AH23" s="81">
        <f t="shared" si="12"/>
        <v>729.922298245614</v>
      </c>
      <c r="AI23" s="82">
        <f t="shared" si="13"/>
        <v>746.824473684211</v>
      </c>
      <c r="AJ23" s="81">
        <f t="shared" si="14"/>
        <v>763.726649122807</v>
      </c>
      <c r="AK23" s="82">
        <f t="shared" si="15"/>
        <v>792.921315789474</v>
      </c>
      <c r="AL23" s="153">
        <f t="shared" si="16"/>
        <v>840.554719298246</v>
      </c>
      <c r="AM23" s="96">
        <f t="shared" si="17"/>
        <v>719.095861842105</v>
      </c>
      <c r="AN23" s="82">
        <f t="shared" si="18"/>
        <v>729.851791666667</v>
      </c>
      <c r="AO23" s="81">
        <f t="shared" si="19"/>
        <v>746.753967105263</v>
      </c>
      <c r="AP23" s="82">
        <f t="shared" si="20"/>
        <v>762.119581140351</v>
      </c>
      <c r="AQ23" s="81">
        <f t="shared" si="21"/>
        <v>779.021756578947</v>
      </c>
      <c r="AR23" s="82">
        <f t="shared" si="22"/>
        <v>795.923932017544</v>
      </c>
      <c r="AS23" s="81">
        <f t="shared" si="23"/>
        <v>812.82610745614</v>
      </c>
      <c r="AT23" s="82">
        <f t="shared" si="24"/>
        <v>842.020774122807</v>
      </c>
      <c r="AU23" s="102">
        <f t="shared" si="25"/>
        <v>889.654177631579</v>
      </c>
    </row>
    <row r="24" ht="15" spans="1:47">
      <c r="A24" s="148"/>
      <c r="B24" s="71" t="s">
        <v>97</v>
      </c>
      <c r="C24" s="63">
        <v>1.81</v>
      </c>
      <c r="D24" s="63">
        <v>1</v>
      </c>
      <c r="E24" s="147">
        <v>0</v>
      </c>
      <c r="F24" s="64">
        <v>1.81</v>
      </c>
      <c r="G24" s="65">
        <v>0.71</v>
      </c>
      <c r="H24" s="66">
        <f t="shared" si="26"/>
        <v>1.349355</v>
      </c>
      <c r="I24" s="66">
        <f t="shared" si="27"/>
        <v>74.1094819376665</v>
      </c>
      <c r="J24" s="66">
        <f t="shared" si="28"/>
        <v>53.3588269951199</v>
      </c>
      <c r="K24" s="80">
        <v>5.9</v>
      </c>
      <c r="L24" s="81">
        <v>2990.3748</v>
      </c>
      <c r="M24" s="82">
        <v>3039.3552</v>
      </c>
      <c r="N24" s="81">
        <v>3116.3244</v>
      </c>
      <c r="O24" s="82">
        <v>3186.2964</v>
      </c>
      <c r="P24" s="81">
        <v>3263.2656</v>
      </c>
      <c r="Q24" s="82">
        <v>3340.2348</v>
      </c>
      <c r="R24" s="81">
        <v>3417.204</v>
      </c>
      <c r="S24" s="82">
        <v>3550.1508</v>
      </c>
      <c r="T24" s="95">
        <v>3767.064</v>
      </c>
      <c r="U24" s="96">
        <f t="shared" si="29"/>
        <v>699.502877192983</v>
      </c>
      <c r="V24" s="82">
        <f t="shared" si="0"/>
        <v>710.960280701755</v>
      </c>
      <c r="W24" s="81">
        <f t="shared" si="1"/>
        <v>728.964771929825</v>
      </c>
      <c r="X24" s="82">
        <f t="shared" si="2"/>
        <v>745.33249122807</v>
      </c>
      <c r="Y24" s="81">
        <f t="shared" si="3"/>
        <v>763.33698245614</v>
      </c>
      <c r="Z24" s="82">
        <f t="shared" si="4"/>
        <v>781.341473684211</v>
      </c>
      <c r="AA24" s="81">
        <f t="shared" si="5"/>
        <v>799.345964912281</v>
      </c>
      <c r="AB24" s="82">
        <f t="shared" si="6"/>
        <v>830.444631578947</v>
      </c>
      <c r="AC24" s="153">
        <f t="shared" si="7"/>
        <v>881.184561403509</v>
      </c>
      <c r="AD24" s="96">
        <f t="shared" si="8"/>
        <v>705.289584795322</v>
      </c>
      <c r="AE24" s="82">
        <f t="shared" si="9"/>
        <v>716.746988304094</v>
      </c>
      <c r="AF24" s="81">
        <f t="shared" si="10"/>
        <v>734.751479532164</v>
      </c>
      <c r="AG24" s="82">
        <f t="shared" si="11"/>
        <v>751.11919883041</v>
      </c>
      <c r="AH24" s="81">
        <f t="shared" si="12"/>
        <v>769.123690058479</v>
      </c>
      <c r="AI24" s="82">
        <f t="shared" si="13"/>
        <v>787.12818128655</v>
      </c>
      <c r="AJ24" s="81">
        <f t="shared" si="14"/>
        <v>805.13267251462</v>
      </c>
      <c r="AK24" s="82">
        <f t="shared" si="15"/>
        <v>836.231339181287</v>
      </c>
      <c r="AL24" s="153">
        <f t="shared" si="16"/>
        <v>886.971269005848</v>
      </c>
      <c r="AM24" s="96">
        <f t="shared" si="17"/>
        <v>757.260356481481</v>
      </c>
      <c r="AN24" s="82">
        <f t="shared" si="18"/>
        <v>768.717759990254</v>
      </c>
      <c r="AO24" s="81">
        <f t="shared" si="19"/>
        <v>786.722251218324</v>
      </c>
      <c r="AP24" s="82">
        <f t="shared" si="20"/>
        <v>803.089970516569</v>
      </c>
      <c r="AQ24" s="81">
        <f t="shared" si="21"/>
        <v>821.094461744639</v>
      </c>
      <c r="AR24" s="82">
        <f t="shared" si="22"/>
        <v>839.09895297271</v>
      </c>
      <c r="AS24" s="81">
        <f t="shared" si="23"/>
        <v>857.10344420078</v>
      </c>
      <c r="AT24" s="82">
        <f t="shared" si="24"/>
        <v>888.202110867446</v>
      </c>
      <c r="AU24" s="102">
        <f t="shared" si="25"/>
        <v>938.942040692008</v>
      </c>
    </row>
    <row r="25" ht="15" spans="1:47">
      <c r="A25" s="61"/>
      <c r="B25" s="71" t="s">
        <v>98</v>
      </c>
      <c r="C25" s="63">
        <v>1.91</v>
      </c>
      <c r="D25" s="63">
        <v>1</v>
      </c>
      <c r="E25" s="147">
        <v>0</v>
      </c>
      <c r="F25" s="64">
        <v>1.91</v>
      </c>
      <c r="G25" s="65">
        <v>0.71</v>
      </c>
      <c r="H25" s="66">
        <f t="shared" si="26"/>
        <v>1.423905</v>
      </c>
      <c r="I25" s="66">
        <f t="shared" si="27"/>
        <v>70.229404349307</v>
      </c>
      <c r="J25" s="66">
        <f t="shared" si="28"/>
        <v>50.565171131501</v>
      </c>
      <c r="K25" s="80">
        <v>6.2</v>
      </c>
      <c r="L25" s="81">
        <v>3139.8864</v>
      </c>
      <c r="M25" s="82">
        <v>3191.8656</v>
      </c>
      <c r="N25" s="81">
        <v>3273.5472</v>
      </c>
      <c r="O25" s="82">
        <v>3347.8032</v>
      </c>
      <c r="P25" s="81">
        <v>3429.4848</v>
      </c>
      <c r="Q25" s="82">
        <v>3511.1664</v>
      </c>
      <c r="R25" s="81">
        <v>3592.848</v>
      </c>
      <c r="S25" s="82">
        <v>3733.9344</v>
      </c>
      <c r="T25" s="95">
        <v>3964.128</v>
      </c>
      <c r="U25" s="96">
        <f t="shared" si="29"/>
        <v>734.476350877193</v>
      </c>
      <c r="V25" s="82">
        <f t="shared" si="0"/>
        <v>746.635228070175</v>
      </c>
      <c r="W25" s="81">
        <f t="shared" si="1"/>
        <v>765.742035087719</v>
      </c>
      <c r="X25" s="82">
        <f t="shared" si="2"/>
        <v>783.111859649123</v>
      </c>
      <c r="Y25" s="81">
        <f t="shared" si="3"/>
        <v>802.218666666667</v>
      </c>
      <c r="Z25" s="82">
        <f t="shared" si="4"/>
        <v>821.325473684211</v>
      </c>
      <c r="AA25" s="81">
        <f t="shared" si="5"/>
        <v>840.432280701754</v>
      </c>
      <c r="AB25" s="82">
        <f t="shared" si="6"/>
        <v>873.434947368421</v>
      </c>
      <c r="AC25" s="153">
        <f t="shared" si="7"/>
        <v>927.281403508772</v>
      </c>
      <c r="AD25" s="96">
        <f t="shared" si="8"/>
        <v>740.582766081871</v>
      </c>
      <c r="AE25" s="82">
        <f t="shared" si="9"/>
        <v>752.741643274854</v>
      </c>
      <c r="AF25" s="81">
        <f t="shared" si="10"/>
        <v>771.848450292398</v>
      </c>
      <c r="AG25" s="82">
        <f t="shared" si="11"/>
        <v>789.218274853801</v>
      </c>
      <c r="AH25" s="81">
        <f t="shared" si="12"/>
        <v>808.325081871345</v>
      </c>
      <c r="AI25" s="82">
        <f t="shared" si="13"/>
        <v>827.431888888889</v>
      </c>
      <c r="AJ25" s="81">
        <f t="shared" si="14"/>
        <v>846.538695906433</v>
      </c>
      <c r="AK25" s="82">
        <f t="shared" si="15"/>
        <v>879.541362573099</v>
      </c>
      <c r="AL25" s="153">
        <f t="shared" si="16"/>
        <v>933.38781871345</v>
      </c>
      <c r="AM25" s="96">
        <f t="shared" si="17"/>
        <v>795.424851120858</v>
      </c>
      <c r="AN25" s="82">
        <f t="shared" si="18"/>
        <v>807.58372831384</v>
      </c>
      <c r="AO25" s="81">
        <f t="shared" si="19"/>
        <v>826.690535331384</v>
      </c>
      <c r="AP25" s="82">
        <f t="shared" si="20"/>
        <v>844.060359892788</v>
      </c>
      <c r="AQ25" s="81">
        <f t="shared" si="21"/>
        <v>863.167166910332</v>
      </c>
      <c r="AR25" s="82">
        <f t="shared" si="22"/>
        <v>882.273973927875</v>
      </c>
      <c r="AS25" s="81">
        <f t="shared" si="23"/>
        <v>901.380780945419</v>
      </c>
      <c r="AT25" s="82">
        <f t="shared" si="24"/>
        <v>934.383447612086</v>
      </c>
      <c r="AU25" s="102">
        <f t="shared" si="25"/>
        <v>988.229903752437</v>
      </c>
    </row>
    <row r="26" ht="15" spans="1:47">
      <c r="A26" s="150"/>
      <c r="B26" s="71"/>
      <c r="C26" s="63"/>
      <c r="D26" s="63"/>
      <c r="E26" s="147">
        <v>0</v>
      </c>
      <c r="F26" s="64" t="s">
        <v>84</v>
      </c>
      <c r="G26" s="65" t="s">
        <v>84</v>
      </c>
      <c r="H26" s="66" t="str">
        <f t="shared" si="26"/>
        <v/>
      </c>
      <c r="I26" s="66" t="str">
        <f t="shared" si="27"/>
        <v/>
      </c>
      <c r="J26" s="66" t="str">
        <f t="shared" si="28"/>
        <v/>
      </c>
      <c r="K26" s="80" t="s">
        <v>84</v>
      </c>
      <c r="L26" s="81" t="s">
        <v>84</v>
      </c>
      <c r="M26" s="82" t="s">
        <v>84</v>
      </c>
      <c r="N26" s="81" t="s">
        <v>84</v>
      </c>
      <c r="O26" s="82" t="s">
        <v>84</v>
      </c>
      <c r="P26" s="81" t="s">
        <v>84</v>
      </c>
      <c r="Q26" s="82" t="s">
        <v>84</v>
      </c>
      <c r="R26" s="81" t="s">
        <v>84</v>
      </c>
      <c r="S26" s="82" t="s">
        <v>84</v>
      </c>
      <c r="T26" s="95" t="s">
        <v>84</v>
      </c>
      <c r="U26" s="96" t="str">
        <f t="shared" si="29"/>
        <v/>
      </c>
      <c r="V26" s="82" t="str">
        <f t="shared" si="0"/>
        <v/>
      </c>
      <c r="W26" s="81" t="str">
        <f t="shared" si="1"/>
        <v/>
      </c>
      <c r="X26" s="82" t="str">
        <f t="shared" si="2"/>
        <v/>
      </c>
      <c r="Y26" s="81" t="str">
        <f t="shared" si="3"/>
        <v/>
      </c>
      <c r="Z26" s="82" t="str">
        <f t="shared" si="4"/>
        <v/>
      </c>
      <c r="AA26" s="81" t="str">
        <f t="shared" si="5"/>
        <v/>
      </c>
      <c r="AB26" s="82" t="str">
        <f t="shared" si="6"/>
        <v/>
      </c>
      <c r="AC26" s="153" t="str">
        <f t="shared" si="7"/>
        <v/>
      </c>
      <c r="AD26" s="96" t="str">
        <f t="shared" si="8"/>
        <v/>
      </c>
      <c r="AE26" s="82" t="str">
        <f t="shared" si="9"/>
        <v/>
      </c>
      <c r="AF26" s="81" t="str">
        <f t="shared" si="10"/>
        <v/>
      </c>
      <c r="AG26" s="82" t="str">
        <f t="shared" si="11"/>
        <v/>
      </c>
      <c r="AH26" s="81" t="str">
        <f t="shared" si="12"/>
        <v/>
      </c>
      <c r="AI26" s="82" t="str">
        <f t="shared" si="13"/>
        <v/>
      </c>
      <c r="AJ26" s="81" t="str">
        <f t="shared" si="14"/>
        <v/>
      </c>
      <c r="AK26" s="82" t="str">
        <f t="shared" si="15"/>
        <v/>
      </c>
      <c r="AL26" s="153" t="str">
        <f t="shared" si="16"/>
        <v/>
      </c>
      <c r="AM26" s="96" t="str">
        <f t="shared" si="17"/>
        <v/>
      </c>
      <c r="AN26" s="82" t="str">
        <f t="shared" si="18"/>
        <v/>
      </c>
      <c r="AO26" s="81" t="str">
        <f t="shared" si="19"/>
        <v/>
      </c>
      <c r="AP26" s="82" t="str">
        <f t="shared" si="20"/>
        <v/>
      </c>
      <c r="AQ26" s="81" t="str">
        <f t="shared" si="21"/>
        <v/>
      </c>
      <c r="AR26" s="82" t="str">
        <f t="shared" si="22"/>
        <v/>
      </c>
      <c r="AS26" s="81" t="str">
        <f t="shared" si="23"/>
        <v/>
      </c>
      <c r="AT26" s="82" t="str">
        <f t="shared" si="24"/>
        <v/>
      </c>
      <c r="AU26" s="102" t="str">
        <f t="shared" si="25"/>
        <v/>
      </c>
    </row>
    <row r="27" ht="15" spans="1:47">
      <c r="A27" s="57" t="s">
        <v>99</v>
      </c>
      <c r="B27" s="58" t="s">
        <v>59</v>
      </c>
      <c r="C27" s="59" t="s">
        <v>60</v>
      </c>
      <c r="D27" s="59" t="s">
        <v>61</v>
      </c>
      <c r="E27" s="143" t="s">
        <v>62</v>
      </c>
      <c r="F27" s="60" t="s">
        <v>63</v>
      </c>
      <c r="G27" s="60" t="s">
        <v>64</v>
      </c>
      <c r="H27" s="66" t="e">
        <f t="shared" si="26"/>
        <v>#VALUE!</v>
      </c>
      <c r="I27" s="66" t="e">
        <f t="shared" si="27"/>
        <v>#VALUE!</v>
      </c>
      <c r="J27" s="66" t="e">
        <f t="shared" si="28"/>
        <v>#VALUE!</v>
      </c>
      <c r="K27" s="78" t="s">
        <v>68</v>
      </c>
      <c r="L27" s="79" t="s">
        <v>69</v>
      </c>
      <c r="M27" s="79" t="s">
        <v>70</v>
      </c>
      <c r="N27" s="79" t="s">
        <v>71</v>
      </c>
      <c r="O27" s="79" t="s">
        <v>72</v>
      </c>
      <c r="P27" s="79" t="s">
        <v>73</v>
      </c>
      <c r="Q27" s="79" t="s">
        <v>74</v>
      </c>
      <c r="R27" s="79" t="s">
        <v>75</v>
      </c>
      <c r="S27" s="79" t="s">
        <v>76</v>
      </c>
      <c r="T27" s="93" t="s">
        <v>77</v>
      </c>
      <c r="U27" s="114" t="str">
        <f t="shared" si="29"/>
        <v>G0</v>
      </c>
      <c r="V27" s="112" t="str">
        <f t="shared" si="0"/>
        <v>G1</v>
      </c>
      <c r="W27" s="112" t="str">
        <f t="shared" si="1"/>
        <v>G2</v>
      </c>
      <c r="X27" s="112" t="str">
        <f t="shared" si="2"/>
        <v>G3</v>
      </c>
      <c r="Y27" s="112" t="str">
        <f t="shared" si="3"/>
        <v>G4</v>
      </c>
      <c r="Z27" s="112" t="str">
        <f t="shared" si="4"/>
        <v>G5</v>
      </c>
      <c r="AA27" s="112" t="str">
        <f t="shared" si="5"/>
        <v>G6</v>
      </c>
      <c r="AB27" s="112" t="str">
        <f t="shared" si="6"/>
        <v>G7</v>
      </c>
      <c r="AC27" s="116" t="str">
        <f t="shared" si="7"/>
        <v>G8</v>
      </c>
      <c r="AD27" s="114" t="s">
        <v>69</v>
      </c>
      <c r="AE27" s="112" t="s">
        <v>70</v>
      </c>
      <c r="AF27" s="112" t="s">
        <v>71</v>
      </c>
      <c r="AG27" s="112" t="s">
        <v>72</v>
      </c>
      <c r="AH27" s="112" t="s">
        <v>73</v>
      </c>
      <c r="AI27" s="112" t="s">
        <v>74</v>
      </c>
      <c r="AJ27" s="112" t="s">
        <v>75</v>
      </c>
      <c r="AK27" s="112" t="s">
        <v>76</v>
      </c>
      <c r="AL27" s="116" t="s">
        <v>77</v>
      </c>
      <c r="AM27" s="114" t="s">
        <v>69</v>
      </c>
      <c r="AN27" s="112" t="s">
        <v>70</v>
      </c>
      <c r="AO27" s="112" t="s">
        <v>71</v>
      </c>
      <c r="AP27" s="112" t="s">
        <v>72</v>
      </c>
      <c r="AQ27" s="112" t="s">
        <v>73</v>
      </c>
      <c r="AR27" s="112" t="s">
        <v>74</v>
      </c>
      <c r="AS27" s="112" t="s">
        <v>75</v>
      </c>
      <c r="AT27" s="112" t="s">
        <v>76</v>
      </c>
      <c r="AU27" s="116" t="s">
        <v>77</v>
      </c>
    </row>
    <row r="28" ht="15" spans="1:47">
      <c r="A28" s="70"/>
      <c r="B28" s="71" t="s">
        <v>100</v>
      </c>
      <c r="C28" s="109">
        <v>2.2</v>
      </c>
      <c r="D28" s="109">
        <v>1.38</v>
      </c>
      <c r="E28" s="147">
        <v>0</v>
      </c>
      <c r="F28" s="64">
        <v>3.036</v>
      </c>
      <c r="G28" s="65">
        <v>0.79</v>
      </c>
      <c r="H28" s="66">
        <f t="shared" si="26"/>
        <v>2.518362</v>
      </c>
      <c r="I28" s="66">
        <f t="shared" si="27"/>
        <v>39.7083501101112</v>
      </c>
      <c r="J28" s="66">
        <f t="shared" si="28"/>
        <v>28.5900120792801</v>
      </c>
      <c r="K28" s="80">
        <v>9.9</v>
      </c>
      <c r="L28" s="81">
        <v>3840.57253125</v>
      </c>
      <c r="M28" s="82">
        <v>3930.927</v>
      </c>
      <c r="N28" s="81">
        <v>4072.91259375</v>
      </c>
      <c r="O28" s="82">
        <v>4201.99040625</v>
      </c>
      <c r="P28" s="81">
        <v>4343.976</v>
      </c>
      <c r="Q28" s="82">
        <v>4485.96159375</v>
      </c>
      <c r="R28" s="81">
        <v>4627.9471875</v>
      </c>
      <c r="S28" s="82">
        <v>4873.19503125</v>
      </c>
      <c r="T28" s="95">
        <v>5273.33625</v>
      </c>
      <c r="U28" s="96">
        <f t="shared" si="29"/>
        <v>898.379539473684</v>
      </c>
      <c r="V28" s="82">
        <f t="shared" si="0"/>
        <v>919.515087719298</v>
      </c>
      <c r="W28" s="81">
        <f t="shared" si="1"/>
        <v>952.728092105263</v>
      </c>
      <c r="X28" s="82">
        <f t="shared" si="2"/>
        <v>982.92173245614</v>
      </c>
      <c r="Y28" s="81">
        <f t="shared" si="3"/>
        <v>1016.13473684211</v>
      </c>
      <c r="Z28" s="82">
        <f t="shared" si="4"/>
        <v>1049.34774122807</v>
      </c>
      <c r="AA28" s="81">
        <f t="shared" si="5"/>
        <v>1082.56074561404</v>
      </c>
      <c r="AB28" s="82">
        <f t="shared" si="6"/>
        <v>1139.9286622807</v>
      </c>
      <c r="AC28" s="153">
        <f t="shared" si="7"/>
        <v>1233.52894736842</v>
      </c>
      <c r="AD28" s="96">
        <f t="shared" ref="AD28:AD36" si="30">IF(U28="","",U28+((FCA/$I28)/Dolar))</f>
        <v>909.17953245614</v>
      </c>
      <c r="AE28" s="82">
        <f t="shared" ref="AE28:AE36" si="31">IF(V28="","",V28+((FCA/$I28)/Dolar))</f>
        <v>930.315080701755</v>
      </c>
      <c r="AF28" s="81">
        <f t="shared" ref="AF28:AF36" si="32">IF(W28="","",W28+((FCA/$I28)/Dolar))</f>
        <v>963.528085087719</v>
      </c>
      <c r="AG28" s="82">
        <f t="shared" ref="AG28:AG36" si="33">IF(X28="","",X28+((FCA/$I28)/Dolar))</f>
        <v>993.721725438596</v>
      </c>
      <c r="AH28" s="81">
        <f t="shared" ref="AH28:AH36" si="34">IF(Y28="","",Y28+((FCA/$I28)/Dolar))</f>
        <v>1026.93472982456</v>
      </c>
      <c r="AI28" s="82">
        <f t="shared" ref="AI28:AI36" si="35">IF(Z28="","",Z28+((FCA/$I28)/Dolar))</f>
        <v>1060.14773421053</v>
      </c>
      <c r="AJ28" s="81">
        <f t="shared" ref="AJ28:AJ36" si="36">IF(AA28="","",AA28+((FCA/$I28)/Dolar))</f>
        <v>1093.36073859649</v>
      </c>
      <c r="AK28" s="82">
        <f t="shared" ref="AK28:AK36" si="37">IF(AB28="","",AB28+((FCA/$I28)/Dolar))</f>
        <v>1150.72865526316</v>
      </c>
      <c r="AL28" s="153">
        <f t="shared" ref="AL28:AL36" si="38">IF(AC28="","",AC28+((FCA/$I28)/Dolar))</f>
        <v>1244.32894035088</v>
      </c>
      <c r="AM28" s="96">
        <f t="shared" ref="AM28:AM36" si="39">IF(U28="","",U28+((FOB/$J28)/Dolar))</f>
        <v>1006.17492397661</v>
      </c>
      <c r="AN28" s="82">
        <f t="shared" ref="AN28:AN36" si="40">IF(V28="","",V28+((FOB/$J28)/Dolar))</f>
        <v>1027.31047222222</v>
      </c>
      <c r="AO28" s="81">
        <f t="shared" ref="AO28:AO36" si="41">IF(W28="","",W28+((FOB/$J28)/Dolar))</f>
        <v>1060.52347660819</v>
      </c>
      <c r="AP28" s="82">
        <f t="shared" ref="AP28:AP36" si="42">IF(X28="","",X28+((FOB/$J28)/Dolar))</f>
        <v>1090.71711695906</v>
      </c>
      <c r="AQ28" s="81">
        <f t="shared" ref="AQ28:AQ36" si="43">IF(Y28="","",Y28+((FOB/$J28)/Dolar))</f>
        <v>1123.93012134503</v>
      </c>
      <c r="AR28" s="82">
        <f t="shared" ref="AR28:AR36" si="44">IF(Z28="","",Z28+((FOB/$J28)/Dolar))</f>
        <v>1157.14312573099</v>
      </c>
      <c r="AS28" s="81">
        <f t="shared" ref="AS28:AS36" si="45">IF(AA28="","",AA28+((FOB/$J28)/Dolar))</f>
        <v>1190.35613011696</v>
      </c>
      <c r="AT28" s="82">
        <f t="shared" ref="AT28:AT36" si="46">IF(AB28="","",AB28+((FOB/$J28)/Dolar))</f>
        <v>1247.72404678363</v>
      </c>
      <c r="AU28" s="102">
        <f t="shared" ref="AU28:AU36" si="47">IF(AC28="","",AC28+((FOB/$J28)/Dolar))</f>
        <v>1341.32433187135</v>
      </c>
    </row>
    <row r="29" ht="15" spans="1:47">
      <c r="A29" s="61"/>
      <c r="B29" s="71" t="s">
        <v>101</v>
      </c>
      <c r="C29" s="63">
        <v>2.5</v>
      </c>
      <c r="D29" s="109">
        <v>1.38</v>
      </c>
      <c r="E29" s="147">
        <v>0</v>
      </c>
      <c r="F29" s="64">
        <v>3.45</v>
      </c>
      <c r="G29" s="65">
        <v>0.79</v>
      </c>
      <c r="H29" s="66">
        <f t="shared" si="26"/>
        <v>2.861775</v>
      </c>
      <c r="I29" s="66">
        <f t="shared" si="27"/>
        <v>34.9433480968979</v>
      </c>
      <c r="J29" s="66">
        <f t="shared" si="28"/>
        <v>25.1592106297665</v>
      </c>
      <c r="K29" s="80">
        <v>10.7</v>
      </c>
      <c r="L29" s="81">
        <v>4184.58665625</v>
      </c>
      <c r="M29" s="82">
        <v>4283.062875</v>
      </c>
      <c r="N29" s="81">
        <v>4437.81121875</v>
      </c>
      <c r="O29" s="82">
        <v>4578.49153125</v>
      </c>
      <c r="P29" s="81">
        <v>4733.239875</v>
      </c>
      <c r="Q29" s="82">
        <v>4887.98821875</v>
      </c>
      <c r="R29" s="81">
        <v>5042.7365625</v>
      </c>
      <c r="S29" s="82">
        <v>5310.02915625</v>
      </c>
      <c r="T29" s="95">
        <v>5746.138125</v>
      </c>
      <c r="U29" s="96">
        <f t="shared" si="29"/>
        <v>978.850679824561</v>
      </c>
      <c r="V29" s="82">
        <f t="shared" si="0"/>
        <v>1001.88605263158</v>
      </c>
      <c r="W29" s="81">
        <f t="shared" si="1"/>
        <v>1038.08449561404</v>
      </c>
      <c r="X29" s="82">
        <f t="shared" si="2"/>
        <v>1070.99217105263</v>
      </c>
      <c r="Y29" s="81">
        <f t="shared" si="3"/>
        <v>1107.19061403509</v>
      </c>
      <c r="Z29" s="82">
        <f t="shared" si="4"/>
        <v>1143.38905701754</v>
      </c>
      <c r="AA29" s="81">
        <f t="shared" si="5"/>
        <v>1179.5875</v>
      </c>
      <c r="AB29" s="82">
        <f t="shared" si="6"/>
        <v>1242.11208333333</v>
      </c>
      <c r="AC29" s="153">
        <f t="shared" si="7"/>
        <v>1344.12587719298</v>
      </c>
      <c r="AD29" s="96">
        <f t="shared" si="30"/>
        <v>991.123399122807</v>
      </c>
      <c r="AE29" s="82">
        <f t="shared" si="31"/>
        <v>1014.15877192982</v>
      </c>
      <c r="AF29" s="81">
        <f t="shared" si="32"/>
        <v>1050.35721491228</v>
      </c>
      <c r="AG29" s="82">
        <f t="shared" si="33"/>
        <v>1083.26489035088</v>
      </c>
      <c r="AH29" s="81">
        <f t="shared" si="34"/>
        <v>1119.46333333333</v>
      </c>
      <c r="AI29" s="82">
        <f t="shared" si="35"/>
        <v>1155.66177631579</v>
      </c>
      <c r="AJ29" s="81">
        <f t="shared" si="36"/>
        <v>1191.86021929825</v>
      </c>
      <c r="AK29" s="82">
        <f t="shared" si="37"/>
        <v>1254.38480263158</v>
      </c>
      <c r="AL29" s="153">
        <f t="shared" si="38"/>
        <v>1356.39859649123</v>
      </c>
      <c r="AM29" s="96">
        <f t="shared" si="39"/>
        <v>1101.34543494152</v>
      </c>
      <c r="AN29" s="82">
        <f t="shared" si="40"/>
        <v>1124.38080774854</v>
      </c>
      <c r="AO29" s="81">
        <f t="shared" si="41"/>
        <v>1160.57925073099</v>
      </c>
      <c r="AP29" s="82">
        <f t="shared" si="42"/>
        <v>1193.48692616959</v>
      </c>
      <c r="AQ29" s="81">
        <f t="shared" si="43"/>
        <v>1229.68536915205</v>
      </c>
      <c r="AR29" s="82">
        <f t="shared" si="44"/>
        <v>1265.8838121345</v>
      </c>
      <c r="AS29" s="81">
        <f t="shared" si="45"/>
        <v>1302.08225511696</v>
      </c>
      <c r="AT29" s="82">
        <f t="shared" si="46"/>
        <v>1364.60683845029</v>
      </c>
      <c r="AU29" s="102">
        <f t="shared" si="47"/>
        <v>1466.62063230994</v>
      </c>
    </row>
    <row r="30" ht="15" spans="1:47">
      <c r="A30" s="61"/>
      <c r="B30" s="71" t="s">
        <v>102</v>
      </c>
      <c r="C30" s="63">
        <v>2.8</v>
      </c>
      <c r="D30" s="109">
        <v>1.38</v>
      </c>
      <c r="E30" s="147">
        <v>0</v>
      </c>
      <c r="F30" s="64">
        <v>3.864</v>
      </c>
      <c r="G30" s="65">
        <v>0.79</v>
      </c>
      <c r="H30" s="66">
        <f t="shared" si="26"/>
        <v>3.205188</v>
      </c>
      <c r="I30" s="66">
        <f t="shared" si="27"/>
        <v>31.1994179436588</v>
      </c>
      <c r="J30" s="66">
        <f t="shared" si="28"/>
        <v>22.4635809194344</v>
      </c>
      <c r="K30" s="80">
        <v>11.5</v>
      </c>
      <c r="L30" s="81">
        <v>4682.33390625</v>
      </c>
      <c r="M30" s="82">
        <v>4788.931875</v>
      </c>
      <c r="N30" s="81">
        <v>4956.44296875</v>
      </c>
      <c r="O30" s="82">
        <v>5108.72578125</v>
      </c>
      <c r="P30" s="81">
        <v>5276.236875</v>
      </c>
      <c r="Q30" s="82">
        <v>5443.74796875</v>
      </c>
      <c r="R30" s="81">
        <v>5611.2590625</v>
      </c>
      <c r="S30" s="82">
        <v>5900.59640625</v>
      </c>
      <c r="T30" s="95">
        <v>6372.673125</v>
      </c>
      <c r="U30" s="96">
        <f t="shared" si="29"/>
        <v>1095.28278508772</v>
      </c>
      <c r="V30" s="82">
        <f t="shared" si="0"/>
        <v>1120.21798245614</v>
      </c>
      <c r="W30" s="81">
        <f t="shared" si="1"/>
        <v>1159.40186403509</v>
      </c>
      <c r="X30" s="82">
        <f t="shared" si="2"/>
        <v>1195.0235745614</v>
      </c>
      <c r="Y30" s="81">
        <f t="shared" si="3"/>
        <v>1234.20745614035</v>
      </c>
      <c r="Z30" s="82">
        <f t="shared" si="4"/>
        <v>1273.3913377193</v>
      </c>
      <c r="AA30" s="81">
        <f t="shared" si="5"/>
        <v>1312.57521929825</v>
      </c>
      <c r="AB30" s="82">
        <f t="shared" si="6"/>
        <v>1380.25646929825</v>
      </c>
      <c r="AC30" s="153">
        <f t="shared" si="7"/>
        <v>1490.68377192982</v>
      </c>
      <c r="AD30" s="96">
        <f t="shared" si="30"/>
        <v>1109.02823070175</v>
      </c>
      <c r="AE30" s="82">
        <f t="shared" si="31"/>
        <v>1133.96342807018</v>
      </c>
      <c r="AF30" s="81">
        <f t="shared" si="32"/>
        <v>1173.14730964912</v>
      </c>
      <c r="AG30" s="82">
        <f t="shared" si="33"/>
        <v>1208.76902017544</v>
      </c>
      <c r="AH30" s="81">
        <f t="shared" si="34"/>
        <v>1247.95290175439</v>
      </c>
      <c r="AI30" s="82">
        <f t="shared" si="35"/>
        <v>1287.13678333333</v>
      </c>
      <c r="AJ30" s="81">
        <f t="shared" si="36"/>
        <v>1326.32066491228</v>
      </c>
      <c r="AK30" s="82">
        <f t="shared" si="37"/>
        <v>1394.00191491228</v>
      </c>
      <c r="AL30" s="153">
        <f t="shared" si="38"/>
        <v>1504.42921754386</v>
      </c>
      <c r="AM30" s="96">
        <f t="shared" si="39"/>
        <v>1232.47691081871</v>
      </c>
      <c r="AN30" s="82">
        <f t="shared" si="40"/>
        <v>1257.41210818713</v>
      </c>
      <c r="AO30" s="81">
        <f t="shared" si="41"/>
        <v>1296.59598976608</v>
      </c>
      <c r="AP30" s="82">
        <f t="shared" si="42"/>
        <v>1332.2177002924</v>
      </c>
      <c r="AQ30" s="81">
        <f t="shared" si="43"/>
        <v>1371.40158187135</v>
      </c>
      <c r="AR30" s="82">
        <f t="shared" si="44"/>
        <v>1410.58546345029</v>
      </c>
      <c r="AS30" s="81">
        <f t="shared" si="45"/>
        <v>1449.76934502924</v>
      </c>
      <c r="AT30" s="82">
        <f t="shared" si="46"/>
        <v>1517.45059502924</v>
      </c>
      <c r="AU30" s="102">
        <f t="shared" si="47"/>
        <v>1627.87789766082</v>
      </c>
    </row>
    <row r="31" ht="15" spans="1:47">
      <c r="A31" s="61"/>
      <c r="B31" s="71"/>
      <c r="C31" s="63"/>
      <c r="D31" s="63"/>
      <c r="E31" s="147">
        <v>0</v>
      </c>
      <c r="F31" s="64" t="s">
        <v>84</v>
      </c>
      <c r="G31" s="65" t="s">
        <v>84</v>
      </c>
      <c r="H31" s="66" t="str">
        <f t="shared" si="26"/>
        <v/>
      </c>
      <c r="I31" s="66" t="str">
        <f t="shared" si="27"/>
        <v/>
      </c>
      <c r="J31" s="66" t="str">
        <f t="shared" si="28"/>
        <v/>
      </c>
      <c r="K31" s="80" t="s">
        <v>84</v>
      </c>
      <c r="L31" s="81" t="s">
        <v>84</v>
      </c>
      <c r="M31" s="82" t="s">
        <v>84</v>
      </c>
      <c r="N31" s="81" t="s">
        <v>84</v>
      </c>
      <c r="O31" s="82" t="s">
        <v>84</v>
      </c>
      <c r="P31" s="81" t="s">
        <v>84</v>
      </c>
      <c r="Q31" s="82" t="s">
        <v>84</v>
      </c>
      <c r="R31" s="81" t="s">
        <v>84</v>
      </c>
      <c r="S31" s="82" t="s">
        <v>84</v>
      </c>
      <c r="T31" s="95" t="s">
        <v>84</v>
      </c>
      <c r="U31" s="96" t="str">
        <f t="shared" si="29"/>
        <v/>
      </c>
      <c r="V31" s="82" t="str">
        <f t="shared" si="0"/>
        <v/>
      </c>
      <c r="W31" s="81" t="str">
        <f t="shared" si="1"/>
        <v/>
      </c>
      <c r="X31" s="82" t="str">
        <f t="shared" si="2"/>
        <v/>
      </c>
      <c r="Y31" s="81" t="str">
        <f t="shared" si="3"/>
        <v/>
      </c>
      <c r="Z31" s="82" t="str">
        <f t="shared" si="4"/>
        <v/>
      </c>
      <c r="AA31" s="81" t="str">
        <f t="shared" si="5"/>
        <v/>
      </c>
      <c r="AB31" s="82" t="str">
        <f t="shared" si="6"/>
        <v/>
      </c>
      <c r="AC31" s="153" t="str">
        <f t="shared" si="7"/>
        <v/>
      </c>
      <c r="AD31" s="96" t="str">
        <f t="shared" si="30"/>
        <v/>
      </c>
      <c r="AE31" s="82" t="str">
        <f t="shared" si="31"/>
        <v/>
      </c>
      <c r="AF31" s="81" t="str">
        <f t="shared" si="32"/>
        <v/>
      </c>
      <c r="AG31" s="82" t="str">
        <f t="shared" si="33"/>
        <v/>
      </c>
      <c r="AH31" s="81" t="str">
        <f t="shared" si="34"/>
        <v/>
      </c>
      <c r="AI31" s="82" t="str">
        <f t="shared" si="35"/>
        <v/>
      </c>
      <c r="AJ31" s="81" t="str">
        <f t="shared" si="36"/>
        <v/>
      </c>
      <c r="AK31" s="82" t="str">
        <f t="shared" si="37"/>
        <v/>
      </c>
      <c r="AL31" s="153" t="str">
        <f t="shared" si="38"/>
        <v/>
      </c>
      <c r="AM31" s="96" t="str">
        <f t="shared" si="39"/>
        <v/>
      </c>
      <c r="AN31" s="82" t="str">
        <f t="shared" si="40"/>
        <v/>
      </c>
      <c r="AO31" s="81" t="str">
        <f t="shared" si="41"/>
        <v/>
      </c>
      <c r="AP31" s="82" t="str">
        <f t="shared" si="42"/>
        <v/>
      </c>
      <c r="AQ31" s="81" t="str">
        <f t="shared" si="43"/>
        <v/>
      </c>
      <c r="AR31" s="82" t="str">
        <f t="shared" si="44"/>
        <v/>
      </c>
      <c r="AS31" s="81" t="str">
        <f t="shared" si="45"/>
        <v/>
      </c>
      <c r="AT31" s="82" t="str">
        <f t="shared" si="46"/>
        <v/>
      </c>
      <c r="AU31" s="102" t="str">
        <f t="shared" si="47"/>
        <v/>
      </c>
    </row>
    <row r="32" ht="15" spans="1:47">
      <c r="A32" s="61"/>
      <c r="B32" s="71"/>
      <c r="C32" s="63"/>
      <c r="D32" s="63"/>
      <c r="E32" s="147">
        <v>0</v>
      </c>
      <c r="F32" s="64" t="s">
        <v>84</v>
      </c>
      <c r="G32" s="65" t="s">
        <v>84</v>
      </c>
      <c r="H32" s="66" t="str">
        <f t="shared" si="26"/>
        <v/>
      </c>
      <c r="I32" s="66" t="str">
        <f t="shared" si="27"/>
        <v/>
      </c>
      <c r="J32" s="66" t="str">
        <f t="shared" si="28"/>
        <v/>
      </c>
      <c r="K32" s="80" t="s">
        <v>84</v>
      </c>
      <c r="L32" s="81" t="s">
        <v>84</v>
      </c>
      <c r="M32" s="82" t="s">
        <v>84</v>
      </c>
      <c r="N32" s="81" t="s">
        <v>84</v>
      </c>
      <c r="O32" s="82" t="s">
        <v>84</v>
      </c>
      <c r="P32" s="81" t="s">
        <v>84</v>
      </c>
      <c r="Q32" s="82" t="s">
        <v>84</v>
      </c>
      <c r="R32" s="81" t="s">
        <v>84</v>
      </c>
      <c r="S32" s="82" t="s">
        <v>84</v>
      </c>
      <c r="T32" s="95" t="s">
        <v>84</v>
      </c>
      <c r="U32" s="96" t="str">
        <f t="shared" si="29"/>
        <v/>
      </c>
      <c r="V32" s="82" t="str">
        <f t="shared" si="0"/>
        <v/>
      </c>
      <c r="W32" s="81" t="str">
        <f t="shared" si="1"/>
        <v/>
      </c>
      <c r="X32" s="82" t="str">
        <f t="shared" si="2"/>
        <v/>
      </c>
      <c r="Y32" s="81" t="str">
        <f t="shared" si="3"/>
        <v/>
      </c>
      <c r="Z32" s="82" t="str">
        <f t="shared" si="4"/>
        <v/>
      </c>
      <c r="AA32" s="81" t="str">
        <f t="shared" si="5"/>
        <v/>
      </c>
      <c r="AB32" s="82" t="str">
        <f t="shared" si="6"/>
        <v/>
      </c>
      <c r="AC32" s="153" t="str">
        <f t="shared" si="7"/>
        <v/>
      </c>
      <c r="AD32" s="96" t="str">
        <f t="shared" si="30"/>
        <v/>
      </c>
      <c r="AE32" s="82" t="str">
        <f t="shared" si="31"/>
        <v/>
      </c>
      <c r="AF32" s="81" t="str">
        <f t="shared" si="32"/>
        <v/>
      </c>
      <c r="AG32" s="82" t="str">
        <f t="shared" si="33"/>
        <v/>
      </c>
      <c r="AH32" s="81" t="str">
        <f t="shared" si="34"/>
        <v/>
      </c>
      <c r="AI32" s="82" t="str">
        <f t="shared" si="35"/>
        <v/>
      </c>
      <c r="AJ32" s="81" t="str">
        <f t="shared" si="36"/>
        <v/>
      </c>
      <c r="AK32" s="82" t="str">
        <f t="shared" si="37"/>
        <v/>
      </c>
      <c r="AL32" s="153" t="str">
        <f t="shared" si="38"/>
        <v/>
      </c>
      <c r="AM32" s="96" t="str">
        <f t="shared" si="39"/>
        <v/>
      </c>
      <c r="AN32" s="82" t="str">
        <f t="shared" si="40"/>
        <v/>
      </c>
      <c r="AO32" s="81" t="str">
        <f t="shared" si="41"/>
        <v/>
      </c>
      <c r="AP32" s="82" t="str">
        <f t="shared" si="42"/>
        <v/>
      </c>
      <c r="AQ32" s="81" t="str">
        <f t="shared" si="43"/>
        <v/>
      </c>
      <c r="AR32" s="82" t="str">
        <f t="shared" si="44"/>
        <v/>
      </c>
      <c r="AS32" s="81" t="str">
        <f t="shared" si="45"/>
        <v/>
      </c>
      <c r="AT32" s="82" t="str">
        <f t="shared" si="46"/>
        <v/>
      </c>
      <c r="AU32" s="102" t="str">
        <f t="shared" si="47"/>
        <v/>
      </c>
    </row>
    <row r="33" ht="15" spans="1:47">
      <c r="A33" s="61"/>
      <c r="B33" s="71"/>
      <c r="C33" s="63"/>
      <c r="D33" s="63"/>
      <c r="E33" s="147">
        <v>0</v>
      </c>
      <c r="F33" s="64" t="s">
        <v>84</v>
      </c>
      <c r="G33" s="65" t="s">
        <v>84</v>
      </c>
      <c r="H33" s="66" t="str">
        <f t="shared" si="26"/>
        <v/>
      </c>
      <c r="I33" s="66" t="str">
        <f t="shared" si="27"/>
        <v/>
      </c>
      <c r="J33" s="66" t="str">
        <f t="shared" si="28"/>
        <v/>
      </c>
      <c r="K33" s="80" t="s">
        <v>84</v>
      </c>
      <c r="L33" s="81" t="s">
        <v>84</v>
      </c>
      <c r="M33" s="82" t="s">
        <v>84</v>
      </c>
      <c r="N33" s="81" t="s">
        <v>84</v>
      </c>
      <c r="O33" s="82" t="s">
        <v>84</v>
      </c>
      <c r="P33" s="81" t="s">
        <v>84</v>
      </c>
      <c r="Q33" s="82" t="s">
        <v>84</v>
      </c>
      <c r="R33" s="81" t="s">
        <v>84</v>
      </c>
      <c r="S33" s="82" t="s">
        <v>84</v>
      </c>
      <c r="T33" s="95" t="s">
        <v>84</v>
      </c>
      <c r="U33" s="96" t="str">
        <f t="shared" si="29"/>
        <v/>
      </c>
      <c r="V33" s="82" t="str">
        <f t="shared" si="0"/>
        <v/>
      </c>
      <c r="W33" s="81" t="str">
        <f t="shared" si="1"/>
        <v/>
      </c>
      <c r="X33" s="82" t="str">
        <f t="shared" si="2"/>
        <v/>
      </c>
      <c r="Y33" s="81" t="str">
        <f t="shared" si="3"/>
        <v/>
      </c>
      <c r="Z33" s="82" t="str">
        <f t="shared" si="4"/>
        <v/>
      </c>
      <c r="AA33" s="81" t="str">
        <f t="shared" si="5"/>
        <v/>
      </c>
      <c r="AB33" s="82" t="str">
        <f t="shared" si="6"/>
        <v/>
      </c>
      <c r="AC33" s="153" t="str">
        <f t="shared" si="7"/>
        <v/>
      </c>
      <c r="AD33" s="96" t="str">
        <f t="shared" si="30"/>
        <v/>
      </c>
      <c r="AE33" s="82" t="str">
        <f t="shared" si="31"/>
        <v/>
      </c>
      <c r="AF33" s="81" t="str">
        <f t="shared" si="32"/>
        <v/>
      </c>
      <c r="AG33" s="82" t="str">
        <f t="shared" si="33"/>
        <v/>
      </c>
      <c r="AH33" s="81" t="str">
        <f t="shared" si="34"/>
        <v/>
      </c>
      <c r="AI33" s="82" t="str">
        <f t="shared" si="35"/>
        <v/>
      </c>
      <c r="AJ33" s="81" t="str">
        <f t="shared" si="36"/>
        <v/>
      </c>
      <c r="AK33" s="82" t="str">
        <f t="shared" si="37"/>
        <v/>
      </c>
      <c r="AL33" s="153" t="str">
        <f t="shared" si="38"/>
        <v/>
      </c>
      <c r="AM33" s="96" t="str">
        <f t="shared" si="39"/>
        <v/>
      </c>
      <c r="AN33" s="82" t="str">
        <f t="shared" si="40"/>
        <v/>
      </c>
      <c r="AO33" s="81" t="str">
        <f t="shared" si="41"/>
        <v/>
      </c>
      <c r="AP33" s="82" t="str">
        <f t="shared" si="42"/>
        <v/>
      </c>
      <c r="AQ33" s="81" t="str">
        <f t="shared" si="43"/>
        <v/>
      </c>
      <c r="AR33" s="82" t="str">
        <f t="shared" si="44"/>
        <v/>
      </c>
      <c r="AS33" s="81" t="str">
        <f t="shared" si="45"/>
        <v/>
      </c>
      <c r="AT33" s="82" t="str">
        <f t="shared" si="46"/>
        <v/>
      </c>
      <c r="AU33" s="102" t="str">
        <f t="shared" si="47"/>
        <v/>
      </c>
    </row>
    <row r="34" ht="15" spans="1:47">
      <c r="A34" s="61"/>
      <c r="B34" s="131" t="s">
        <v>103</v>
      </c>
      <c r="C34" s="63"/>
      <c r="D34" s="63"/>
      <c r="E34" s="147"/>
      <c r="F34" s="64"/>
      <c r="G34" s="65"/>
      <c r="H34" s="66" t="str">
        <f t="shared" si="26"/>
        <v/>
      </c>
      <c r="I34" s="66" t="str">
        <f t="shared" si="27"/>
        <v/>
      </c>
      <c r="J34" s="66" t="str">
        <f t="shared" si="28"/>
        <v/>
      </c>
      <c r="K34" s="80"/>
      <c r="L34" s="81"/>
      <c r="M34" s="82"/>
      <c r="N34" s="81"/>
      <c r="O34" s="82"/>
      <c r="P34" s="81"/>
      <c r="Q34" s="82"/>
      <c r="R34" s="81"/>
      <c r="S34" s="82"/>
      <c r="T34" s="95"/>
      <c r="U34" s="96" t="str">
        <f t="shared" si="29"/>
        <v/>
      </c>
      <c r="V34" s="82" t="str">
        <f t="shared" si="0"/>
        <v/>
      </c>
      <c r="W34" s="81" t="str">
        <f t="shared" si="1"/>
        <v/>
      </c>
      <c r="X34" s="82" t="str">
        <f t="shared" si="2"/>
        <v/>
      </c>
      <c r="Y34" s="81" t="str">
        <f t="shared" si="3"/>
        <v/>
      </c>
      <c r="Z34" s="82" t="str">
        <f t="shared" si="4"/>
        <v/>
      </c>
      <c r="AA34" s="81" t="str">
        <f t="shared" si="5"/>
        <v/>
      </c>
      <c r="AB34" s="82" t="str">
        <f t="shared" si="6"/>
        <v/>
      </c>
      <c r="AC34" s="153" t="str">
        <f t="shared" si="7"/>
        <v/>
      </c>
      <c r="AD34" s="96" t="str">
        <f t="shared" si="30"/>
        <v/>
      </c>
      <c r="AE34" s="82" t="str">
        <f t="shared" si="31"/>
        <v/>
      </c>
      <c r="AF34" s="81" t="str">
        <f t="shared" si="32"/>
        <v/>
      </c>
      <c r="AG34" s="82" t="str">
        <f t="shared" si="33"/>
        <v/>
      </c>
      <c r="AH34" s="81" t="str">
        <f t="shared" si="34"/>
        <v/>
      </c>
      <c r="AI34" s="82" t="str">
        <f t="shared" si="35"/>
        <v/>
      </c>
      <c r="AJ34" s="81" t="str">
        <f t="shared" si="36"/>
        <v/>
      </c>
      <c r="AK34" s="82" t="str">
        <f t="shared" si="37"/>
        <v/>
      </c>
      <c r="AL34" s="153" t="str">
        <f t="shared" si="38"/>
        <v/>
      </c>
      <c r="AM34" s="96" t="str">
        <f t="shared" si="39"/>
        <v/>
      </c>
      <c r="AN34" s="82" t="str">
        <f t="shared" si="40"/>
        <v/>
      </c>
      <c r="AO34" s="81" t="str">
        <f t="shared" si="41"/>
        <v/>
      </c>
      <c r="AP34" s="82" t="str">
        <f t="shared" si="42"/>
        <v/>
      </c>
      <c r="AQ34" s="81" t="str">
        <f t="shared" si="43"/>
        <v/>
      </c>
      <c r="AR34" s="82" t="str">
        <f t="shared" si="44"/>
        <v/>
      </c>
      <c r="AS34" s="81" t="str">
        <f t="shared" si="45"/>
        <v/>
      </c>
      <c r="AT34" s="82" t="str">
        <f t="shared" si="46"/>
        <v/>
      </c>
      <c r="AU34" s="102" t="str">
        <f t="shared" si="47"/>
        <v/>
      </c>
    </row>
    <row r="35" ht="15" spans="1:47">
      <c r="A35" s="61"/>
      <c r="B35" s="131" t="s">
        <v>104</v>
      </c>
      <c r="C35" s="63"/>
      <c r="D35" s="63"/>
      <c r="E35" s="147">
        <v>0</v>
      </c>
      <c r="F35" s="64"/>
      <c r="G35" s="65"/>
      <c r="H35" s="66" t="str">
        <f t="shared" si="26"/>
        <v/>
      </c>
      <c r="I35" s="66" t="str">
        <f t="shared" si="27"/>
        <v/>
      </c>
      <c r="J35" s="66" t="str">
        <f t="shared" si="28"/>
        <v/>
      </c>
      <c r="K35" s="80"/>
      <c r="L35" s="81"/>
      <c r="M35" s="82"/>
      <c r="N35" s="81"/>
      <c r="O35" s="82"/>
      <c r="P35" s="81"/>
      <c r="Q35" s="82"/>
      <c r="R35" s="81"/>
      <c r="S35" s="82"/>
      <c r="T35" s="95"/>
      <c r="U35" s="96" t="str">
        <f t="shared" si="29"/>
        <v/>
      </c>
      <c r="V35" s="82" t="str">
        <f t="shared" si="0"/>
        <v/>
      </c>
      <c r="W35" s="81" t="str">
        <f t="shared" si="1"/>
        <v/>
      </c>
      <c r="X35" s="82" t="str">
        <f t="shared" si="2"/>
        <v/>
      </c>
      <c r="Y35" s="81" t="str">
        <f t="shared" si="3"/>
        <v/>
      </c>
      <c r="Z35" s="82" t="str">
        <f t="shared" si="4"/>
        <v/>
      </c>
      <c r="AA35" s="81" t="str">
        <f t="shared" si="5"/>
        <v/>
      </c>
      <c r="AB35" s="82" t="str">
        <f t="shared" si="6"/>
        <v/>
      </c>
      <c r="AC35" s="153" t="str">
        <f t="shared" si="7"/>
        <v/>
      </c>
      <c r="AD35" s="96" t="str">
        <f t="shared" si="30"/>
        <v/>
      </c>
      <c r="AE35" s="82" t="str">
        <f t="shared" si="31"/>
        <v/>
      </c>
      <c r="AF35" s="81" t="str">
        <f t="shared" si="32"/>
        <v/>
      </c>
      <c r="AG35" s="82" t="str">
        <f t="shared" si="33"/>
        <v/>
      </c>
      <c r="AH35" s="81" t="str">
        <f t="shared" si="34"/>
        <v/>
      </c>
      <c r="AI35" s="82" t="str">
        <f t="shared" si="35"/>
        <v/>
      </c>
      <c r="AJ35" s="81" t="str">
        <f t="shared" si="36"/>
        <v/>
      </c>
      <c r="AK35" s="82" t="str">
        <f t="shared" si="37"/>
        <v/>
      </c>
      <c r="AL35" s="153" t="str">
        <f t="shared" si="38"/>
        <v/>
      </c>
      <c r="AM35" s="96" t="str">
        <f t="shared" si="39"/>
        <v/>
      </c>
      <c r="AN35" s="82" t="str">
        <f t="shared" si="40"/>
        <v/>
      </c>
      <c r="AO35" s="81" t="str">
        <f t="shared" si="41"/>
        <v/>
      </c>
      <c r="AP35" s="82" t="str">
        <f t="shared" si="42"/>
        <v/>
      </c>
      <c r="AQ35" s="81" t="str">
        <f t="shared" si="43"/>
        <v/>
      </c>
      <c r="AR35" s="82" t="str">
        <f t="shared" si="44"/>
        <v/>
      </c>
      <c r="AS35" s="81" t="str">
        <f t="shared" si="45"/>
        <v/>
      </c>
      <c r="AT35" s="82" t="str">
        <f t="shared" si="46"/>
        <v/>
      </c>
      <c r="AU35" s="102" t="str">
        <f t="shared" si="47"/>
        <v/>
      </c>
    </row>
    <row r="36" ht="15" spans="1:47">
      <c r="A36" s="68" t="s">
        <v>105</v>
      </c>
      <c r="B36" s="71"/>
      <c r="C36" s="63"/>
      <c r="D36" s="63"/>
      <c r="E36" s="147">
        <v>0</v>
      </c>
      <c r="F36" s="64" t="s">
        <v>84</v>
      </c>
      <c r="G36" s="65" t="s">
        <v>84</v>
      </c>
      <c r="H36" s="66" t="str">
        <f t="shared" si="26"/>
        <v/>
      </c>
      <c r="I36" s="66" t="str">
        <f t="shared" si="27"/>
        <v/>
      </c>
      <c r="J36" s="66" t="str">
        <f t="shared" si="28"/>
        <v/>
      </c>
      <c r="K36" s="80" t="s">
        <v>84</v>
      </c>
      <c r="L36" s="81" t="s">
        <v>84</v>
      </c>
      <c r="M36" s="82" t="s">
        <v>84</v>
      </c>
      <c r="N36" s="81" t="s">
        <v>84</v>
      </c>
      <c r="O36" s="82" t="s">
        <v>84</v>
      </c>
      <c r="P36" s="81" t="s">
        <v>84</v>
      </c>
      <c r="Q36" s="82" t="s">
        <v>84</v>
      </c>
      <c r="R36" s="81" t="s">
        <v>84</v>
      </c>
      <c r="S36" s="82" t="s">
        <v>84</v>
      </c>
      <c r="T36" s="95" t="s">
        <v>84</v>
      </c>
      <c r="U36" s="96" t="str">
        <f t="shared" si="29"/>
        <v/>
      </c>
      <c r="V36" s="82" t="str">
        <f t="shared" si="0"/>
        <v/>
      </c>
      <c r="W36" s="81" t="str">
        <f t="shared" si="1"/>
        <v/>
      </c>
      <c r="X36" s="82" t="str">
        <f t="shared" si="2"/>
        <v/>
      </c>
      <c r="Y36" s="81" t="str">
        <f t="shared" si="3"/>
        <v/>
      </c>
      <c r="Z36" s="82" t="str">
        <f t="shared" si="4"/>
        <v/>
      </c>
      <c r="AA36" s="81" t="str">
        <f t="shared" si="5"/>
        <v/>
      </c>
      <c r="AB36" s="82" t="str">
        <f t="shared" si="6"/>
        <v/>
      </c>
      <c r="AC36" s="153" t="str">
        <f t="shared" si="7"/>
        <v/>
      </c>
      <c r="AD36" s="96" t="str">
        <f t="shared" si="30"/>
        <v/>
      </c>
      <c r="AE36" s="82" t="str">
        <f t="shared" si="31"/>
        <v/>
      </c>
      <c r="AF36" s="81" t="str">
        <f t="shared" si="32"/>
        <v/>
      </c>
      <c r="AG36" s="82" t="str">
        <f t="shared" si="33"/>
        <v/>
      </c>
      <c r="AH36" s="81" t="str">
        <f t="shared" si="34"/>
        <v/>
      </c>
      <c r="AI36" s="82" t="str">
        <f t="shared" si="35"/>
        <v/>
      </c>
      <c r="AJ36" s="81" t="str">
        <f t="shared" si="36"/>
        <v/>
      </c>
      <c r="AK36" s="82" t="str">
        <f t="shared" si="37"/>
        <v/>
      </c>
      <c r="AL36" s="153" t="str">
        <f t="shared" si="38"/>
        <v/>
      </c>
      <c r="AM36" s="96" t="str">
        <f t="shared" si="39"/>
        <v/>
      </c>
      <c r="AN36" s="82" t="str">
        <f t="shared" si="40"/>
        <v/>
      </c>
      <c r="AO36" s="81" t="str">
        <f t="shared" si="41"/>
        <v/>
      </c>
      <c r="AP36" s="82" t="str">
        <f t="shared" si="42"/>
        <v/>
      </c>
      <c r="AQ36" s="81" t="str">
        <f t="shared" si="43"/>
        <v/>
      </c>
      <c r="AR36" s="82" t="str">
        <f t="shared" si="44"/>
        <v/>
      </c>
      <c r="AS36" s="81" t="str">
        <f t="shared" si="45"/>
        <v/>
      </c>
      <c r="AT36" s="82" t="str">
        <f t="shared" si="46"/>
        <v/>
      </c>
      <c r="AU36" s="102" t="str">
        <f t="shared" si="47"/>
        <v/>
      </c>
    </row>
    <row r="37" ht="15" spans="1:47">
      <c r="A37" s="57" t="s">
        <v>106</v>
      </c>
      <c r="B37" s="58" t="s">
        <v>59</v>
      </c>
      <c r="C37" s="59" t="s">
        <v>60</v>
      </c>
      <c r="D37" s="59" t="s">
        <v>61</v>
      </c>
      <c r="E37" s="143" t="s">
        <v>62</v>
      </c>
      <c r="F37" s="60" t="s">
        <v>63</v>
      </c>
      <c r="G37" s="60" t="s">
        <v>64</v>
      </c>
      <c r="H37" s="66" t="e">
        <f t="shared" si="26"/>
        <v>#VALUE!</v>
      </c>
      <c r="I37" s="66" t="e">
        <f t="shared" si="27"/>
        <v>#VALUE!</v>
      </c>
      <c r="J37" s="66" t="e">
        <f t="shared" si="28"/>
        <v>#VALUE!</v>
      </c>
      <c r="K37" s="78" t="s">
        <v>68</v>
      </c>
      <c r="L37" s="79" t="s">
        <v>69</v>
      </c>
      <c r="M37" s="79" t="s">
        <v>70</v>
      </c>
      <c r="N37" s="79" t="s">
        <v>71</v>
      </c>
      <c r="O37" s="79" t="s">
        <v>72</v>
      </c>
      <c r="P37" s="79" t="s">
        <v>73</v>
      </c>
      <c r="Q37" s="79" t="s">
        <v>74</v>
      </c>
      <c r="R37" s="79" t="s">
        <v>75</v>
      </c>
      <c r="S37" s="79" t="s">
        <v>76</v>
      </c>
      <c r="T37" s="93" t="s">
        <v>77</v>
      </c>
      <c r="U37" s="114" t="str">
        <f t="shared" si="29"/>
        <v>G0</v>
      </c>
      <c r="V37" s="112" t="str">
        <f t="shared" si="0"/>
        <v>G1</v>
      </c>
      <c r="W37" s="112" t="str">
        <f t="shared" si="1"/>
        <v>G2</v>
      </c>
      <c r="X37" s="112" t="str">
        <f t="shared" si="2"/>
        <v>G3</v>
      </c>
      <c r="Y37" s="112" t="str">
        <f t="shared" si="3"/>
        <v>G4</v>
      </c>
      <c r="Z37" s="112" t="str">
        <f t="shared" si="4"/>
        <v>G5</v>
      </c>
      <c r="AA37" s="112" t="str">
        <f t="shared" si="5"/>
        <v>G6</v>
      </c>
      <c r="AB37" s="112" t="str">
        <f t="shared" si="6"/>
        <v>G7</v>
      </c>
      <c r="AC37" s="116" t="str">
        <f t="shared" si="7"/>
        <v>G8</v>
      </c>
      <c r="AD37" s="114" t="s">
        <v>69</v>
      </c>
      <c r="AE37" s="112" t="s">
        <v>70</v>
      </c>
      <c r="AF37" s="112" t="s">
        <v>71</v>
      </c>
      <c r="AG37" s="112" t="s">
        <v>72</v>
      </c>
      <c r="AH37" s="112" t="s">
        <v>73</v>
      </c>
      <c r="AI37" s="112" t="s">
        <v>74</v>
      </c>
      <c r="AJ37" s="112" t="s">
        <v>75</v>
      </c>
      <c r="AK37" s="112" t="s">
        <v>76</v>
      </c>
      <c r="AL37" s="116" t="s">
        <v>77</v>
      </c>
      <c r="AM37" s="114" t="s">
        <v>69</v>
      </c>
      <c r="AN37" s="112" t="s">
        <v>70</v>
      </c>
      <c r="AO37" s="112" t="s">
        <v>71</v>
      </c>
      <c r="AP37" s="112" t="s">
        <v>72</v>
      </c>
      <c r="AQ37" s="112" t="s">
        <v>73</v>
      </c>
      <c r="AR37" s="112" t="s">
        <v>74</v>
      </c>
      <c r="AS37" s="112" t="s">
        <v>75</v>
      </c>
      <c r="AT37" s="112" t="s">
        <v>76</v>
      </c>
      <c r="AU37" s="116" t="s">
        <v>77</v>
      </c>
    </row>
    <row r="38" ht="15" spans="1:47">
      <c r="A38" s="70"/>
      <c r="B38" s="71" t="s">
        <v>107</v>
      </c>
      <c r="C38" s="63">
        <v>0.92</v>
      </c>
      <c r="D38" s="63">
        <v>1.72</v>
      </c>
      <c r="E38" s="147">
        <v>0</v>
      </c>
      <c r="F38" s="64">
        <v>1.5824</v>
      </c>
      <c r="G38" s="65">
        <v>0.42</v>
      </c>
      <c r="H38" s="66">
        <f t="shared" si="26"/>
        <v>0.6978384</v>
      </c>
      <c r="I38" s="66">
        <f t="shared" si="27"/>
        <v>143.299652183084</v>
      </c>
      <c r="J38" s="66">
        <f t="shared" si="28"/>
        <v>103.175749571821</v>
      </c>
      <c r="K38" s="80">
        <v>5.3</v>
      </c>
      <c r="L38" s="81">
        <v>1456.3324125</v>
      </c>
      <c r="M38" s="82">
        <v>1492.59915</v>
      </c>
      <c r="N38" s="81">
        <v>1549.5897375</v>
      </c>
      <c r="O38" s="82">
        <v>1601.3993625</v>
      </c>
      <c r="P38" s="81">
        <v>1658.38995</v>
      </c>
      <c r="Q38" s="82">
        <v>1715.3805375</v>
      </c>
      <c r="R38" s="81">
        <v>1772.371125</v>
      </c>
      <c r="S38" s="82">
        <v>1870.8094125</v>
      </c>
      <c r="T38" s="95">
        <v>2031.41925</v>
      </c>
      <c r="U38" s="96">
        <f t="shared" si="29"/>
        <v>340.662552631579</v>
      </c>
      <c r="V38" s="82">
        <f t="shared" si="0"/>
        <v>349.146</v>
      </c>
      <c r="W38" s="81">
        <f t="shared" si="1"/>
        <v>362.477131578947</v>
      </c>
      <c r="X38" s="82">
        <f t="shared" si="2"/>
        <v>374.596342105263</v>
      </c>
      <c r="Y38" s="81">
        <f t="shared" si="3"/>
        <v>387.92747368421</v>
      </c>
      <c r="Z38" s="82">
        <f t="shared" si="4"/>
        <v>401.258605263158</v>
      </c>
      <c r="AA38" s="81">
        <f t="shared" si="5"/>
        <v>414.589736842105</v>
      </c>
      <c r="AB38" s="82">
        <f t="shared" si="6"/>
        <v>437.616236842105</v>
      </c>
      <c r="AC38" s="153">
        <f t="shared" si="7"/>
        <v>475.185789473684</v>
      </c>
      <c r="AD38" s="96">
        <f t="shared" ref="AD38:AD49" si="48">IF(U38="","",U38+((FCA/$I38)/Dolar))</f>
        <v>343.655231929825</v>
      </c>
      <c r="AE38" s="82">
        <f t="shared" ref="AE38:AE49" si="49">IF(V38="","",V38+((FCA/$I38)/Dolar))</f>
        <v>352.138679298246</v>
      </c>
      <c r="AF38" s="81">
        <f t="shared" ref="AF38:AF49" si="50">IF(W38="","",W38+((FCA/$I38)/Dolar))</f>
        <v>365.469810877193</v>
      </c>
      <c r="AG38" s="82">
        <f t="shared" ref="AG38:AG49" si="51">IF(X38="","",X38+((FCA/$I38)/Dolar))</f>
        <v>377.589021403509</v>
      </c>
      <c r="AH38" s="81">
        <f t="shared" ref="AH38:AH49" si="52">IF(Y38="","",Y38+((FCA/$I38)/Dolar))</f>
        <v>390.920152982456</v>
      </c>
      <c r="AI38" s="82">
        <f t="shared" ref="AI38:AI49" si="53">IF(Z38="","",Z38+((FCA/$I38)/Dolar))</f>
        <v>404.251284561404</v>
      </c>
      <c r="AJ38" s="81">
        <f t="shared" ref="AJ38:AJ49" si="54">IF(AA38="","",AA38+((FCA/$I38)/Dolar))</f>
        <v>417.582416140351</v>
      </c>
      <c r="AK38" s="82">
        <f t="shared" ref="AK38:AK49" si="55">IF(AB38="","",AB38+((FCA/$I38)/Dolar))</f>
        <v>440.608916140351</v>
      </c>
      <c r="AL38" s="153">
        <f t="shared" ref="AL38:AL49" si="56">IF(AC38="","",AC38+((FCA/$I38)/Dolar))</f>
        <v>478.17846877193</v>
      </c>
      <c r="AM38" s="96">
        <f t="shared" ref="AM38:AM49" si="57">IF(U38="","",U38+((FOB/$J38)/Dolar))</f>
        <v>370.532666081871</v>
      </c>
      <c r="AN38" s="82">
        <f t="shared" ref="AN38:AN49" si="58">IF(V38="","",V38+((FOB/$J38)/Dolar))</f>
        <v>379.016113450292</v>
      </c>
      <c r="AO38" s="81">
        <f t="shared" ref="AO38:AO49" si="59">IF(W38="","",W38+((FOB/$J38)/Dolar))</f>
        <v>392.34724502924</v>
      </c>
      <c r="AP38" s="82">
        <f t="shared" ref="AP38:AP49" si="60">IF(X38="","",X38+((FOB/$J38)/Dolar))</f>
        <v>404.466455555555</v>
      </c>
      <c r="AQ38" s="81">
        <f t="shared" ref="AQ38:AQ49" si="61">IF(Y38="","",Y38+((FOB/$J38)/Dolar))</f>
        <v>417.797587134503</v>
      </c>
      <c r="AR38" s="82">
        <f t="shared" ref="AR38:AR49" si="62">IF(Z38="","",Z38+((FOB/$J38)/Dolar))</f>
        <v>431.12871871345</v>
      </c>
      <c r="AS38" s="81">
        <f t="shared" ref="AS38:AS49" si="63">IF(AA38="","",AA38+((FOB/$J38)/Dolar))</f>
        <v>444.459850292398</v>
      </c>
      <c r="AT38" s="82">
        <f t="shared" ref="AT38:AT49" si="64">IF(AB38="","",AB38+((FOB/$J38)/Dolar))</f>
        <v>467.486350292398</v>
      </c>
      <c r="AU38" s="102">
        <f t="shared" ref="AU38:AU49" si="65">IF(AC38="","",AC38+((FOB/$J38)/Dolar))</f>
        <v>505.055902923977</v>
      </c>
    </row>
    <row r="39" ht="15" spans="1:47">
      <c r="A39" s="61"/>
      <c r="B39" s="71" t="s">
        <v>107</v>
      </c>
      <c r="C39" s="63">
        <v>1.02</v>
      </c>
      <c r="D39" s="63">
        <v>1.72</v>
      </c>
      <c r="E39" s="147">
        <v>0</v>
      </c>
      <c r="F39" s="64">
        <v>1.7544</v>
      </c>
      <c r="G39" s="65">
        <v>0.42</v>
      </c>
      <c r="H39" s="66">
        <f t="shared" si="26"/>
        <v>0.7736904</v>
      </c>
      <c r="I39" s="66">
        <f t="shared" si="27"/>
        <v>129.250666674939</v>
      </c>
      <c r="J39" s="66">
        <f t="shared" si="28"/>
        <v>93.0604800059559</v>
      </c>
      <c r="K39" s="80">
        <v>5.3</v>
      </c>
      <c r="L39" s="81">
        <v>1531.0346625</v>
      </c>
      <c r="M39" s="82">
        <v>1567.3014</v>
      </c>
      <c r="N39" s="81">
        <v>1624.2919875</v>
      </c>
      <c r="O39" s="82">
        <v>1676.1016125</v>
      </c>
      <c r="P39" s="81">
        <v>1733.0922</v>
      </c>
      <c r="Q39" s="82">
        <v>1790.0827875</v>
      </c>
      <c r="R39" s="81">
        <v>1847.073375</v>
      </c>
      <c r="S39" s="82">
        <v>1945.5116625</v>
      </c>
      <c r="T39" s="95">
        <v>2106.1215</v>
      </c>
      <c r="U39" s="96">
        <f t="shared" si="29"/>
        <v>358.136763157895</v>
      </c>
      <c r="V39" s="82">
        <f t="shared" si="0"/>
        <v>366.620210526316</v>
      </c>
      <c r="W39" s="81">
        <f t="shared" si="1"/>
        <v>379.951342105263</v>
      </c>
      <c r="X39" s="82">
        <f t="shared" si="2"/>
        <v>392.070552631579</v>
      </c>
      <c r="Y39" s="81">
        <f t="shared" si="3"/>
        <v>405.401684210526</v>
      </c>
      <c r="Z39" s="82">
        <f t="shared" si="4"/>
        <v>418.732815789474</v>
      </c>
      <c r="AA39" s="81">
        <f t="shared" si="5"/>
        <v>432.063947368421</v>
      </c>
      <c r="AB39" s="82">
        <f t="shared" si="6"/>
        <v>455.090447368421</v>
      </c>
      <c r="AC39" s="153">
        <f t="shared" si="7"/>
        <v>492.66</v>
      </c>
      <c r="AD39" s="96">
        <f t="shared" si="48"/>
        <v>361.454733684211</v>
      </c>
      <c r="AE39" s="82">
        <f t="shared" si="49"/>
        <v>369.938181052632</v>
      </c>
      <c r="AF39" s="81">
        <f t="shared" si="50"/>
        <v>383.269312631579</v>
      </c>
      <c r="AG39" s="82">
        <f t="shared" si="51"/>
        <v>395.388523157895</v>
      </c>
      <c r="AH39" s="81">
        <f t="shared" si="52"/>
        <v>408.719654736842</v>
      </c>
      <c r="AI39" s="82">
        <f t="shared" si="53"/>
        <v>422.050786315789</v>
      </c>
      <c r="AJ39" s="81">
        <f t="shared" si="54"/>
        <v>435.381917894737</v>
      </c>
      <c r="AK39" s="82">
        <f t="shared" si="55"/>
        <v>458.408417894737</v>
      </c>
      <c r="AL39" s="153">
        <f t="shared" si="56"/>
        <v>495.977970526316</v>
      </c>
      <c r="AM39" s="96">
        <f t="shared" si="57"/>
        <v>391.253628070175</v>
      </c>
      <c r="AN39" s="82">
        <f t="shared" si="58"/>
        <v>399.737075438597</v>
      </c>
      <c r="AO39" s="81">
        <f t="shared" si="59"/>
        <v>413.068207017544</v>
      </c>
      <c r="AP39" s="82">
        <f t="shared" si="60"/>
        <v>425.18741754386</v>
      </c>
      <c r="AQ39" s="81">
        <f t="shared" si="61"/>
        <v>438.518549122807</v>
      </c>
      <c r="AR39" s="82">
        <f t="shared" si="62"/>
        <v>451.849680701754</v>
      </c>
      <c r="AS39" s="81">
        <f t="shared" si="63"/>
        <v>465.180812280702</v>
      </c>
      <c r="AT39" s="82">
        <f t="shared" si="64"/>
        <v>488.207312280702</v>
      </c>
      <c r="AU39" s="102">
        <f t="shared" si="65"/>
        <v>525.776864912281</v>
      </c>
    </row>
    <row r="40" ht="15" spans="1:47">
      <c r="A40" s="61"/>
      <c r="B40" s="71" t="s">
        <v>107</v>
      </c>
      <c r="C40" s="63">
        <v>1.12</v>
      </c>
      <c r="D40" s="63">
        <v>1.72</v>
      </c>
      <c r="E40" s="147">
        <v>0</v>
      </c>
      <c r="F40" s="64">
        <v>1.9264</v>
      </c>
      <c r="G40" s="65">
        <v>0.42</v>
      </c>
      <c r="H40" s="66">
        <f t="shared" si="26"/>
        <v>0.8495424</v>
      </c>
      <c r="I40" s="66">
        <f t="shared" si="27"/>
        <v>117.710428578962</v>
      </c>
      <c r="J40" s="66">
        <f t="shared" si="28"/>
        <v>84.7515085768527</v>
      </c>
      <c r="K40" s="80">
        <v>5.3</v>
      </c>
      <c r="L40" s="81">
        <v>1605.7369125</v>
      </c>
      <c r="M40" s="82">
        <v>1642.00365</v>
      </c>
      <c r="N40" s="81">
        <v>1698.9942375</v>
      </c>
      <c r="O40" s="82">
        <v>1750.8038625</v>
      </c>
      <c r="P40" s="81">
        <v>1807.79445</v>
      </c>
      <c r="Q40" s="82">
        <v>1864.7850375</v>
      </c>
      <c r="R40" s="81">
        <v>1921.775625</v>
      </c>
      <c r="S40" s="82">
        <v>2020.2139125</v>
      </c>
      <c r="T40" s="95">
        <v>2180.82375</v>
      </c>
      <c r="U40" s="96">
        <f t="shared" si="29"/>
        <v>375.610973684211</v>
      </c>
      <c r="V40" s="82">
        <f t="shared" si="0"/>
        <v>384.094421052632</v>
      </c>
      <c r="W40" s="81">
        <f t="shared" si="1"/>
        <v>397.425552631579</v>
      </c>
      <c r="X40" s="82">
        <f t="shared" si="2"/>
        <v>409.544763157895</v>
      </c>
      <c r="Y40" s="81">
        <f t="shared" si="3"/>
        <v>422.875894736842</v>
      </c>
      <c r="Z40" s="82">
        <f t="shared" si="4"/>
        <v>436.207026315789</v>
      </c>
      <c r="AA40" s="81">
        <f t="shared" si="5"/>
        <v>449.538157894737</v>
      </c>
      <c r="AB40" s="82">
        <f t="shared" si="6"/>
        <v>472.564657894737</v>
      </c>
      <c r="AC40" s="153">
        <f t="shared" si="7"/>
        <v>510.134210526316</v>
      </c>
      <c r="AD40" s="96">
        <f t="shared" si="48"/>
        <v>379.254235438597</v>
      </c>
      <c r="AE40" s="82">
        <f t="shared" si="49"/>
        <v>387.737682807018</v>
      </c>
      <c r="AF40" s="81">
        <f t="shared" si="50"/>
        <v>401.068814385965</v>
      </c>
      <c r="AG40" s="82">
        <f t="shared" si="51"/>
        <v>413.188024912281</v>
      </c>
      <c r="AH40" s="81">
        <f t="shared" si="52"/>
        <v>426.519156491228</v>
      </c>
      <c r="AI40" s="82">
        <f t="shared" si="53"/>
        <v>439.850288070175</v>
      </c>
      <c r="AJ40" s="81">
        <f t="shared" si="54"/>
        <v>453.181419649123</v>
      </c>
      <c r="AK40" s="82">
        <f t="shared" si="55"/>
        <v>476.207919649123</v>
      </c>
      <c r="AL40" s="153">
        <f t="shared" si="56"/>
        <v>513.777472280702</v>
      </c>
      <c r="AM40" s="96">
        <f t="shared" si="57"/>
        <v>411.97459005848</v>
      </c>
      <c r="AN40" s="82">
        <f t="shared" si="58"/>
        <v>420.458037426901</v>
      </c>
      <c r="AO40" s="81">
        <f t="shared" si="59"/>
        <v>433.789169005848</v>
      </c>
      <c r="AP40" s="82">
        <f t="shared" si="60"/>
        <v>445.908379532164</v>
      </c>
      <c r="AQ40" s="81">
        <f t="shared" si="61"/>
        <v>459.239511111111</v>
      </c>
      <c r="AR40" s="82">
        <f t="shared" si="62"/>
        <v>472.570642690058</v>
      </c>
      <c r="AS40" s="81">
        <f t="shared" si="63"/>
        <v>485.901774269006</v>
      </c>
      <c r="AT40" s="82">
        <f t="shared" si="64"/>
        <v>508.928274269006</v>
      </c>
      <c r="AU40" s="102">
        <f t="shared" si="65"/>
        <v>546.497826900585</v>
      </c>
    </row>
    <row r="41" ht="15" spans="1:47">
      <c r="A41" s="61"/>
      <c r="B41" s="71" t="s">
        <v>107</v>
      </c>
      <c r="C41" s="63">
        <v>1.22</v>
      </c>
      <c r="D41" s="63">
        <v>1.72</v>
      </c>
      <c r="E41" s="147">
        <v>0</v>
      </c>
      <c r="F41" s="64">
        <v>2.0984</v>
      </c>
      <c r="G41" s="65">
        <v>0.42</v>
      </c>
      <c r="H41" s="66">
        <f t="shared" si="26"/>
        <v>0.9253944</v>
      </c>
      <c r="I41" s="66">
        <f t="shared" si="27"/>
        <v>108.062032793801</v>
      </c>
      <c r="J41" s="66">
        <f t="shared" si="28"/>
        <v>77.8046636115369</v>
      </c>
      <c r="K41" s="80">
        <v>5.3</v>
      </c>
      <c r="L41" s="81">
        <v>1680.4391625</v>
      </c>
      <c r="M41" s="82">
        <v>1716.7059</v>
      </c>
      <c r="N41" s="81">
        <v>1773.6964875</v>
      </c>
      <c r="O41" s="82">
        <v>1825.5061125</v>
      </c>
      <c r="P41" s="81">
        <v>1882.4967</v>
      </c>
      <c r="Q41" s="82">
        <v>1939.4872875</v>
      </c>
      <c r="R41" s="81">
        <v>1996.477875</v>
      </c>
      <c r="S41" s="82">
        <v>2094.9161625</v>
      </c>
      <c r="T41" s="95">
        <v>2255.526</v>
      </c>
      <c r="U41" s="96">
        <f t="shared" si="29"/>
        <v>393.085184210526</v>
      </c>
      <c r="V41" s="82">
        <f t="shared" si="0"/>
        <v>401.568631578947</v>
      </c>
      <c r="W41" s="81">
        <f t="shared" si="1"/>
        <v>414.899763157895</v>
      </c>
      <c r="X41" s="82">
        <f t="shared" si="2"/>
        <v>427.018973684211</v>
      </c>
      <c r="Y41" s="81">
        <f t="shared" si="3"/>
        <v>440.350105263158</v>
      </c>
      <c r="Z41" s="82">
        <f t="shared" si="4"/>
        <v>453.681236842105</v>
      </c>
      <c r="AA41" s="81">
        <f t="shared" si="5"/>
        <v>467.012368421053</v>
      </c>
      <c r="AB41" s="82">
        <f t="shared" si="6"/>
        <v>490.038868421053</v>
      </c>
      <c r="AC41" s="153">
        <f t="shared" si="7"/>
        <v>527.608421052632</v>
      </c>
      <c r="AD41" s="96">
        <f t="shared" si="48"/>
        <v>397.053737192982</v>
      </c>
      <c r="AE41" s="82">
        <f t="shared" si="49"/>
        <v>405.537184561403</v>
      </c>
      <c r="AF41" s="81">
        <f t="shared" si="50"/>
        <v>418.868316140351</v>
      </c>
      <c r="AG41" s="82">
        <f t="shared" si="51"/>
        <v>430.987526666667</v>
      </c>
      <c r="AH41" s="81">
        <f t="shared" si="52"/>
        <v>444.318658245614</v>
      </c>
      <c r="AI41" s="82">
        <f t="shared" si="53"/>
        <v>457.649789824561</v>
      </c>
      <c r="AJ41" s="81">
        <f t="shared" si="54"/>
        <v>470.980921403509</v>
      </c>
      <c r="AK41" s="82">
        <f t="shared" si="55"/>
        <v>494.007421403509</v>
      </c>
      <c r="AL41" s="153">
        <f t="shared" si="56"/>
        <v>531.576974035088</v>
      </c>
      <c r="AM41" s="96">
        <f t="shared" si="57"/>
        <v>432.695552046784</v>
      </c>
      <c r="AN41" s="82">
        <f t="shared" si="58"/>
        <v>441.178999415205</v>
      </c>
      <c r="AO41" s="81">
        <f t="shared" si="59"/>
        <v>454.510130994152</v>
      </c>
      <c r="AP41" s="82">
        <f t="shared" si="60"/>
        <v>466.629341520468</v>
      </c>
      <c r="AQ41" s="81">
        <f t="shared" si="61"/>
        <v>479.960473099415</v>
      </c>
      <c r="AR41" s="82">
        <f t="shared" si="62"/>
        <v>493.291604678363</v>
      </c>
      <c r="AS41" s="81">
        <f t="shared" si="63"/>
        <v>506.62273625731</v>
      </c>
      <c r="AT41" s="82">
        <f t="shared" si="64"/>
        <v>529.64923625731</v>
      </c>
      <c r="AU41" s="102">
        <f t="shared" si="65"/>
        <v>567.218788888889</v>
      </c>
    </row>
    <row r="42" ht="15" spans="1:47">
      <c r="A42" s="61"/>
      <c r="B42" s="71" t="s">
        <v>107</v>
      </c>
      <c r="C42" s="63">
        <v>1.32</v>
      </c>
      <c r="D42" s="63">
        <v>1.72</v>
      </c>
      <c r="E42" s="147">
        <v>0</v>
      </c>
      <c r="F42" s="64">
        <v>2.2704</v>
      </c>
      <c r="G42" s="65">
        <v>0.42</v>
      </c>
      <c r="H42" s="66">
        <f t="shared" si="26"/>
        <v>1.0012464</v>
      </c>
      <c r="I42" s="66">
        <f t="shared" si="27"/>
        <v>99.8755151579072</v>
      </c>
      <c r="J42" s="66">
        <f t="shared" si="28"/>
        <v>71.9103709136932</v>
      </c>
      <c r="K42" s="80">
        <v>5.3</v>
      </c>
      <c r="L42" s="81">
        <v>1752.7316625</v>
      </c>
      <c r="M42" s="82">
        <v>1788.9984</v>
      </c>
      <c r="N42" s="81">
        <v>1845.9889875</v>
      </c>
      <c r="O42" s="82">
        <v>1897.7986125</v>
      </c>
      <c r="P42" s="81">
        <v>1954.7892</v>
      </c>
      <c r="Q42" s="82">
        <v>2011.7797875</v>
      </c>
      <c r="R42" s="81">
        <v>2068.770375</v>
      </c>
      <c r="S42" s="82">
        <v>2167.2086625</v>
      </c>
      <c r="T42" s="95">
        <v>2327.8185</v>
      </c>
      <c r="U42" s="96">
        <f t="shared" si="29"/>
        <v>409.995710526316</v>
      </c>
      <c r="V42" s="82">
        <f t="shared" si="0"/>
        <v>418.479157894737</v>
      </c>
      <c r="W42" s="81">
        <f t="shared" si="1"/>
        <v>431.810289473684</v>
      </c>
      <c r="X42" s="82">
        <f t="shared" si="2"/>
        <v>443.9295</v>
      </c>
      <c r="Y42" s="81">
        <f t="shared" si="3"/>
        <v>457.260631578947</v>
      </c>
      <c r="Z42" s="82">
        <f t="shared" si="4"/>
        <v>470.591763157895</v>
      </c>
      <c r="AA42" s="81">
        <f t="shared" si="5"/>
        <v>483.922894736842</v>
      </c>
      <c r="AB42" s="82">
        <f t="shared" si="6"/>
        <v>506.949394736842</v>
      </c>
      <c r="AC42" s="153">
        <f t="shared" si="7"/>
        <v>544.518947368421</v>
      </c>
      <c r="AD42" s="96">
        <f t="shared" si="48"/>
        <v>414.289554736842</v>
      </c>
      <c r="AE42" s="82">
        <f t="shared" si="49"/>
        <v>422.773002105263</v>
      </c>
      <c r="AF42" s="81">
        <f t="shared" si="50"/>
        <v>436.10413368421</v>
      </c>
      <c r="AG42" s="82">
        <f t="shared" si="51"/>
        <v>448.223344210526</v>
      </c>
      <c r="AH42" s="81">
        <f t="shared" si="52"/>
        <v>461.554475789474</v>
      </c>
      <c r="AI42" s="82">
        <f t="shared" si="53"/>
        <v>474.885607368421</v>
      </c>
      <c r="AJ42" s="81">
        <f t="shared" si="54"/>
        <v>488.216738947368</v>
      </c>
      <c r="AK42" s="82">
        <f t="shared" si="55"/>
        <v>511.243238947368</v>
      </c>
      <c r="AL42" s="153">
        <f t="shared" si="56"/>
        <v>548.812791578947</v>
      </c>
      <c r="AM42" s="96">
        <f t="shared" si="57"/>
        <v>452.852829824561</v>
      </c>
      <c r="AN42" s="82">
        <f t="shared" si="58"/>
        <v>461.336277192982</v>
      </c>
      <c r="AO42" s="81">
        <f t="shared" si="59"/>
        <v>474.66740877193</v>
      </c>
      <c r="AP42" s="82">
        <f t="shared" si="60"/>
        <v>486.786619298246</v>
      </c>
      <c r="AQ42" s="81">
        <f t="shared" si="61"/>
        <v>500.117750877193</v>
      </c>
      <c r="AR42" s="82">
        <f t="shared" si="62"/>
        <v>513.44888245614</v>
      </c>
      <c r="AS42" s="81">
        <f t="shared" si="63"/>
        <v>526.780014035088</v>
      </c>
      <c r="AT42" s="82">
        <f t="shared" si="64"/>
        <v>549.806514035088</v>
      </c>
      <c r="AU42" s="102">
        <f t="shared" si="65"/>
        <v>587.376066666667</v>
      </c>
    </row>
    <row r="43" ht="15" spans="1:47">
      <c r="A43" s="61"/>
      <c r="B43" s="71"/>
      <c r="C43" s="63"/>
      <c r="D43" s="63"/>
      <c r="E43" s="147">
        <v>0</v>
      </c>
      <c r="F43" s="64" t="s">
        <v>84</v>
      </c>
      <c r="G43" s="65" t="s">
        <v>84</v>
      </c>
      <c r="H43" s="66" t="str">
        <f t="shared" si="26"/>
        <v/>
      </c>
      <c r="I43" s="66" t="str">
        <f t="shared" si="27"/>
        <v/>
      </c>
      <c r="J43" s="66" t="str">
        <f t="shared" si="28"/>
        <v/>
      </c>
      <c r="K43" s="80" t="s">
        <v>84</v>
      </c>
      <c r="L43" s="81" t="s">
        <v>84</v>
      </c>
      <c r="M43" s="82" t="s">
        <v>84</v>
      </c>
      <c r="N43" s="81" t="s">
        <v>84</v>
      </c>
      <c r="O43" s="82" t="s">
        <v>84</v>
      </c>
      <c r="P43" s="81" t="s">
        <v>84</v>
      </c>
      <c r="Q43" s="82" t="s">
        <v>84</v>
      </c>
      <c r="R43" s="81" t="s">
        <v>84</v>
      </c>
      <c r="S43" s="82" t="s">
        <v>84</v>
      </c>
      <c r="T43" s="95" t="s">
        <v>84</v>
      </c>
      <c r="U43" s="96" t="str">
        <f t="shared" si="29"/>
        <v/>
      </c>
      <c r="V43" s="82" t="str">
        <f t="shared" si="0"/>
        <v/>
      </c>
      <c r="W43" s="81" t="str">
        <f t="shared" si="1"/>
        <v/>
      </c>
      <c r="X43" s="82" t="str">
        <f t="shared" si="2"/>
        <v/>
      </c>
      <c r="Y43" s="81" t="str">
        <f t="shared" si="3"/>
        <v/>
      </c>
      <c r="Z43" s="82" t="str">
        <f t="shared" si="4"/>
        <v/>
      </c>
      <c r="AA43" s="81" t="str">
        <f t="shared" si="5"/>
        <v/>
      </c>
      <c r="AB43" s="82" t="str">
        <f t="shared" si="6"/>
        <v/>
      </c>
      <c r="AC43" s="153" t="str">
        <f t="shared" si="7"/>
        <v/>
      </c>
      <c r="AD43" s="96" t="str">
        <f t="shared" si="48"/>
        <v/>
      </c>
      <c r="AE43" s="82" t="str">
        <f t="shared" si="49"/>
        <v/>
      </c>
      <c r="AF43" s="81" t="str">
        <f t="shared" si="50"/>
        <v/>
      </c>
      <c r="AG43" s="82" t="str">
        <f t="shared" si="51"/>
        <v/>
      </c>
      <c r="AH43" s="81" t="str">
        <f t="shared" si="52"/>
        <v/>
      </c>
      <c r="AI43" s="82" t="str">
        <f t="shared" si="53"/>
        <v/>
      </c>
      <c r="AJ43" s="81" t="str">
        <f t="shared" si="54"/>
        <v/>
      </c>
      <c r="AK43" s="82" t="str">
        <f t="shared" si="55"/>
        <v/>
      </c>
      <c r="AL43" s="153" t="str">
        <f t="shared" si="56"/>
        <v/>
      </c>
      <c r="AM43" s="96" t="str">
        <f t="shared" si="57"/>
        <v/>
      </c>
      <c r="AN43" s="82" t="str">
        <f t="shared" si="58"/>
        <v/>
      </c>
      <c r="AO43" s="81" t="str">
        <f t="shared" si="59"/>
        <v/>
      </c>
      <c r="AP43" s="82" t="str">
        <f t="shared" si="60"/>
        <v/>
      </c>
      <c r="AQ43" s="81" t="str">
        <f t="shared" si="61"/>
        <v/>
      </c>
      <c r="AR43" s="82" t="str">
        <f t="shared" si="62"/>
        <v/>
      </c>
      <c r="AS43" s="81" t="str">
        <f t="shared" si="63"/>
        <v/>
      </c>
      <c r="AT43" s="82" t="str">
        <f t="shared" si="64"/>
        <v/>
      </c>
      <c r="AU43" s="102" t="str">
        <f t="shared" si="65"/>
        <v/>
      </c>
    </row>
    <row r="44" ht="15" spans="1:47">
      <c r="A44" s="61"/>
      <c r="B44" s="71" t="s">
        <v>108</v>
      </c>
      <c r="C44" s="63">
        <v>0.6</v>
      </c>
      <c r="D44" s="63">
        <v>0.51</v>
      </c>
      <c r="E44" s="147">
        <v>0</v>
      </c>
      <c r="F44" s="64">
        <v>0.306</v>
      </c>
      <c r="G44" s="65">
        <v>0.5</v>
      </c>
      <c r="H44" s="66">
        <f t="shared" si="26"/>
        <v>0.16065</v>
      </c>
      <c r="I44" s="66">
        <f t="shared" si="27"/>
        <v>622.471210706505</v>
      </c>
      <c r="J44" s="66">
        <f t="shared" si="28"/>
        <v>448.179271708683</v>
      </c>
      <c r="K44" s="80">
        <v>3</v>
      </c>
      <c r="L44" s="81">
        <v>397.60875</v>
      </c>
      <c r="M44" s="82">
        <v>414.789375</v>
      </c>
      <c r="N44" s="81">
        <v>441.7875</v>
      </c>
      <c r="O44" s="82">
        <v>466.33125</v>
      </c>
      <c r="P44" s="81">
        <v>493.329375</v>
      </c>
      <c r="Q44" s="82">
        <v>520.3275</v>
      </c>
      <c r="R44" s="81">
        <v>547.325625</v>
      </c>
      <c r="S44" s="82">
        <v>593.95875</v>
      </c>
      <c r="T44" s="95">
        <v>670.044375</v>
      </c>
      <c r="U44" s="96">
        <f t="shared" si="29"/>
        <v>93.0078947368421</v>
      </c>
      <c r="V44" s="82">
        <f t="shared" si="0"/>
        <v>97.0267543859649</v>
      </c>
      <c r="W44" s="81">
        <f t="shared" si="1"/>
        <v>103.342105263158</v>
      </c>
      <c r="X44" s="82">
        <f t="shared" si="2"/>
        <v>109.083333333333</v>
      </c>
      <c r="Y44" s="81">
        <f t="shared" si="3"/>
        <v>115.398684210526</v>
      </c>
      <c r="Z44" s="82">
        <f t="shared" si="4"/>
        <v>121.714035087719</v>
      </c>
      <c r="AA44" s="81">
        <f t="shared" si="5"/>
        <v>128.029385964912</v>
      </c>
      <c r="AB44" s="82">
        <f t="shared" si="6"/>
        <v>138.937719298246</v>
      </c>
      <c r="AC44" s="153">
        <f t="shared" si="7"/>
        <v>156.735526315789</v>
      </c>
      <c r="AD44" s="96">
        <f t="shared" si="48"/>
        <v>93.6968421052632</v>
      </c>
      <c r="AE44" s="82">
        <f t="shared" si="49"/>
        <v>97.715701754386</v>
      </c>
      <c r="AF44" s="81">
        <f t="shared" si="50"/>
        <v>104.031052631579</v>
      </c>
      <c r="AG44" s="82">
        <f t="shared" si="51"/>
        <v>109.772280701754</v>
      </c>
      <c r="AH44" s="81">
        <f t="shared" si="52"/>
        <v>116.087631578947</v>
      </c>
      <c r="AI44" s="82">
        <f t="shared" si="53"/>
        <v>122.40298245614</v>
      </c>
      <c r="AJ44" s="81">
        <f t="shared" si="54"/>
        <v>128.718333333333</v>
      </c>
      <c r="AK44" s="82">
        <f t="shared" si="55"/>
        <v>139.626666666667</v>
      </c>
      <c r="AL44" s="153">
        <f t="shared" si="56"/>
        <v>157.424473684211</v>
      </c>
      <c r="AM44" s="96">
        <f t="shared" si="57"/>
        <v>99.8843201754386</v>
      </c>
      <c r="AN44" s="82">
        <f t="shared" si="58"/>
        <v>103.903179824561</v>
      </c>
      <c r="AO44" s="81">
        <f t="shared" si="59"/>
        <v>110.218530701754</v>
      </c>
      <c r="AP44" s="82">
        <f t="shared" si="60"/>
        <v>115.95975877193</v>
      </c>
      <c r="AQ44" s="81">
        <f t="shared" si="61"/>
        <v>122.275109649123</v>
      </c>
      <c r="AR44" s="82">
        <f t="shared" si="62"/>
        <v>128.590460526316</v>
      </c>
      <c r="AS44" s="81">
        <f t="shared" si="63"/>
        <v>134.905811403509</v>
      </c>
      <c r="AT44" s="82">
        <f t="shared" si="64"/>
        <v>145.814144736842</v>
      </c>
      <c r="AU44" s="102">
        <f t="shared" si="65"/>
        <v>163.611951754386</v>
      </c>
    </row>
    <row r="45" ht="15" spans="1:47">
      <c r="A45" s="61"/>
      <c r="B45" s="71" t="s">
        <v>108</v>
      </c>
      <c r="C45" s="63">
        <v>0.7</v>
      </c>
      <c r="D45" s="63">
        <v>0.51</v>
      </c>
      <c r="E45" s="147">
        <v>0</v>
      </c>
      <c r="F45" s="64">
        <v>0.357</v>
      </c>
      <c r="G45" s="65">
        <v>0.5</v>
      </c>
      <c r="H45" s="66">
        <f t="shared" si="26"/>
        <v>0.187425</v>
      </c>
      <c r="I45" s="66">
        <f t="shared" si="27"/>
        <v>533.546752034147</v>
      </c>
      <c r="J45" s="66">
        <f t="shared" si="28"/>
        <v>384.153661464586</v>
      </c>
      <c r="K45" s="80">
        <v>3.2</v>
      </c>
      <c r="L45" s="81">
        <v>426.8158125</v>
      </c>
      <c r="M45" s="82">
        <v>445.7145</v>
      </c>
      <c r="N45" s="81">
        <v>475.4124375</v>
      </c>
      <c r="O45" s="82">
        <v>502.4105625</v>
      </c>
      <c r="P45" s="81">
        <v>532.1085</v>
      </c>
      <c r="Q45" s="82">
        <v>561.8064375</v>
      </c>
      <c r="R45" s="81">
        <v>591.504375</v>
      </c>
      <c r="S45" s="82">
        <v>642.8008125</v>
      </c>
      <c r="T45" s="95">
        <v>726.495</v>
      </c>
      <c r="U45" s="96">
        <f t="shared" si="29"/>
        <v>99.8399561403509</v>
      </c>
      <c r="V45" s="82">
        <f t="shared" si="0"/>
        <v>104.260701754386</v>
      </c>
      <c r="W45" s="81">
        <f t="shared" si="1"/>
        <v>111.207587719298</v>
      </c>
      <c r="X45" s="82">
        <f t="shared" si="2"/>
        <v>117.522938596491</v>
      </c>
      <c r="Y45" s="81">
        <f t="shared" si="3"/>
        <v>124.469824561403</v>
      </c>
      <c r="Z45" s="82">
        <f t="shared" si="4"/>
        <v>131.416710526316</v>
      </c>
      <c r="AA45" s="81">
        <f t="shared" si="5"/>
        <v>138.363596491228</v>
      </c>
      <c r="AB45" s="82">
        <f t="shared" si="6"/>
        <v>150.362763157895</v>
      </c>
      <c r="AC45" s="153">
        <f t="shared" si="7"/>
        <v>169.940350877193</v>
      </c>
      <c r="AD45" s="96">
        <f t="shared" si="48"/>
        <v>100.643728070175</v>
      </c>
      <c r="AE45" s="82">
        <f t="shared" si="49"/>
        <v>105.064473684211</v>
      </c>
      <c r="AF45" s="81">
        <f t="shared" si="50"/>
        <v>112.011359649123</v>
      </c>
      <c r="AG45" s="82">
        <f t="shared" si="51"/>
        <v>118.326710526316</v>
      </c>
      <c r="AH45" s="81">
        <f t="shared" si="52"/>
        <v>125.273596491228</v>
      </c>
      <c r="AI45" s="82">
        <f t="shared" si="53"/>
        <v>132.22048245614</v>
      </c>
      <c r="AJ45" s="81">
        <f t="shared" si="54"/>
        <v>139.167368421053</v>
      </c>
      <c r="AK45" s="82">
        <f t="shared" si="55"/>
        <v>151.166535087719</v>
      </c>
      <c r="AL45" s="153">
        <f t="shared" si="56"/>
        <v>170.744122807018</v>
      </c>
      <c r="AM45" s="96">
        <f t="shared" si="57"/>
        <v>107.86245248538</v>
      </c>
      <c r="AN45" s="82">
        <f t="shared" si="58"/>
        <v>112.283198099415</v>
      </c>
      <c r="AO45" s="81">
        <f t="shared" si="59"/>
        <v>119.230084064327</v>
      </c>
      <c r="AP45" s="82">
        <f t="shared" si="60"/>
        <v>125.54543494152</v>
      </c>
      <c r="AQ45" s="81">
        <f t="shared" si="61"/>
        <v>132.492320906433</v>
      </c>
      <c r="AR45" s="82">
        <f t="shared" si="62"/>
        <v>139.439206871345</v>
      </c>
      <c r="AS45" s="81">
        <f t="shared" si="63"/>
        <v>146.386092836257</v>
      </c>
      <c r="AT45" s="82">
        <f t="shared" si="64"/>
        <v>158.385259502924</v>
      </c>
      <c r="AU45" s="102">
        <f t="shared" si="65"/>
        <v>177.962847222222</v>
      </c>
    </row>
    <row r="46" ht="15" spans="1:47">
      <c r="A46" s="149" t="s">
        <v>109</v>
      </c>
      <c r="B46" s="71" t="s">
        <v>108</v>
      </c>
      <c r="C46" s="63">
        <v>0.8</v>
      </c>
      <c r="D46" s="63">
        <v>0.51</v>
      </c>
      <c r="E46" s="147">
        <v>0</v>
      </c>
      <c r="F46" s="64">
        <v>0.408</v>
      </c>
      <c r="G46" s="65">
        <v>0.5</v>
      </c>
      <c r="H46" s="66">
        <f t="shared" si="26"/>
        <v>0.2142</v>
      </c>
      <c r="I46" s="66">
        <f t="shared" si="27"/>
        <v>466.853408029879</v>
      </c>
      <c r="J46" s="66">
        <f t="shared" si="28"/>
        <v>336.134453781513</v>
      </c>
      <c r="K46" s="80">
        <v>3.4</v>
      </c>
      <c r="L46" s="81">
        <v>458.47725</v>
      </c>
      <c r="M46" s="82">
        <v>479.094</v>
      </c>
      <c r="N46" s="81">
        <v>511.49175</v>
      </c>
      <c r="O46" s="82">
        <v>540.94425</v>
      </c>
      <c r="P46" s="81">
        <v>573.342</v>
      </c>
      <c r="Q46" s="82">
        <v>605.73975</v>
      </c>
      <c r="R46" s="81">
        <v>638.1375</v>
      </c>
      <c r="S46" s="82">
        <v>694.09725</v>
      </c>
      <c r="T46" s="95">
        <v>785.4</v>
      </c>
      <c r="U46" s="96">
        <f t="shared" si="29"/>
        <v>107.246140350877</v>
      </c>
      <c r="V46" s="82">
        <f t="shared" si="0"/>
        <v>112.068771929825</v>
      </c>
      <c r="W46" s="81">
        <f t="shared" si="1"/>
        <v>119.647192982456</v>
      </c>
      <c r="X46" s="82">
        <f t="shared" si="2"/>
        <v>126.536666666667</v>
      </c>
      <c r="Y46" s="81">
        <f t="shared" si="3"/>
        <v>134.115087719298</v>
      </c>
      <c r="Z46" s="82">
        <f t="shared" si="4"/>
        <v>141.69350877193</v>
      </c>
      <c r="AA46" s="81">
        <f t="shared" si="5"/>
        <v>149.271929824561</v>
      </c>
      <c r="AB46" s="82">
        <f t="shared" si="6"/>
        <v>162.361929824561</v>
      </c>
      <c r="AC46" s="153">
        <f t="shared" si="7"/>
        <v>183.719298245614</v>
      </c>
      <c r="AD46" s="96">
        <f t="shared" si="48"/>
        <v>108.164736842105</v>
      </c>
      <c r="AE46" s="82">
        <f t="shared" si="49"/>
        <v>112.987368421053</v>
      </c>
      <c r="AF46" s="81">
        <f t="shared" si="50"/>
        <v>120.565789473684</v>
      </c>
      <c r="AG46" s="82">
        <f t="shared" si="51"/>
        <v>127.455263157895</v>
      </c>
      <c r="AH46" s="81">
        <f t="shared" si="52"/>
        <v>135.033684210526</v>
      </c>
      <c r="AI46" s="82">
        <f t="shared" si="53"/>
        <v>142.612105263158</v>
      </c>
      <c r="AJ46" s="81">
        <f t="shared" si="54"/>
        <v>150.190526315789</v>
      </c>
      <c r="AK46" s="82">
        <f t="shared" si="55"/>
        <v>163.280526315789</v>
      </c>
      <c r="AL46" s="153">
        <f t="shared" si="56"/>
        <v>184.637894736842</v>
      </c>
      <c r="AM46" s="96">
        <f t="shared" si="57"/>
        <v>116.414707602339</v>
      </c>
      <c r="AN46" s="82">
        <f t="shared" si="58"/>
        <v>121.237339181287</v>
      </c>
      <c r="AO46" s="81">
        <f t="shared" si="59"/>
        <v>128.815760233918</v>
      </c>
      <c r="AP46" s="82">
        <f t="shared" si="60"/>
        <v>135.705233918129</v>
      </c>
      <c r="AQ46" s="81">
        <f t="shared" si="61"/>
        <v>143.28365497076</v>
      </c>
      <c r="AR46" s="82">
        <f t="shared" si="62"/>
        <v>150.862076023392</v>
      </c>
      <c r="AS46" s="81">
        <f t="shared" si="63"/>
        <v>158.440497076023</v>
      </c>
      <c r="AT46" s="82">
        <f t="shared" si="64"/>
        <v>171.530497076023</v>
      </c>
      <c r="AU46" s="102">
        <f t="shared" si="65"/>
        <v>192.887865497076</v>
      </c>
    </row>
    <row r="47" ht="15" spans="1:47">
      <c r="A47" s="149"/>
      <c r="B47" s="71" t="s">
        <v>108</v>
      </c>
      <c r="C47" s="63">
        <v>0.9</v>
      </c>
      <c r="D47" s="63">
        <v>0.51</v>
      </c>
      <c r="E47" s="147">
        <v>0</v>
      </c>
      <c r="F47" s="64">
        <v>0.459</v>
      </c>
      <c r="G47" s="65">
        <v>0.5</v>
      </c>
      <c r="H47" s="66">
        <f t="shared" si="26"/>
        <v>0.240975</v>
      </c>
      <c r="I47" s="66">
        <f t="shared" si="27"/>
        <v>414.98080713767</v>
      </c>
      <c r="J47" s="66">
        <f t="shared" si="28"/>
        <v>298.786181139122</v>
      </c>
      <c r="K47" s="80">
        <v>3.6</v>
      </c>
      <c r="L47" s="81">
        <v>490.1386875</v>
      </c>
      <c r="M47" s="82">
        <v>512.4735</v>
      </c>
      <c r="N47" s="81">
        <v>547.5710625</v>
      </c>
      <c r="O47" s="82">
        <v>579.4779375</v>
      </c>
      <c r="P47" s="81">
        <v>614.5755</v>
      </c>
      <c r="Q47" s="82">
        <v>649.6730625</v>
      </c>
      <c r="R47" s="81">
        <v>684.770625</v>
      </c>
      <c r="S47" s="82">
        <v>745.3936875</v>
      </c>
      <c r="T47" s="95">
        <v>844.305</v>
      </c>
      <c r="U47" s="96">
        <f t="shared" si="29"/>
        <v>114.652324561404</v>
      </c>
      <c r="V47" s="82">
        <f t="shared" si="0"/>
        <v>119.876842105263</v>
      </c>
      <c r="W47" s="81">
        <f t="shared" si="1"/>
        <v>128.086798245614</v>
      </c>
      <c r="X47" s="82">
        <f t="shared" si="2"/>
        <v>135.550394736842</v>
      </c>
      <c r="Y47" s="81">
        <f t="shared" si="3"/>
        <v>143.760350877193</v>
      </c>
      <c r="Z47" s="82">
        <f t="shared" si="4"/>
        <v>151.970307017544</v>
      </c>
      <c r="AA47" s="81">
        <f t="shared" si="5"/>
        <v>160.180263157895</v>
      </c>
      <c r="AB47" s="82">
        <f t="shared" si="6"/>
        <v>174.361096491228</v>
      </c>
      <c r="AC47" s="153">
        <f t="shared" si="7"/>
        <v>197.498245614035</v>
      </c>
      <c r="AD47" s="96">
        <f t="shared" si="48"/>
        <v>115.685745614035</v>
      </c>
      <c r="AE47" s="82">
        <f t="shared" si="49"/>
        <v>120.910263157895</v>
      </c>
      <c r="AF47" s="81">
        <f t="shared" si="50"/>
        <v>129.120219298246</v>
      </c>
      <c r="AG47" s="82">
        <f t="shared" si="51"/>
        <v>136.583815789474</v>
      </c>
      <c r="AH47" s="81">
        <f t="shared" si="52"/>
        <v>144.793771929825</v>
      </c>
      <c r="AI47" s="82">
        <f t="shared" si="53"/>
        <v>153.003728070175</v>
      </c>
      <c r="AJ47" s="81">
        <f t="shared" si="54"/>
        <v>161.213684210526</v>
      </c>
      <c r="AK47" s="82">
        <f t="shared" si="55"/>
        <v>175.39451754386</v>
      </c>
      <c r="AL47" s="153">
        <f t="shared" si="56"/>
        <v>198.531666666667</v>
      </c>
      <c r="AM47" s="96">
        <f t="shared" si="57"/>
        <v>124.966962719298</v>
      </c>
      <c r="AN47" s="82">
        <f t="shared" si="58"/>
        <v>130.191480263158</v>
      </c>
      <c r="AO47" s="81">
        <f t="shared" si="59"/>
        <v>138.401436403509</v>
      </c>
      <c r="AP47" s="82">
        <f t="shared" si="60"/>
        <v>145.865032894737</v>
      </c>
      <c r="AQ47" s="81">
        <f t="shared" si="61"/>
        <v>154.074989035088</v>
      </c>
      <c r="AR47" s="82">
        <f t="shared" si="62"/>
        <v>162.284945175439</v>
      </c>
      <c r="AS47" s="81">
        <f t="shared" si="63"/>
        <v>170.494901315789</v>
      </c>
      <c r="AT47" s="82">
        <f t="shared" si="64"/>
        <v>184.675734649123</v>
      </c>
      <c r="AU47" s="102">
        <f t="shared" si="65"/>
        <v>207.81288377193</v>
      </c>
    </row>
    <row r="48" ht="15" customHeight="1" spans="1:47">
      <c r="A48" s="149" t="s">
        <v>110</v>
      </c>
      <c r="B48" s="71" t="s">
        <v>108</v>
      </c>
      <c r="C48" s="63">
        <v>1</v>
      </c>
      <c r="D48" s="63">
        <v>0.51</v>
      </c>
      <c r="E48" s="147">
        <v>0</v>
      </c>
      <c r="F48" s="64">
        <v>0.51</v>
      </c>
      <c r="G48" s="65">
        <v>0.5</v>
      </c>
      <c r="H48" s="66">
        <f t="shared" si="26"/>
        <v>0.26775</v>
      </c>
      <c r="I48" s="66">
        <f t="shared" si="27"/>
        <v>373.482726423903</v>
      </c>
      <c r="J48" s="66">
        <f t="shared" si="28"/>
        <v>268.90756302521</v>
      </c>
      <c r="K48" s="80">
        <v>3.8</v>
      </c>
      <c r="L48" s="81">
        <v>519.34575</v>
      </c>
      <c r="M48" s="82">
        <v>543.398625</v>
      </c>
      <c r="N48" s="81">
        <v>581.196</v>
      </c>
      <c r="O48" s="82">
        <v>615.55725</v>
      </c>
      <c r="P48" s="81">
        <v>653.354625</v>
      </c>
      <c r="Q48" s="82">
        <v>691.152</v>
      </c>
      <c r="R48" s="81">
        <v>728.949375</v>
      </c>
      <c r="S48" s="82">
        <v>794.23575</v>
      </c>
      <c r="T48" s="95">
        <v>900.755625</v>
      </c>
      <c r="U48" s="96">
        <f t="shared" si="29"/>
        <v>121.484385964912</v>
      </c>
      <c r="V48" s="82">
        <f t="shared" si="0"/>
        <v>127.110789473684</v>
      </c>
      <c r="W48" s="81">
        <f t="shared" si="1"/>
        <v>135.952280701754</v>
      </c>
      <c r="X48" s="82">
        <f t="shared" si="2"/>
        <v>143.99</v>
      </c>
      <c r="Y48" s="81">
        <f t="shared" si="3"/>
        <v>152.83149122807</v>
      </c>
      <c r="Z48" s="82">
        <f t="shared" si="4"/>
        <v>161.67298245614</v>
      </c>
      <c r="AA48" s="81">
        <f t="shared" si="5"/>
        <v>170.514473684211</v>
      </c>
      <c r="AB48" s="82">
        <f t="shared" si="6"/>
        <v>185.786140350877</v>
      </c>
      <c r="AC48" s="153">
        <f t="shared" si="7"/>
        <v>210.703070175439</v>
      </c>
      <c r="AD48" s="96">
        <f t="shared" si="48"/>
        <v>122.632631578947</v>
      </c>
      <c r="AE48" s="82">
        <f t="shared" si="49"/>
        <v>128.259035087719</v>
      </c>
      <c r="AF48" s="81">
        <f t="shared" si="50"/>
        <v>137.100526315789</v>
      </c>
      <c r="AG48" s="82">
        <f t="shared" si="51"/>
        <v>145.138245614035</v>
      </c>
      <c r="AH48" s="81">
        <f t="shared" si="52"/>
        <v>153.979736842105</v>
      </c>
      <c r="AI48" s="82">
        <f t="shared" si="53"/>
        <v>162.821228070175</v>
      </c>
      <c r="AJ48" s="81">
        <f t="shared" si="54"/>
        <v>171.662719298246</v>
      </c>
      <c r="AK48" s="82">
        <f t="shared" si="55"/>
        <v>186.934385964912</v>
      </c>
      <c r="AL48" s="153">
        <f t="shared" si="56"/>
        <v>211.851315789474</v>
      </c>
      <c r="AM48" s="96">
        <f t="shared" si="57"/>
        <v>132.94509502924</v>
      </c>
      <c r="AN48" s="82">
        <f t="shared" si="58"/>
        <v>138.571498538012</v>
      </c>
      <c r="AO48" s="81">
        <f t="shared" si="59"/>
        <v>147.412989766082</v>
      </c>
      <c r="AP48" s="82">
        <f t="shared" si="60"/>
        <v>155.450709064328</v>
      </c>
      <c r="AQ48" s="81">
        <f t="shared" si="61"/>
        <v>164.292200292398</v>
      </c>
      <c r="AR48" s="82">
        <f t="shared" si="62"/>
        <v>173.133691520468</v>
      </c>
      <c r="AS48" s="81">
        <f t="shared" si="63"/>
        <v>181.975182748538</v>
      </c>
      <c r="AT48" s="82">
        <f t="shared" si="64"/>
        <v>197.246849415205</v>
      </c>
      <c r="AU48" s="102">
        <f t="shared" si="65"/>
        <v>222.163779239766</v>
      </c>
    </row>
    <row r="49" ht="15" spans="1:47">
      <c r="A49" s="150"/>
      <c r="B49" s="71"/>
      <c r="C49" s="63"/>
      <c r="D49" s="63"/>
      <c r="E49" s="147">
        <v>0</v>
      </c>
      <c r="F49" s="64" t="s">
        <v>84</v>
      </c>
      <c r="G49" s="65" t="s">
        <v>84</v>
      </c>
      <c r="H49" s="66" t="str">
        <f t="shared" si="26"/>
        <v/>
      </c>
      <c r="I49" s="66" t="str">
        <f t="shared" si="27"/>
        <v/>
      </c>
      <c r="J49" s="66" t="str">
        <f t="shared" si="28"/>
        <v/>
      </c>
      <c r="K49" s="80" t="s">
        <v>84</v>
      </c>
      <c r="L49" s="81" t="s">
        <v>84</v>
      </c>
      <c r="M49" s="82" t="s">
        <v>84</v>
      </c>
      <c r="N49" s="81" t="s">
        <v>84</v>
      </c>
      <c r="O49" s="82" t="s">
        <v>84</v>
      </c>
      <c r="P49" s="81" t="s">
        <v>84</v>
      </c>
      <c r="Q49" s="82" t="s">
        <v>84</v>
      </c>
      <c r="R49" s="81" t="s">
        <v>84</v>
      </c>
      <c r="S49" s="82" t="s">
        <v>84</v>
      </c>
      <c r="T49" s="95" t="s">
        <v>84</v>
      </c>
      <c r="U49" s="96" t="str">
        <f t="shared" si="29"/>
        <v/>
      </c>
      <c r="V49" s="82" t="str">
        <f t="shared" si="0"/>
        <v/>
      </c>
      <c r="W49" s="81" t="str">
        <f t="shared" si="1"/>
        <v/>
      </c>
      <c r="X49" s="82" t="str">
        <f t="shared" si="2"/>
        <v/>
      </c>
      <c r="Y49" s="81" t="str">
        <f t="shared" si="3"/>
        <v/>
      </c>
      <c r="Z49" s="82" t="str">
        <f t="shared" si="4"/>
        <v/>
      </c>
      <c r="AA49" s="81" t="str">
        <f t="shared" si="5"/>
        <v/>
      </c>
      <c r="AB49" s="82" t="str">
        <f t="shared" si="6"/>
        <v/>
      </c>
      <c r="AC49" s="153" t="str">
        <f t="shared" si="7"/>
        <v/>
      </c>
      <c r="AD49" s="96" t="str">
        <f t="shared" si="48"/>
        <v/>
      </c>
      <c r="AE49" s="82" t="str">
        <f t="shared" si="49"/>
        <v/>
      </c>
      <c r="AF49" s="81" t="str">
        <f t="shared" si="50"/>
        <v/>
      </c>
      <c r="AG49" s="82" t="str">
        <f t="shared" si="51"/>
        <v/>
      </c>
      <c r="AH49" s="81" t="str">
        <f t="shared" si="52"/>
        <v/>
      </c>
      <c r="AI49" s="82" t="str">
        <f t="shared" si="53"/>
        <v/>
      </c>
      <c r="AJ49" s="81" t="str">
        <f t="shared" si="54"/>
        <v/>
      </c>
      <c r="AK49" s="82" t="str">
        <f t="shared" si="55"/>
        <v/>
      </c>
      <c r="AL49" s="153" t="str">
        <f t="shared" si="56"/>
        <v/>
      </c>
      <c r="AM49" s="96" t="str">
        <f t="shared" si="57"/>
        <v/>
      </c>
      <c r="AN49" s="82" t="str">
        <f t="shared" si="58"/>
        <v/>
      </c>
      <c r="AO49" s="81" t="str">
        <f t="shared" si="59"/>
        <v/>
      </c>
      <c r="AP49" s="82" t="str">
        <f t="shared" si="60"/>
        <v/>
      </c>
      <c r="AQ49" s="81" t="str">
        <f t="shared" si="61"/>
        <v/>
      </c>
      <c r="AR49" s="82" t="str">
        <f t="shared" si="62"/>
        <v/>
      </c>
      <c r="AS49" s="81" t="str">
        <f t="shared" si="63"/>
        <v/>
      </c>
      <c r="AT49" s="82" t="str">
        <f t="shared" si="64"/>
        <v/>
      </c>
      <c r="AU49" s="102" t="str">
        <f t="shared" si="65"/>
        <v/>
      </c>
    </row>
    <row r="50" ht="15" spans="1:47">
      <c r="A50" s="57" t="s">
        <v>111</v>
      </c>
      <c r="B50" s="58" t="s">
        <v>59</v>
      </c>
      <c r="C50" s="59" t="s">
        <v>60</v>
      </c>
      <c r="D50" s="59" t="s">
        <v>61</v>
      </c>
      <c r="E50" s="143" t="s">
        <v>62</v>
      </c>
      <c r="F50" s="60" t="s">
        <v>63</v>
      </c>
      <c r="G50" s="60" t="s">
        <v>64</v>
      </c>
      <c r="H50" s="66" t="e">
        <f t="shared" si="26"/>
        <v>#VALUE!</v>
      </c>
      <c r="I50" s="66" t="e">
        <f t="shared" si="27"/>
        <v>#VALUE!</v>
      </c>
      <c r="J50" s="66" t="e">
        <f t="shared" si="28"/>
        <v>#VALUE!</v>
      </c>
      <c r="K50" s="78" t="s">
        <v>68</v>
      </c>
      <c r="L50" s="79" t="s">
        <v>69</v>
      </c>
      <c r="M50" s="79" t="s">
        <v>70</v>
      </c>
      <c r="N50" s="79" t="s">
        <v>71</v>
      </c>
      <c r="O50" s="79" t="s">
        <v>72</v>
      </c>
      <c r="P50" s="79" t="s">
        <v>73</v>
      </c>
      <c r="Q50" s="79" t="s">
        <v>74</v>
      </c>
      <c r="R50" s="79" t="s">
        <v>75</v>
      </c>
      <c r="S50" s="79" t="s">
        <v>76</v>
      </c>
      <c r="T50" s="93" t="s">
        <v>77</v>
      </c>
      <c r="U50" s="114" t="str">
        <f t="shared" si="29"/>
        <v>G0</v>
      </c>
      <c r="V50" s="112" t="str">
        <f t="shared" si="0"/>
        <v>G1</v>
      </c>
      <c r="W50" s="112" t="str">
        <f t="shared" si="1"/>
        <v>G2</v>
      </c>
      <c r="X50" s="112" t="str">
        <f t="shared" si="2"/>
        <v>G3</v>
      </c>
      <c r="Y50" s="112" t="str">
        <f t="shared" si="3"/>
        <v>G4</v>
      </c>
      <c r="Z50" s="112" t="str">
        <f t="shared" si="4"/>
        <v>G5</v>
      </c>
      <c r="AA50" s="112" t="str">
        <f t="shared" si="5"/>
        <v>G6</v>
      </c>
      <c r="AB50" s="112" t="str">
        <f t="shared" si="6"/>
        <v>G7</v>
      </c>
      <c r="AC50" s="116" t="str">
        <f t="shared" si="7"/>
        <v>G8</v>
      </c>
      <c r="AD50" s="114" t="s">
        <v>69</v>
      </c>
      <c r="AE50" s="112" t="s">
        <v>70</v>
      </c>
      <c r="AF50" s="112" t="s">
        <v>71</v>
      </c>
      <c r="AG50" s="112" t="s">
        <v>72</v>
      </c>
      <c r="AH50" s="112" t="s">
        <v>73</v>
      </c>
      <c r="AI50" s="112" t="s">
        <v>74</v>
      </c>
      <c r="AJ50" s="112" t="s">
        <v>75</v>
      </c>
      <c r="AK50" s="112" t="s">
        <v>76</v>
      </c>
      <c r="AL50" s="116" t="s">
        <v>77</v>
      </c>
      <c r="AM50" s="114" t="s">
        <v>69</v>
      </c>
      <c r="AN50" s="112" t="s">
        <v>70</v>
      </c>
      <c r="AO50" s="112" t="s">
        <v>71</v>
      </c>
      <c r="AP50" s="112" t="s">
        <v>72</v>
      </c>
      <c r="AQ50" s="112" t="s">
        <v>73</v>
      </c>
      <c r="AR50" s="112" t="s">
        <v>74</v>
      </c>
      <c r="AS50" s="112" t="s">
        <v>75</v>
      </c>
      <c r="AT50" s="112" t="s">
        <v>76</v>
      </c>
      <c r="AU50" s="116" t="s">
        <v>77</v>
      </c>
    </row>
    <row r="51" ht="15" spans="1:47">
      <c r="A51" s="61"/>
      <c r="B51" s="62" t="s">
        <v>112</v>
      </c>
      <c r="C51" s="63">
        <v>1.8</v>
      </c>
      <c r="D51" s="63">
        <v>0.88</v>
      </c>
      <c r="E51" s="147">
        <v>0</v>
      </c>
      <c r="F51" s="64">
        <v>1.584</v>
      </c>
      <c r="G51" s="65">
        <v>0.73</v>
      </c>
      <c r="H51" s="66">
        <f t="shared" si="26"/>
        <v>1.214136</v>
      </c>
      <c r="I51" s="66">
        <f t="shared" si="27"/>
        <v>82.3630960617262</v>
      </c>
      <c r="J51" s="66">
        <f t="shared" si="28"/>
        <v>59.3014291644429</v>
      </c>
      <c r="K51" s="80">
        <v>11.4</v>
      </c>
      <c r="L51" s="81">
        <v>3317.824125</v>
      </c>
      <c r="M51" s="82">
        <v>3407.163375</v>
      </c>
      <c r="N51" s="81">
        <v>3547.553625</v>
      </c>
      <c r="O51" s="82">
        <v>3675.181125</v>
      </c>
      <c r="P51" s="81">
        <v>3815.571375</v>
      </c>
      <c r="Q51" s="82">
        <v>3955.961625</v>
      </c>
      <c r="R51" s="81">
        <v>4096.351875</v>
      </c>
      <c r="S51" s="82">
        <v>4338.844125</v>
      </c>
      <c r="T51" s="95">
        <v>4734.489375</v>
      </c>
      <c r="U51" s="96">
        <f t="shared" si="29"/>
        <v>776.099210526316</v>
      </c>
      <c r="V51" s="82">
        <f t="shared" si="0"/>
        <v>796.997280701754</v>
      </c>
      <c r="W51" s="81">
        <f t="shared" si="1"/>
        <v>829.837105263158</v>
      </c>
      <c r="X51" s="82">
        <f t="shared" si="2"/>
        <v>859.69149122807</v>
      </c>
      <c r="Y51" s="81">
        <f t="shared" si="3"/>
        <v>892.531315789474</v>
      </c>
      <c r="Z51" s="82">
        <f t="shared" si="4"/>
        <v>925.371140350878</v>
      </c>
      <c r="AA51" s="81">
        <f t="shared" si="5"/>
        <v>958.210964912281</v>
      </c>
      <c r="AB51" s="82">
        <f t="shared" si="6"/>
        <v>1014.93429824561</v>
      </c>
      <c r="AC51" s="153">
        <f t="shared" si="7"/>
        <v>1107.48289473684</v>
      </c>
      <c r="AD51" s="96">
        <f t="shared" ref="AD51:AD59" si="66">IF(U51="","",U51+((FCA/$I51)/Dolar))</f>
        <v>781.306031578947</v>
      </c>
      <c r="AE51" s="82">
        <f t="shared" ref="AE51:AE59" si="67">IF(V51="","",V51+((FCA/$I51)/Dolar))</f>
        <v>802.204101754386</v>
      </c>
      <c r="AF51" s="81">
        <f t="shared" ref="AF51:AF59" si="68">IF(W51="","",W51+((FCA/$I51)/Dolar))</f>
        <v>835.04392631579</v>
      </c>
      <c r="AG51" s="82">
        <f t="shared" ref="AG51:AG59" si="69">IF(X51="","",X51+((FCA/$I51)/Dolar))</f>
        <v>864.898312280702</v>
      </c>
      <c r="AH51" s="81">
        <f t="shared" ref="AH51:AH59" si="70">IF(Y51="","",Y51+((FCA/$I51)/Dolar))</f>
        <v>897.738136842106</v>
      </c>
      <c r="AI51" s="82">
        <f t="shared" ref="AI51:AI59" si="71">IF(Z51="","",Z51+((FCA/$I51)/Dolar))</f>
        <v>930.577961403509</v>
      </c>
      <c r="AJ51" s="81">
        <f t="shared" ref="AJ51:AJ59" si="72">IF(AA51="","",AA51+((FCA/$I51)/Dolar))</f>
        <v>963.417785964912</v>
      </c>
      <c r="AK51" s="82">
        <f t="shared" ref="AK51:AK59" si="73">IF(AB51="","",AB51+((FCA/$I51)/Dolar))</f>
        <v>1020.14111929825</v>
      </c>
      <c r="AL51" s="153">
        <f t="shared" ref="AL51:AL59" si="74">IF(AC51="","",AC51+((FCA/$I51)/Dolar))</f>
        <v>1112.68971578947</v>
      </c>
      <c r="AM51" s="96">
        <f t="shared" ref="AM51:AM59" si="75">IF(U51="","",U51+((FOB/$J51)/Dolar))</f>
        <v>828.068807017544</v>
      </c>
      <c r="AN51" s="82">
        <f t="shared" ref="AN51:AN59" si="76">IF(V51="","",V51+((FOB/$J51)/Dolar))</f>
        <v>848.966877192983</v>
      </c>
      <c r="AO51" s="81">
        <f t="shared" ref="AO51:AO59" si="77">IF(W51="","",W51+((FOB/$J51)/Dolar))</f>
        <v>881.806701754386</v>
      </c>
      <c r="AP51" s="82">
        <f t="shared" ref="AP51:AP59" si="78">IF(X51="","",X51+((FOB/$J51)/Dolar))</f>
        <v>911.661087719298</v>
      </c>
      <c r="AQ51" s="81">
        <f t="shared" ref="AQ51:AQ59" si="79">IF(Y51="","",Y51+((FOB/$J51)/Dolar))</f>
        <v>944.500912280702</v>
      </c>
      <c r="AR51" s="82">
        <f t="shared" ref="AR51:AR59" si="80">IF(Z51="","",Z51+((FOB/$J51)/Dolar))</f>
        <v>977.340736842106</v>
      </c>
      <c r="AS51" s="81">
        <f t="shared" ref="AS51:AS59" si="81">IF(AA51="","",AA51+((FOB/$J51)/Dolar))</f>
        <v>1010.18056140351</v>
      </c>
      <c r="AT51" s="82">
        <f t="shared" ref="AT51:AT59" si="82">IF(AB51="","",AB51+((FOB/$J51)/Dolar))</f>
        <v>1066.90389473684</v>
      </c>
      <c r="AU51" s="102">
        <f t="shared" ref="AU51:AU59" si="83">IF(AC51="","",AC51+((FOB/$J51)/Dolar))</f>
        <v>1159.45249122807</v>
      </c>
    </row>
    <row r="52" ht="15" spans="1:47">
      <c r="A52" s="61"/>
      <c r="B52" s="62" t="s">
        <v>113</v>
      </c>
      <c r="C52" s="63">
        <v>2</v>
      </c>
      <c r="D52" s="63">
        <v>0.88</v>
      </c>
      <c r="E52" s="147">
        <v>0</v>
      </c>
      <c r="F52" s="64">
        <v>1.76</v>
      </c>
      <c r="G52" s="65">
        <v>0.73</v>
      </c>
      <c r="H52" s="66">
        <f t="shared" si="26"/>
        <v>1.34904</v>
      </c>
      <c r="I52" s="66">
        <f t="shared" si="27"/>
        <v>74.1267864555536</v>
      </c>
      <c r="J52" s="66">
        <f t="shared" si="28"/>
        <v>53.3712862479986</v>
      </c>
      <c r="K52" s="80">
        <v>12</v>
      </c>
      <c r="L52" s="81">
        <v>3636.1565625</v>
      </c>
      <c r="M52" s="82">
        <v>3730.65</v>
      </c>
      <c r="N52" s="81">
        <v>3879.1396875</v>
      </c>
      <c r="O52" s="82">
        <v>4014.1303125</v>
      </c>
      <c r="P52" s="81">
        <v>4162.62</v>
      </c>
      <c r="Q52" s="82">
        <v>4311.1096875</v>
      </c>
      <c r="R52" s="81">
        <v>4459.599375</v>
      </c>
      <c r="S52" s="82">
        <v>4716.0815625</v>
      </c>
      <c r="T52" s="95">
        <v>5134.5525</v>
      </c>
      <c r="U52" s="96">
        <f t="shared" si="29"/>
        <v>850.562938596491</v>
      </c>
      <c r="V52" s="82">
        <f t="shared" si="0"/>
        <v>872.666666666667</v>
      </c>
      <c r="W52" s="81">
        <f t="shared" si="1"/>
        <v>907.401096491228</v>
      </c>
      <c r="X52" s="82">
        <f t="shared" si="2"/>
        <v>938.977850877193</v>
      </c>
      <c r="Y52" s="81">
        <f t="shared" si="3"/>
        <v>973.712280701754</v>
      </c>
      <c r="Z52" s="82">
        <f t="shared" si="4"/>
        <v>1008.44671052632</v>
      </c>
      <c r="AA52" s="81">
        <f t="shared" si="5"/>
        <v>1043.18114035088</v>
      </c>
      <c r="AB52" s="82">
        <f t="shared" si="6"/>
        <v>1103.17697368421</v>
      </c>
      <c r="AC52" s="153">
        <f t="shared" si="7"/>
        <v>1201.0649122807</v>
      </c>
      <c r="AD52" s="96">
        <f t="shared" si="66"/>
        <v>856.348295321638</v>
      </c>
      <c r="AE52" s="82">
        <f t="shared" si="67"/>
        <v>878.452023391813</v>
      </c>
      <c r="AF52" s="81">
        <f t="shared" si="68"/>
        <v>913.186453216374</v>
      </c>
      <c r="AG52" s="82">
        <f t="shared" si="69"/>
        <v>944.763207602339</v>
      </c>
      <c r="AH52" s="81">
        <f t="shared" si="70"/>
        <v>979.4976374269</v>
      </c>
      <c r="AI52" s="82">
        <f t="shared" si="71"/>
        <v>1014.23206725146</v>
      </c>
      <c r="AJ52" s="81">
        <f t="shared" si="72"/>
        <v>1048.96649707602</v>
      </c>
      <c r="AK52" s="82">
        <f t="shared" si="73"/>
        <v>1108.96233040936</v>
      </c>
      <c r="AL52" s="153">
        <f t="shared" si="74"/>
        <v>1206.85026900585</v>
      </c>
      <c r="AM52" s="96">
        <f t="shared" si="75"/>
        <v>908.306934697856</v>
      </c>
      <c r="AN52" s="82">
        <f t="shared" si="76"/>
        <v>930.410662768031</v>
      </c>
      <c r="AO52" s="81">
        <f t="shared" si="77"/>
        <v>965.145092592593</v>
      </c>
      <c r="AP52" s="82">
        <f t="shared" si="78"/>
        <v>996.721846978557</v>
      </c>
      <c r="AQ52" s="81">
        <f t="shared" si="79"/>
        <v>1031.45627680312</v>
      </c>
      <c r="AR52" s="82">
        <f t="shared" si="80"/>
        <v>1066.19070662768</v>
      </c>
      <c r="AS52" s="81">
        <f t="shared" si="81"/>
        <v>1100.92513645224</v>
      </c>
      <c r="AT52" s="82">
        <f t="shared" si="82"/>
        <v>1160.92096978558</v>
      </c>
      <c r="AU52" s="102">
        <f t="shared" si="83"/>
        <v>1258.80890838207</v>
      </c>
    </row>
    <row r="53" ht="15" spans="1:47">
      <c r="A53" s="61"/>
      <c r="B53" s="62" t="s">
        <v>114</v>
      </c>
      <c r="C53" s="63">
        <v>2.2</v>
      </c>
      <c r="D53" s="63">
        <v>0.88</v>
      </c>
      <c r="E53" s="147">
        <v>0</v>
      </c>
      <c r="F53" s="64">
        <v>1.936</v>
      </c>
      <c r="G53" s="65">
        <v>0.73</v>
      </c>
      <c r="H53" s="66">
        <f t="shared" si="26"/>
        <v>1.483944</v>
      </c>
      <c r="I53" s="66">
        <f t="shared" si="27"/>
        <v>67.3879876868669</v>
      </c>
      <c r="J53" s="66">
        <f t="shared" si="28"/>
        <v>48.5193511345442</v>
      </c>
      <c r="K53" s="80">
        <v>12.6</v>
      </c>
      <c r="L53" s="81">
        <v>3925.0365</v>
      </c>
      <c r="M53" s="82">
        <v>4024.684125</v>
      </c>
      <c r="N53" s="81">
        <v>4181.27325</v>
      </c>
      <c r="O53" s="82">
        <v>4323.627</v>
      </c>
      <c r="P53" s="81">
        <v>4480.216125</v>
      </c>
      <c r="Q53" s="82">
        <v>4636.80525</v>
      </c>
      <c r="R53" s="81">
        <v>4793.394375</v>
      </c>
      <c r="S53" s="82">
        <v>5063.8665</v>
      </c>
      <c r="T53" s="95">
        <v>5505.163125</v>
      </c>
      <c r="U53" s="96">
        <f t="shared" si="29"/>
        <v>918.137192982456</v>
      </c>
      <c r="V53" s="82">
        <f t="shared" si="0"/>
        <v>941.446578947368</v>
      </c>
      <c r="W53" s="81">
        <f t="shared" si="1"/>
        <v>978.075614035088</v>
      </c>
      <c r="X53" s="82">
        <f t="shared" si="2"/>
        <v>1011.37473684211</v>
      </c>
      <c r="Y53" s="81">
        <f t="shared" si="3"/>
        <v>1048.00377192982</v>
      </c>
      <c r="Z53" s="82">
        <f t="shared" si="4"/>
        <v>1084.63280701754</v>
      </c>
      <c r="AA53" s="81">
        <f t="shared" si="5"/>
        <v>1121.26184210526</v>
      </c>
      <c r="AB53" s="82">
        <f t="shared" si="6"/>
        <v>1184.5301754386</v>
      </c>
      <c r="AC53" s="153">
        <f t="shared" si="7"/>
        <v>1287.75745614035</v>
      </c>
      <c r="AD53" s="96">
        <f t="shared" si="66"/>
        <v>924.501085380117</v>
      </c>
      <c r="AE53" s="82">
        <f t="shared" si="67"/>
        <v>947.810471345029</v>
      </c>
      <c r="AF53" s="81">
        <f t="shared" si="68"/>
        <v>984.439506432748</v>
      </c>
      <c r="AG53" s="82">
        <f t="shared" si="69"/>
        <v>1017.73862923977</v>
      </c>
      <c r="AH53" s="81">
        <f t="shared" si="70"/>
        <v>1054.36766432749</v>
      </c>
      <c r="AI53" s="82">
        <f t="shared" si="71"/>
        <v>1090.9966994152</v>
      </c>
      <c r="AJ53" s="81">
        <f t="shared" si="72"/>
        <v>1127.62573450292</v>
      </c>
      <c r="AK53" s="82">
        <f t="shared" si="73"/>
        <v>1190.89406783626</v>
      </c>
      <c r="AL53" s="153">
        <f t="shared" si="74"/>
        <v>1294.12134853801</v>
      </c>
      <c r="AM53" s="96">
        <f t="shared" si="75"/>
        <v>981.655588693957</v>
      </c>
      <c r="AN53" s="82">
        <f t="shared" si="76"/>
        <v>1004.96497465887</v>
      </c>
      <c r="AO53" s="81">
        <f t="shared" si="77"/>
        <v>1041.59400974659</v>
      </c>
      <c r="AP53" s="82">
        <f t="shared" si="78"/>
        <v>1074.89313255361</v>
      </c>
      <c r="AQ53" s="81">
        <f t="shared" si="79"/>
        <v>1111.52216764133</v>
      </c>
      <c r="AR53" s="82">
        <f t="shared" si="80"/>
        <v>1148.15120272904</v>
      </c>
      <c r="AS53" s="81">
        <f t="shared" si="81"/>
        <v>1184.78023781676</v>
      </c>
      <c r="AT53" s="82">
        <f t="shared" si="82"/>
        <v>1248.0485711501</v>
      </c>
      <c r="AU53" s="102">
        <f t="shared" si="83"/>
        <v>1351.27585185185</v>
      </c>
    </row>
    <row r="54" ht="15" spans="1:47">
      <c r="A54" s="61"/>
      <c r="B54" s="62" t="s">
        <v>115</v>
      </c>
      <c r="C54" s="63">
        <v>2.4</v>
      </c>
      <c r="D54" s="63">
        <v>0.88</v>
      </c>
      <c r="E54" s="147">
        <v>0</v>
      </c>
      <c r="F54" s="64">
        <v>2.112</v>
      </c>
      <c r="G54" s="65">
        <v>0.73</v>
      </c>
      <c r="H54" s="66">
        <f t="shared" si="26"/>
        <v>1.618848</v>
      </c>
      <c r="I54" s="66">
        <f t="shared" si="27"/>
        <v>61.7723220462946</v>
      </c>
      <c r="J54" s="66">
        <f t="shared" si="28"/>
        <v>44.4760718733321</v>
      </c>
      <c r="K54" s="80">
        <v>13.2</v>
      </c>
      <c r="L54" s="81">
        <v>4216.3708125</v>
      </c>
      <c r="M54" s="82">
        <v>4321.172625</v>
      </c>
      <c r="N54" s="81">
        <v>4485.8611875</v>
      </c>
      <c r="O54" s="82">
        <v>4635.5780625</v>
      </c>
      <c r="P54" s="81">
        <v>4800.266625</v>
      </c>
      <c r="Q54" s="82">
        <v>4964.9551875</v>
      </c>
      <c r="R54" s="81">
        <v>5129.64375</v>
      </c>
      <c r="S54" s="82">
        <v>5414.1058125</v>
      </c>
      <c r="T54" s="95">
        <v>5878.228125</v>
      </c>
      <c r="U54" s="96">
        <f t="shared" si="29"/>
        <v>986.285570175439</v>
      </c>
      <c r="V54" s="82">
        <f t="shared" si="0"/>
        <v>1010.80061403509</v>
      </c>
      <c r="W54" s="81">
        <f t="shared" si="1"/>
        <v>1049.32425438597</v>
      </c>
      <c r="X54" s="82">
        <f t="shared" si="2"/>
        <v>1084.34574561404</v>
      </c>
      <c r="Y54" s="81">
        <f t="shared" si="3"/>
        <v>1122.86938596491</v>
      </c>
      <c r="Z54" s="82">
        <f t="shared" si="4"/>
        <v>1161.39302631579</v>
      </c>
      <c r="AA54" s="81">
        <f t="shared" si="5"/>
        <v>1199.91666666667</v>
      </c>
      <c r="AB54" s="82">
        <f t="shared" si="6"/>
        <v>1266.4575</v>
      </c>
      <c r="AC54" s="153">
        <f t="shared" si="7"/>
        <v>1375.02412280702</v>
      </c>
      <c r="AD54" s="96">
        <f t="shared" si="66"/>
        <v>993.227998245614</v>
      </c>
      <c r="AE54" s="82">
        <f t="shared" si="67"/>
        <v>1017.74304210526</v>
      </c>
      <c r="AF54" s="81">
        <f t="shared" si="68"/>
        <v>1056.26668245614</v>
      </c>
      <c r="AG54" s="82">
        <f t="shared" si="69"/>
        <v>1091.28817368421</v>
      </c>
      <c r="AH54" s="81">
        <f t="shared" si="70"/>
        <v>1129.81181403509</v>
      </c>
      <c r="AI54" s="82">
        <f t="shared" si="71"/>
        <v>1168.33545438597</v>
      </c>
      <c r="AJ54" s="81">
        <f t="shared" si="72"/>
        <v>1206.85909473684</v>
      </c>
      <c r="AK54" s="82">
        <f t="shared" si="73"/>
        <v>1273.39992807018</v>
      </c>
      <c r="AL54" s="153">
        <f t="shared" si="74"/>
        <v>1381.96655087719</v>
      </c>
      <c r="AM54" s="96">
        <f t="shared" si="75"/>
        <v>1055.57836549708</v>
      </c>
      <c r="AN54" s="82">
        <f t="shared" si="76"/>
        <v>1080.09340935673</v>
      </c>
      <c r="AO54" s="81">
        <f t="shared" si="77"/>
        <v>1118.6170497076</v>
      </c>
      <c r="AP54" s="82">
        <f t="shared" si="78"/>
        <v>1153.63854093567</v>
      </c>
      <c r="AQ54" s="81">
        <f t="shared" si="79"/>
        <v>1192.16218128655</v>
      </c>
      <c r="AR54" s="82">
        <f t="shared" si="80"/>
        <v>1230.68582163743</v>
      </c>
      <c r="AS54" s="81">
        <f t="shared" si="81"/>
        <v>1269.2094619883</v>
      </c>
      <c r="AT54" s="82">
        <f t="shared" si="82"/>
        <v>1335.75029532164</v>
      </c>
      <c r="AU54" s="102">
        <f t="shared" si="83"/>
        <v>1444.31691812865</v>
      </c>
    </row>
    <row r="55" ht="15" spans="1:47">
      <c r="A55" s="61"/>
      <c r="B55" s="62" t="s">
        <v>116</v>
      </c>
      <c r="C55" s="63">
        <v>2.6</v>
      </c>
      <c r="D55" s="63">
        <v>0.88</v>
      </c>
      <c r="E55" s="147">
        <v>0</v>
      </c>
      <c r="F55" s="64">
        <v>2.288</v>
      </c>
      <c r="G55" s="65">
        <v>0.73</v>
      </c>
      <c r="H55" s="66">
        <f t="shared" si="26"/>
        <v>1.753752</v>
      </c>
      <c r="I55" s="66">
        <f t="shared" si="27"/>
        <v>57.0206049658104</v>
      </c>
      <c r="J55" s="66">
        <f t="shared" si="28"/>
        <v>41.0548355753835</v>
      </c>
      <c r="K55" s="80">
        <v>13.8</v>
      </c>
      <c r="L55" s="81">
        <v>4625.515125</v>
      </c>
      <c r="M55" s="82">
        <v>4735.471125</v>
      </c>
      <c r="N55" s="81">
        <v>4908.259125</v>
      </c>
      <c r="O55" s="82">
        <v>5065.339125</v>
      </c>
      <c r="P55" s="81">
        <v>5238.127125</v>
      </c>
      <c r="Q55" s="82">
        <v>5410.915125</v>
      </c>
      <c r="R55" s="81">
        <v>5583.703125</v>
      </c>
      <c r="S55" s="82">
        <v>5882.155125</v>
      </c>
      <c r="T55" s="95">
        <v>6369.103125</v>
      </c>
      <c r="U55" s="96">
        <f t="shared" si="29"/>
        <v>1081.99184210526</v>
      </c>
      <c r="V55" s="82">
        <f t="shared" si="0"/>
        <v>1107.71254385965</v>
      </c>
      <c r="W55" s="81">
        <f t="shared" si="1"/>
        <v>1148.13078947368</v>
      </c>
      <c r="X55" s="82">
        <f t="shared" si="2"/>
        <v>1184.87464912281</v>
      </c>
      <c r="Y55" s="81">
        <f t="shared" si="3"/>
        <v>1225.29289473684</v>
      </c>
      <c r="Z55" s="82">
        <f t="shared" si="4"/>
        <v>1265.71114035088</v>
      </c>
      <c r="AA55" s="81">
        <f t="shared" si="5"/>
        <v>1306.12938596491</v>
      </c>
      <c r="AB55" s="82">
        <f t="shared" si="6"/>
        <v>1375.94271929825</v>
      </c>
      <c r="AC55" s="153">
        <f t="shared" si="7"/>
        <v>1489.84868421053</v>
      </c>
      <c r="AD55" s="96">
        <f t="shared" si="66"/>
        <v>1089.51280584795</v>
      </c>
      <c r="AE55" s="82">
        <f t="shared" si="67"/>
        <v>1115.23350760234</v>
      </c>
      <c r="AF55" s="81">
        <f t="shared" si="68"/>
        <v>1155.65175321637</v>
      </c>
      <c r="AG55" s="82">
        <f t="shared" si="69"/>
        <v>1192.3956128655</v>
      </c>
      <c r="AH55" s="81">
        <f t="shared" si="70"/>
        <v>1232.81385847953</v>
      </c>
      <c r="AI55" s="82">
        <f t="shared" si="71"/>
        <v>1273.23210409357</v>
      </c>
      <c r="AJ55" s="81">
        <f t="shared" si="72"/>
        <v>1313.6503497076</v>
      </c>
      <c r="AK55" s="82">
        <f t="shared" si="73"/>
        <v>1383.46368304094</v>
      </c>
      <c r="AL55" s="153">
        <f t="shared" si="74"/>
        <v>1497.36964795322</v>
      </c>
      <c r="AM55" s="96">
        <f t="shared" si="75"/>
        <v>1157.05903703704</v>
      </c>
      <c r="AN55" s="82">
        <f t="shared" si="76"/>
        <v>1182.77973879142</v>
      </c>
      <c r="AO55" s="81">
        <f t="shared" si="77"/>
        <v>1223.19798440546</v>
      </c>
      <c r="AP55" s="82">
        <f t="shared" si="78"/>
        <v>1259.94184405458</v>
      </c>
      <c r="AQ55" s="81">
        <f t="shared" si="79"/>
        <v>1300.36008966862</v>
      </c>
      <c r="AR55" s="82">
        <f t="shared" si="80"/>
        <v>1340.77833528265</v>
      </c>
      <c r="AS55" s="81">
        <f t="shared" si="81"/>
        <v>1381.19658089669</v>
      </c>
      <c r="AT55" s="82">
        <f t="shared" si="82"/>
        <v>1451.00991423002</v>
      </c>
      <c r="AU55" s="102">
        <f t="shared" si="83"/>
        <v>1564.9158791423</v>
      </c>
    </row>
    <row r="56" ht="15" spans="1:47">
      <c r="A56" s="61"/>
      <c r="B56" s="62" t="s">
        <v>117</v>
      </c>
      <c r="C56" s="63">
        <v>2.8</v>
      </c>
      <c r="D56" s="63">
        <v>0.88</v>
      </c>
      <c r="E56" s="147">
        <v>0</v>
      </c>
      <c r="F56" s="64">
        <v>2.464</v>
      </c>
      <c r="G56" s="65">
        <v>0.73</v>
      </c>
      <c r="H56" s="66">
        <f t="shared" si="26"/>
        <v>1.888656</v>
      </c>
      <c r="I56" s="66">
        <f t="shared" si="27"/>
        <v>52.9477046111097</v>
      </c>
      <c r="J56" s="66">
        <f t="shared" si="28"/>
        <v>38.122347319999</v>
      </c>
      <c r="K56" s="80">
        <v>14.4</v>
      </c>
      <c r="L56" s="81">
        <v>4911.9406875</v>
      </c>
      <c r="M56" s="82">
        <v>5027.050875</v>
      </c>
      <c r="N56" s="81">
        <v>5207.9383125</v>
      </c>
      <c r="O56" s="82">
        <v>5372.3814375</v>
      </c>
      <c r="P56" s="81">
        <v>5553.268875</v>
      </c>
      <c r="Q56" s="82">
        <v>5734.1563125</v>
      </c>
      <c r="R56" s="81">
        <v>5915.04375</v>
      </c>
      <c r="S56" s="82">
        <v>6227.4856875</v>
      </c>
      <c r="T56" s="95">
        <v>6737.259375</v>
      </c>
      <c r="U56" s="96">
        <f t="shared" si="29"/>
        <v>1148.99197368421</v>
      </c>
      <c r="V56" s="82">
        <f t="shared" si="0"/>
        <v>1175.91833333333</v>
      </c>
      <c r="W56" s="81">
        <f t="shared" si="1"/>
        <v>1218.23118421053</v>
      </c>
      <c r="X56" s="82">
        <f t="shared" si="2"/>
        <v>1256.6974122807</v>
      </c>
      <c r="Y56" s="81">
        <f t="shared" si="3"/>
        <v>1299.01026315789</v>
      </c>
      <c r="Z56" s="82">
        <f t="shared" si="4"/>
        <v>1341.32311403509</v>
      </c>
      <c r="AA56" s="81">
        <f t="shared" si="5"/>
        <v>1383.63596491228</v>
      </c>
      <c r="AB56" s="82">
        <f t="shared" si="6"/>
        <v>1456.72179824561</v>
      </c>
      <c r="AC56" s="153">
        <f t="shared" si="7"/>
        <v>1575.96710526316</v>
      </c>
      <c r="AD56" s="96">
        <f t="shared" si="66"/>
        <v>1157.09147309942</v>
      </c>
      <c r="AE56" s="82">
        <f t="shared" si="67"/>
        <v>1184.01783274854</v>
      </c>
      <c r="AF56" s="81">
        <f t="shared" si="68"/>
        <v>1226.33068362573</v>
      </c>
      <c r="AG56" s="82">
        <f t="shared" si="69"/>
        <v>1264.79691169591</v>
      </c>
      <c r="AH56" s="81">
        <f t="shared" si="70"/>
        <v>1307.1097625731</v>
      </c>
      <c r="AI56" s="82">
        <f t="shared" si="71"/>
        <v>1349.42261345029</v>
      </c>
      <c r="AJ56" s="81">
        <f t="shared" si="72"/>
        <v>1391.73546432749</v>
      </c>
      <c r="AK56" s="82">
        <f t="shared" si="73"/>
        <v>1464.82129766082</v>
      </c>
      <c r="AL56" s="153">
        <f t="shared" si="74"/>
        <v>1584.06660467836</v>
      </c>
      <c r="AM56" s="96">
        <f t="shared" si="75"/>
        <v>1229.83356822612</v>
      </c>
      <c r="AN56" s="82">
        <f t="shared" si="76"/>
        <v>1256.75992787524</v>
      </c>
      <c r="AO56" s="81">
        <f t="shared" si="77"/>
        <v>1299.07277875244</v>
      </c>
      <c r="AP56" s="82">
        <f t="shared" si="78"/>
        <v>1337.53900682261</v>
      </c>
      <c r="AQ56" s="81">
        <f t="shared" si="79"/>
        <v>1379.85185769981</v>
      </c>
      <c r="AR56" s="82">
        <f t="shared" si="80"/>
        <v>1422.164708577</v>
      </c>
      <c r="AS56" s="81">
        <f t="shared" si="81"/>
        <v>1464.47755945419</v>
      </c>
      <c r="AT56" s="82">
        <f t="shared" si="82"/>
        <v>1537.56339278752</v>
      </c>
      <c r="AU56" s="102">
        <f t="shared" si="83"/>
        <v>1656.80869980507</v>
      </c>
    </row>
    <row r="57" ht="15" spans="1:47">
      <c r="A57" s="61"/>
      <c r="B57" s="62"/>
      <c r="C57" s="63"/>
      <c r="D57" s="63"/>
      <c r="E57" s="147">
        <v>0</v>
      </c>
      <c r="F57" s="64" t="s">
        <v>84</v>
      </c>
      <c r="G57" s="65" t="s">
        <v>84</v>
      </c>
      <c r="H57" s="66" t="str">
        <f t="shared" si="26"/>
        <v/>
      </c>
      <c r="I57" s="66" t="str">
        <f t="shared" si="27"/>
        <v/>
      </c>
      <c r="J57" s="66" t="str">
        <f t="shared" si="28"/>
        <v/>
      </c>
      <c r="K57" s="80" t="s">
        <v>84</v>
      </c>
      <c r="L57" s="81" t="s">
        <v>84</v>
      </c>
      <c r="M57" s="82" t="s">
        <v>84</v>
      </c>
      <c r="N57" s="81" t="s">
        <v>84</v>
      </c>
      <c r="O57" s="82" t="s">
        <v>84</v>
      </c>
      <c r="P57" s="81" t="s">
        <v>84</v>
      </c>
      <c r="Q57" s="82" t="s">
        <v>84</v>
      </c>
      <c r="R57" s="81" t="s">
        <v>84</v>
      </c>
      <c r="S57" s="82" t="s">
        <v>84</v>
      </c>
      <c r="T57" s="95" t="s">
        <v>84</v>
      </c>
      <c r="U57" s="96" t="str">
        <f t="shared" si="29"/>
        <v/>
      </c>
      <c r="V57" s="82" t="str">
        <f t="shared" si="0"/>
        <v/>
      </c>
      <c r="W57" s="81" t="str">
        <f t="shared" si="1"/>
        <v/>
      </c>
      <c r="X57" s="82" t="str">
        <f t="shared" si="2"/>
        <v/>
      </c>
      <c r="Y57" s="81" t="str">
        <f t="shared" si="3"/>
        <v/>
      </c>
      <c r="Z57" s="82" t="str">
        <f t="shared" si="4"/>
        <v/>
      </c>
      <c r="AA57" s="81" t="str">
        <f t="shared" si="5"/>
        <v/>
      </c>
      <c r="AB57" s="82" t="str">
        <f t="shared" si="6"/>
        <v/>
      </c>
      <c r="AC57" s="153" t="str">
        <f t="shared" si="7"/>
        <v/>
      </c>
      <c r="AD57" s="96" t="str">
        <f t="shared" si="66"/>
        <v/>
      </c>
      <c r="AE57" s="82" t="str">
        <f t="shared" si="67"/>
        <v/>
      </c>
      <c r="AF57" s="81" t="str">
        <f t="shared" si="68"/>
        <v/>
      </c>
      <c r="AG57" s="82" t="str">
        <f t="shared" si="69"/>
        <v/>
      </c>
      <c r="AH57" s="81" t="str">
        <f t="shared" si="70"/>
        <v/>
      </c>
      <c r="AI57" s="82" t="str">
        <f t="shared" si="71"/>
        <v/>
      </c>
      <c r="AJ57" s="81" t="str">
        <f t="shared" si="72"/>
        <v/>
      </c>
      <c r="AK57" s="82" t="str">
        <f t="shared" si="73"/>
        <v/>
      </c>
      <c r="AL57" s="153" t="str">
        <f t="shared" si="74"/>
        <v/>
      </c>
      <c r="AM57" s="96" t="str">
        <f t="shared" si="75"/>
        <v/>
      </c>
      <c r="AN57" s="82" t="str">
        <f t="shared" si="76"/>
        <v/>
      </c>
      <c r="AO57" s="81" t="str">
        <f t="shared" si="77"/>
        <v/>
      </c>
      <c r="AP57" s="82" t="str">
        <f t="shared" si="78"/>
        <v/>
      </c>
      <c r="AQ57" s="81" t="str">
        <f t="shared" si="79"/>
        <v/>
      </c>
      <c r="AR57" s="82" t="str">
        <f t="shared" si="80"/>
        <v/>
      </c>
      <c r="AS57" s="81" t="str">
        <f t="shared" si="81"/>
        <v/>
      </c>
      <c r="AT57" s="82" t="str">
        <f t="shared" si="82"/>
        <v/>
      </c>
      <c r="AU57" s="102" t="str">
        <f t="shared" si="83"/>
        <v/>
      </c>
    </row>
    <row r="58" ht="15" spans="1:47">
      <c r="A58" s="61"/>
      <c r="B58" s="62"/>
      <c r="C58" s="63"/>
      <c r="D58" s="63"/>
      <c r="E58" s="147">
        <v>0</v>
      </c>
      <c r="F58" s="64" t="s">
        <v>84</v>
      </c>
      <c r="G58" s="65" t="s">
        <v>84</v>
      </c>
      <c r="H58" s="66" t="str">
        <f t="shared" si="26"/>
        <v/>
      </c>
      <c r="I58" s="66" t="str">
        <f t="shared" si="27"/>
        <v/>
      </c>
      <c r="J58" s="66" t="str">
        <f t="shared" si="28"/>
        <v/>
      </c>
      <c r="K58" s="80" t="s">
        <v>84</v>
      </c>
      <c r="L58" s="81" t="s">
        <v>84</v>
      </c>
      <c r="M58" s="82" t="s">
        <v>84</v>
      </c>
      <c r="N58" s="81" t="s">
        <v>84</v>
      </c>
      <c r="O58" s="82" t="s">
        <v>84</v>
      </c>
      <c r="P58" s="81" t="s">
        <v>84</v>
      </c>
      <c r="Q58" s="82" t="s">
        <v>84</v>
      </c>
      <c r="R58" s="81" t="s">
        <v>84</v>
      </c>
      <c r="S58" s="82" t="s">
        <v>84</v>
      </c>
      <c r="T58" s="95" t="s">
        <v>84</v>
      </c>
      <c r="U58" s="96" t="str">
        <f t="shared" si="29"/>
        <v/>
      </c>
      <c r="V58" s="82" t="str">
        <f t="shared" si="0"/>
        <v/>
      </c>
      <c r="W58" s="81" t="str">
        <f t="shared" si="1"/>
        <v/>
      </c>
      <c r="X58" s="82" t="str">
        <f t="shared" si="2"/>
        <v/>
      </c>
      <c r="Y58" s="81" t="str">
        <f t="shared" si="3"/>
        <v/>
      </c>
      <c r="Z58" s="82" t="str">
        <f t="shared" si="4"/>
        <v/>
      </c>
      <c r="AA58" s="81" t="str">
        <f t="shared" si="5"/>
        <v/>
      </c>
      <c r="AB58" s="82" t="str">
        <f t="shared" si="6"/>
        <v/>
      </c>
      <c r="AC58" s="153" t="str">
        <f t="shared" si="7"/>
        <v/>
      </c>
      <c r="AD58" s="96" t="str">
        <f t="shared" si="66"/>
        <v/>
      </c>
      <c r="AE58" s="82" t="str">
        <f t="shared" si="67"/>
        <v/>
      </c>
      <c r="AF58" s="81" t="str">
        <f t="shared" si="68"/>
        <v/>
      </c>
      <c r="AG58" s="82" t="str">
        <f t="shared" si="69"/>
        <v/>
      </c>
      <c r="AH58" s="81" t="str">
        <f t="shared" si="70"/>
        <v/>
      </c>
      <c r="AI58" s="82" t="str">
        <f t="shared" si="71"/>
        <v/>
      </c>
      <c r="AJ58" s="81" t="str">
        <f t="shared" si="72"/>
        <v/>
      </c>
      <c r="AK58" s="82" t="str">
        <f t="shared" si="73"/>
        <v/>
      </c>
      <c r="AL58" s="153" t="str">
        <f t="shared" si="74"/>
        <v/>
      </c>
      <c r="AM58" s="96" t="str">
        <f t="shared" si="75"/>
        <v/>
      </c>
      <c r="AN58" s="82" t="str">
        <f t="shared" si="76"/>
        <v/>
      </c>
      <c r="AO58" s="81" t="str">
        <f t="shared" si="77"/>
        <v/>
      </c>
      <c r="AP58" s="82" t="str">
        <f t="shared" si="78"/>
        <v/>
      </c>
      <c r="AQ58" s="81" t="str">
        <f t="shared" si="79"/>
        <v/>
      </c>
      <c r="AR58" s="82" t="str">
        <f t="shared" si="80"/>
        <v/>
      </c>
      <c r="AS58" s="81" t="str">
        <f t="shared" si="81"/>
        <v/>
      </c>
      <c r="AT58" s="82" t="str">
        <f t="shared" si="82"/>
        <v/>
      </c>
      <c r="AU58" s="102" t="str">
        <f t="shared" si="83"/>
        <v/>
      </c>
    </row>
    <row r="59" ht="15" spans="1:47">
      <c r="A59" s="68" t="s">
        <v>118</v>
      </c>
      <c r="B59" s="62"/>
      <c r="C59" s="63"/>
      <c r="D59" s="63"/>
      <c r="E59" s="147">
        <v>0</v>
      </c>
      <c r="F59" s="64" t="s">
        <v>84</v>
      </c>
      <c r="G59" s="65" t="s">
        <v>84</v>
      </c>
      <c r="H59" s="66" t="str">
        <f t="shared" si="26"/>
        <v/>
      </c>
      <c r="I59" s="66" t="str">
        <f t="shared" si="27"/>
        <v/>
      </c>
      <c r="J59" s="66" t="str">
        <f t="shared" si="28"/>
        <v/>
      </c>
      <c r="K59" s="80" t="s">
        <v>84</v>
      </c>
      <c r="L59" s="81" t="s">
        <v>84</v>
      </c>
      <c r="M59" s="82" t="s">
        <v>84</v>
      </c>
      <c r="N59" s="81" t="s">
        <v>84</v>
      </c>
      <c r="O59" s="82" t="s">
        <v>84</v>
      </c>
      <c r="P59" s="81" t="s">
        <v>84</v>
      </c>
      <c r="Q59" s="82" t="s">
        <v>84</v>
      </c>
      <c r="R59" s="81" t="s">
        <v>84</v>
      </c>
      <c r="S59" s="82" t="s">
        <v>84</v>
      </c>
      <c r="T59" s="95" t="s">
        <v>84</v>
      </c>
      <c r="U59" s="96" t="str">
        <f t="shared" si="29"/>
        <v/>
      </c>
      <c r="V59" s="82" t="str">
        <f t="shared" si="0"/>
        <v/>
      </c>
      <c r="W59" s="81" t="str">
        <f t="shared" si="1"/>
        <v/>
      </c>
      <c r="X59" s="82" t="str">
        <f t="shared" si="2"/>
        <v/>
      </c>
      <c r="Y59" s="81" t="str">
        <f t="shared" si="3"/>
        <v/>
      </c>
      <c r="Z59" s="82" t="str">
        <f t="shared" si="4"/>
        <v/>
      </c>
      <c r="AA59" s="81" t="str">
        <f t="shared" si="5"/>
        <v/>
      </c>
      <c r="AB59" s="82" t="str">
        <f t="shared" si="6"/>
        <v/>
      </c>
      <c r="AC59" s="153" t="str">
        <f t="shared" si="7"/>
        <v/>
      </c>
      <c r="AD59" s="96" t="str">
        <f t="shared" si="66"/>
        <v/>
      </c>
      <c r="AE59" s="82" t="str">
        <f t="shared" si="67"/>
        <v/>
      </c>
      <c r="AF59" s="81" t="str">
        <f t="shared" si="68"/>
        <v/>
      </c>
      <c r="AG59" s="82" t="str">
        <f t="shared" si="69"/>
        <v/>
      </c>
      <c r="AH59" s="81" t="str">
        <f t="shared" si="70"/>
        <v/>
      </c>
      <c r="AI59" s="82" t="str">
        <f t="shared" si="71"/>
        <v/>
      </c>
      <c r="AJ59" s="81" t="str">
        <f t="shared" si="72"/>
        <v/>
      </c>
      <c r="AK59" s="82" t="str">
        <f t="shared" si="73"/>
        <v/>
      </c>
      <c r="AL59" s="153" t="str">
        <f t="shared" si="74"/>
        <v/>
      </c>
      <c r="AM59" s="96" t="str">
        <f t="shared" si="75"/>
        <v/>
      </c>
      <c r="AN59" s="82" t="str">
        <f t="shared" si="76"/>
        <v/>
      </c>
      <c r="AO59" s="81" t="str">
        <f t="shared" si="77"/>
        <v/>
      </c>
      <c r="AP59" s="82" t="str">
        <f t="shared" si="78"/>
        <v/>
      </c>
      <c r="AQ59" s="81" t="str">
        <f t="shared" si="79"/>
        <v/>
      </c>
      <c r="AR59" s="82" t="str">
        <f t="shared" si="80"/>
        <v/>
      </c>
      <c r="AS59" s="81" t="str">
        <f t="shared" si="81"/>
        <v/>
      </c>
      <c r="AT59" s="82" t="str">
        <f t="shared" si="82"/>
        <v/>
      </c>
      <c r="AU59" s="102" t="str">
        <f t="shared" si="83"/>
        <v/>
      </c>
    </row>
    <row r="60" ht="15" spans="1:47">
      <c r="A60" s="57" t="s">
        <v>119</v>
      </c>
      <c r="B60" s="58" t="s">
        <v>59</v>
      </c>
      <c r="C60" s="59" t="s">
        <v>60</v>
      </c>
      <c r="D60" s="59" t="s">
        <v>61</v>
      </c>
      <c r="E60" s="143" t="s">
        <v>62</v>
      </c>
      <c r="F60" s="60" t="s">
        <v>63</v>
      </c>
      <c r="G60" s="60" t="s">
        <v>64</v>
      </c>
      <c r="H60" s="66" t="e">
        <f t="shared" si="26"/>
        <v>#VALUE!</v>
      </c>
      <c r="I60" s="66" t="e">
        <f t="shared" si="27"/>
        <v>#VALUE!</v>
      </c>
      <c r="J60" s="66" t="e">
        <f t="shared" si="28"/>
        <v>#VALUE!</v>
      </c>
      <c r="K60" s="78" t="s">
        <v>68</v>
      </c>
      <c r="L60" s="79" t="s">
        <v>69</v>
      </c>
      <c r="M60" s="79" t="s">
        <v>70</v>
      </c>
      <c r="N60" s="79" t="s">
        <v>71</v>
      </c>
      <c r="O60" s="79" t="s">
        <v>72</v>
      </c>
      <c r="P60" s="79" t="s">
        <v>73</v>
      </c>
      <c r="Q60" s="79" t="s">
        <v>74</v>
      </c>
      <c r="R60" s="79" t="s">
        <v>75</v>
      </c>
      <c r="S60" s="79" t="s">
        <v>76</v>
      </c>
      <c r="T60" s="93" t="s">
        <v>77</v>
      </c>
      <c r="U60" s="114" t="str">
        <f t="shared" si="29"/>
        <v>G0</v>
      </c>
      <c r="V60" s="112" t="str">
        <f t="shared" si="0"/>
        <v>G1</v>
      </c>
      <c r="W60" s="112" t="str">
        <f t="shared" si="1"/>
        <v>G2</v>
      </c>
      <c r="X60" s="112" t="str">
        <f t="shared" si="2"/>
        <v>G3</v>
      </c>
      <c r="Y60" s="112" t="str">
        <f t="shared" si="3"/>
        <v>G4</v>
      </c>
      <c r="Z60" s="112" t="str">
        <f t="shared" si="4"/>
        <v>G5</v>
      </c>
      <c r="AA60" s="112" t="str">
        <f t="shared" si="5"/>
        <v>G6</v>
      </c>
      <c r="AB60" s="112" t="str">
        <f t="shared" si="6"/>
        <v>G7</v>
      </c>
      <c r="AC60" s="116" t="str">
        <f t="shared" si="7"/>
        <v>G8</v>
      </c>
      <c r="AD60" s="114" t="s">
        <v>69</v>
      </c>
      <c r="AE60" s="112" t="s">
        <v>70</v>
      </c>
      <c r="AF60" s="112" t="s">
        <v>71</v>
      </c>
      <c r="AG60" s="112" t="s">
        <v>72</v>
      </c>
      <c r="AH60" s="112" t="s">
        <v>73</v>
      </c>
      <c r="AI60" s="112" t="s">
        <v>74</v>
      </c>
      <c r="AJ60" s="112" t="s">
        <v>75</v>
      </c>
      <c r="AK60" s="112" t="s">
        <v>76</v>
      </c>
      <c r="AL60" s="116" t="s">
        <v>77</v>
      </c>
      <c r="AM60" s="114" t="s">
        <v>69</v>
      </c>
      <c r="AN60" s="112" t="s">
        <v>70</v>
      </c>
      <c r="AO60" s="112" t="s">
        <v>71</v>
      </c>
      <c r="AP60" s="112" t="s">
        <v>72</v>
      </c>
      <c r="AQ60" s="112" t="s">
        <v>73</v>
      </c>
      <c r="AR60" s="112" t="s">
        <v>74</v>
      </c>
      <c r="AS60" s="112" t="s">
        <v>75</v>
      </c>
      <c r="AT60" s="112" t="s">
        <v>76</v>
      </c>
      <c r="AU60" s="116" t="s">
        <v>77</v>
      </c>
    </row>
    <row r="61" ht="15" spans="1:47">
      <c r="A61" s="61"/>
      <c r="B61" s="62" t="s">
        <v>120</v>
      </c>
      <c r="C61" s="63">
        <v>0.8</v>
      </c>
      <c r="D61" s="63">
        <v>1.08</v>
      </c>
      <c r="E61" s="147">
        <v>0</v>
      </c>
      <c r="F61" s="64">
        <v>0.864</v>
      </c>
      <c r="G61" s="65">
        <v>0.86</v>
      </c>
      <c r="H61" s="66">
        <f t="shared" si="26"/>
        <v>0.780192</v>
      </c>
      <c r="I61" s="66">
        <f t="shared" si="27"/>
        <v>128.173577785981</v>
      </c>
      <c r="J61" s="66">
        <f t="shared" si="28"/>
        <v>92.2849760059062</v>
      </c>
      <c r="K61" s="80">
        <v>5.1</v>
      </c>
      <c r="L61" s="81">
        <v>1434.45946875</v>
      </c>
      <c r="M61" s="82">
        <v>1469.67975</v>
      </c>
      <c r="N61" s="81">
        <v>1525.02590625</v>
      </c>
      <c r="O61" s="82">
        <v>1575.34059375</v>
      </c>
      <c r="P61" s="81">
        <v>1630.68675</v>
      </c>
      <c r="Q61" s="82">
        <v>1686.03290625</v>
      </c>
      <c r="R61" s="81">
        <v>1741.3790625</v>
      </c>
      <c r="S61" s="82">
        <v>1836.97696875</v>
      </c>
      <c r="T61" s="95">
        <v>1992.9525</v>
      </c>
      <c r="U61" s="96">
        <f t="shared" si="29"/>
        <v>335.546074561404</v>
      </c>
      <c r="V61" s="82">
        <f t="shared" si="0"/>
        <v>343.784736842105</v>
      </c>
      <c r="W61" s="81">
        <f t="shared" si="1"/>
        <v>356.731206140351</v>
      </c>
      <c r="X61" s="82">
        <f t="shared" si="2"/>
        <v>368.500723684211</v>
      </c>
      <c r="Y61" s="81">
        <f t="shared" si="3"/>
        <v>381.447192982456</v>
      </c>
      <c r="Z61" s="82">
        <f t="shared" si="4"/>
        <v>394.393662280702</v>
      </c>
      <c r="AA61" s="81">
        <f t="shared" si="5"/>
        <v>407.340131578947</v>
      </c>
      <c r="AB61" s="82">
        <f t="shared" si="6"/>
        <v>429.702214912281</v>
      </c>
      <c r="AC61" s="153">
        <f t="shared" si="7"/>
        <v>466.187719298246</v>
      </c>
      <c r="AD61" s="96">
        <f t="shared" ref="AD61:AD90" si="84">IF(U61="","",U61+((FCA/$I61)/Dolar))</f>
        <v>338.891927192983</v>
      </c>
      <c r="AE61" s="82">
        <f t="shared" ref="AE61:AE90" si="85">IF(V61="","",V61+((FCA/$I61)/Dolar))</f>
        <v>347.130589473684</v>
      </c>
      <c r="AF61" s="81">
        <f t="shared" ref="AF61:AF90" si="86">IF(W61="","",W61+((FCA/$I61)/Dolar))</f>
        <v>360.07705877193</v>
      </c>
      <c r="AG61" s="82">
        <f t="shared" ref="AG61:AG90" si="87">IF(X61="","",X61+((FCA/$I61)/Dolar))</f>
        <v>371.846576315789</v>
      </c>
      <c r="AH61" s="81">
        <f t="shared" ref="AH61:AH90" si="88">IF(Y61="","",Y61+((FCA/$I61)/Dolar))</f>
        <v>384.793045614035</v>
      </c>
      <c r="AI61" s="82">
        <f t="shared" ref="AI61:AI90" si="89">IF(Z61="","",Z61+((FCA/$I61)/Dolar))</f>
        <v>397.739514912281</v>
      </c>
      <c r="AJ61" s="81">
        <f t="shared" ref="AJ61:AJ90" si="90">IF(AA61="","",AA61+((FCA/$I61)/Dolar))</f>
        <v>410.685984210526</v>
      </c>
      <c r="AK61" s="82">
        <f t="shared" ref="AK61:AK90" si="91">IF(AB61="","",AB61+((FCA/$I61)/Dolar))</f>
        <v>433.04806754386</v>
      </c>
      <c r="AL61" s="153">
        <f t="shared" ref="AL61:AL90" si="92">IF(AC61="","",AC61+((FCA/$I61)/Dolar))</f>
        <v>469.533571929825</v>
      </c>
      <c r="AM61" s="96">
        <f t="shared" ref="AM61:AM90" si="93">IF(U61="","",U61+((FOB/$J61)/Dolar))</f>
        <v>368.94123245614</v>
      </c>
      <c r="AN61" s="82">
        <f t="shared" ref="AN61:AN90" si="94">IF(V61="","",V61+((FOB/$J61)/Dolar))</f>
        <v>377.179894736842</v>
      </c>
      <c r="AO61" s="81">
        <f t="shared" ref="AO61:AO90" si="95">IF(W61="","",W61+((FOB/$J61)/Dolar))</f>
        <v>390.126364035088</v>
      </c>
      <c r="AP61" s="82">
        <f t="shared" ref="AP61:AP90" si="96">IF(X61="","",X61+((FOB/$J61)/Dolar))</f>
        <v>401.895881578947</v>
      </c>
      <c r="AQ61" s="81">
        <f t="shared" ref="AQ61:AQ90" si="97">IF(Y61="","",Y61+((FOB/$J61)/Dolar))</f>
        <v>414.842350877193</v>
      </c>
      <c r="AR61" s="82">
        <f t="shared" ref="AR61:AR90" si="98">IF(Z61="","",Z61+((FOB/$J61)/Dolar))</f>
        <v>427.788820175439</v>
      </c>
      <c r="AS61" s="81">
        <f t="shared" ref="AS61:AS90" si="99">IF(AA61="","",AA61+((FOB/$J61)/Dolar))</f>
        <v>440.735289473684</v>
      </c>
      <c r="AT61" s="82">
        <f t="shared" ref="AT61:AT90" si="100">IF(AB61="","",AB61+((FOB/$J61)/Dolar))</f>
        <v>463.097372807018</v>
      </c>
      <c r="AU61" s="102">
        <f t="shared" ref="AU61:AU90" si="101">IF(AC61="","",AC61+((FOB/$J61)/Dolar))</f>
        <v>499.582877192982</v>
      </c>
    </row>
    <row r="62" ht="15" spans="1:47">
      <c r="A62" s="61"/>
      <c r="B62" s="62" t="s">
        <v>121</v>
      </c>
      <c r="C62" s="63">
        <v>0.9</v>
      </c>
      <c r="D62" s="63">
        <v>1.08</v>
      </c>
      <c r="E62" s="147">
        <v>0</v>
      </c>
      <c r="F62" s="64">
        <v>0.972</v>
      </c>
      <c r="G62" s="65">
        <v>0.86</v>
      </c>
      <c r="H62" s="66">
        <f t="shared" si="26"/>
        <v>0.877716</v>
      </c>
      <c r="I62" s="66">
        <f t="shared" si="27"/>
        <v>113.932069143094</v>
      </c>
      <c r="J62" s="66">
        <f t="shared" si="28"/>
        <v>82.0310897830278</v>
      </c>
      <c r="K62" s="80">
        <v>5.4</v>
      </c>
      <c r="L62" s="81">
        <v>1528.58475</v>
      </c>
      <c r="M62" s="82">
        <v>1566.382125</v>
      </c>
      <c r="N62" s="81">
        <v>1625.778</v>
      </c>
      <c r="O62" s="82">
        <v>1679.77425</v>
      </c>
      <c r="P62" s="81">
        <v>1739.170125</v>
      </c>
      <c r="Q62" s="82">
        <v>1798.566</v>
      </c>
      <c r="R62" s="81">
        <v>1857.961875</v>
      </c>
      <c r="S62" s="82">
        <v>1960.55475</v>
      </c>
      <c r="T62" s="95">
        <v>2127.943125</v>
      </c>
      <c r="U62" s="96">
        <f t="shared" si="29"/>
        <v>357.563684210526</v>
      </c>
      <c r="V62" s="82">
        <f t="shared" si="0"/>
        <v>366.405175438597</v>
      </c>
      <c r="W62" s="81">
        <f t="shared" si="1"/>
        <v>380.298947368421</v>
      </c>
      <c r="X62" s="82">
        <f t="shared" si="2"/>
        <v>392.929649122807</v>
      </c>
      <c r="Y62" s="81">
        <f t="shared" si="3"/>
        <v>406.823421052632</v>
      </c>
      <c r="Z62" s="82">
        <f t="shared" si="4"/>
        <v>420.717192982456</v>
      </c>
      <c r="AA62" s="81">
        <f t="shared" si="5"/>
        <v>434.610964912281</v>
      </c>
      <c r="AB62" s="82">
        <f t="shared" si="6"/>
        <v>458.609298245614</v>
      </c>
      <c r="AC62" s="153">
        <f t="shared" si="7"/>
        <v>497.764473684211</v>
      </c>
      <c r="AD62" s="96">
        <f t="shared" si="84"/>
        <v>361.327768421053</v>
      </c>
      <c r="AE62" s="82">
        <f t="shared" si="85"/>
        <v>370.169259649123</v>
      </c>
      <c r="AF62" s="81">
        <f t="shared" si="86"/>
        <v>384.063031578947</v>
      </c>
      <c r="AG62" s="82">
        <f t="shared" si="87"/>
        <v>396.693733333333</v>
      </c>
      <c r="AH62" s="81">
        <f t="shared" si="88"/>
        <v>410.587505263158</v>
      </c>
      <c r="AI62" s="82">
        <f t="shared" si="89"/>
        <v>424.481277192982</v>
      </c>
      <c r="AJ62" s="81">
        <f t="shared" si="90"/>
        <v>438.375049122807</v>
      </c>
      <c r="AK62" s="82">
        <f t="shared" si="91"/>
        <v>462.37338245614</v>
      </c>
      <c r="AL62" s="153">
        <f t="shared" si="92"/>
        <v>501.528557894737</v>
      </c>
      <c r="AM62" s="96">
        <f t="shared" si="93"/>
        <v>395.133236842105</v>
      </c>
      <c r="AN62" s="82">
        <f t="shared" si="94"/>
        <v>403.974728070176</v>
      </c>
      <c r="AO62" s="81">
        <f t="shared" si="95"/>
        <v>417.8685</v>
      </c>
      <c r="AP62" s="82">
        <f t="shared" si="96"/>
        <v>430.499201754386</v>
      </c>
      <c r="AQ62" s="81">
        <f t="shared" si="97"/>
        <v>444.392973684211</v>
      </c>
      <c r="AR62" s="82">
        <f t="shared" si="98"/>
        <v>458.286745614035</v>
      </c>
      <c r="AS62" s="81">
        <f t="shared" si="99"/>
        <v>472.18051754386</v>
      </c>
      <c r="AT62" s="82">
        <f t="shared" si="100"/>
        <v>496.178850877193</v>
      </c>
      <c r="AU62" s="102">
        <f t="shared" si="101"/>
        <v>535.33402631579</v>
      </c>
    </row>
    <row r="63" ht="15" spans="1:47">
      <c r="A63" s="61"/>
      <c r="B63" s="62" t="s">
        <v>122</v>
      </c>
      <c r="C63" s="63">
        <v>1</v>
      </c>
      <c r="D63" s="63">
        <v>1.08</v>
      </c>
      <c r="E63" s="147">
        <v>0</v>
      </c>
      <c r="F63" s="64">
        <v>1.08</v>
      </c>
      <c r="G63" s="65">
        <v>0.86</v>
      </c>
      <c r="H63" s="66">
        <f t="shared" si="26"/>
        <v>0.97524</v>
      </c>
      <c r="I63" s="66">
        <f t="shared" si="27"/>
        <v>102.538862228785</v>
      </c>
      <c r="J63" s="66">
        <f t="shared" si="28"/>
        <v>73.827980804725</v>
      </c>
      <c r="K63" s="80">
        <v>5.7</v>
      </c>
      <c r="L63" s="81">
        <v>1625.16440625</v>
      </c>
      <c r="M63" s="82">
        <v>1665.538875</v>
      </c>
      <c r="N63" s="81">
        <v>1728.98446875</v>
      </c>
      <c r="O63" s="82">
        <v>1786.66228125</v>
      </c>
      <c r="P63" s="81">
        <v>1850.107875</v>
      </c>
      <c r="Q63" s="82">
        <v>1913.55346875</v>
      </c>
      <c r="R63" s="81">
        <v>1976.9990625</v>
      </c>
      <c r="S63" s="82">
        <v>2086.58690625</v>
      </c>
      <c r="T63" s="95">
        <v>2265.388125</v>
      </c>
      <c r="U63" s="96">
        <f t="shared" si="29"/>
        <v>380.155416666667</v>
      </c>
      <c r="V63" s="82">
        <f t="shared" si="0"/>
        <v>389.599736842105</v>
      </c>
      <c r="W63" s="81">
        <f t="shared" si="1"/>
        <v>404.440811403509</v>
      </c>
      <c r="X63" s="82">
        <f t="shared" si="2"/>
        <v>417.932697368421</v>
      </c>
      <c r="Y63" s="81">
        <f t="shared" si="3"/>
        <v>432.773771929825</v>
      </c>
      <c r="Z63" s="82">
        <f t="shared" si="4"/>
        <v>447.614846491228</v>
      </c>
      <c r="AA63" s="81">
        <f t="shared" si="5"/>
        <v>462.455921052632</v>
      </c>
      <c r="AB63" s="82">
        <f t="shared" si="6"/>
        <v>488.090504385965</v>
      </c>
      <c r="AC63" s="153">
        <f t="shared" si="7"/>
        <v>529.915350877193</v>
      </c>
      <c r="AD63" s="96">
        <f t="shared" si="84"/>
        <v>384.33773245614</v>
      </c>
      <c r="AE63" s="82">
        <f t="shared" si="85"/>
        <v>393.782052631579</v>
      </c>
      <c r="AF63" s="81">
        <f t="shared" si="86"/>
        <v>408.623127192983</v>
      </c>
      <c r="AG63" s="82">
        <f t="shared" si="87"/>
        <v>422.115013157895</v>
      </c>
      <c r="AH63" s="81">
        <f t="shared" si="88"/>
        <v>436.956087719298</v>
      </c>
      <c r="AI63" s="82">
        <f t="shared" si="89"/>
        <v>451.797162280702</v>
      </c>
      <c r="AJ63" s="81">
        <f t="shared" si="90"/>
        <v>466.638236842105</v>
      </c>
      <c r="AK63" s="82">
        <f t="shared" si="91"/>
        <v>492.272820175439</v>
      </c>
      <c r="AL63" s="153">
        <f t="shared" si="92"/>
        <v>534.097666666667</v>
      </c>
      <c r="AM63" s="96">
        <f t="shared" si="93"/>
        <v>421.899364035088</v>
      </c>
      <c r="AN63" s="82">
        <f t="shared" si="94"/>
        <v>431.343684210526</v>
      </c>
      <c r="AO63" s="81">
        <f t="shared" si="95"/>
        <v>446.18475877193</v>
      </c>
      <c r="AP63" s="82">
        <f t="shared" si="96"/>
        <v>459.676644736842</v>
      </c>
      <c r="AQ63" s="81">
        <f t="shared" si="97"/>
        <v>474.517719298246</v>
      </c>
      <c r="AR63" s="82">
        <f t="shared" si="98"/>
        <v>489.358793859649</v>
      </c>
      <c r="AS63" s="81">
        <f t="shared" si="99"/>
        <v>504.199868421053</v>
      </c>
      <c r="AT63" s="82">
        <f t="shared" si="100"/>
        <v>529.834451754386</v>
      </c>
      <c r="AU63" s="102">
        <f t="shared" si="101"/>
        <v>571.659298245614</v>
      </c>
    </row>
    <row r="64" ht="15" spans="1:47">
      <c r="A64" s="61"/>
      <c r="B64" s="62" t="s">
        <v>123</v>
      </c>
      <c r="C64" s="63">
        <v>1.1</v>
      </c>
      <c r="D64" s="63">
        <v>1.08</v>
      </c>
      <c r="E64" s="147">
        <v>0</v>
      </c>
      <c r="F64" s="64">
        <v>1.188</v>
      </c>
      <c r="G64" s="65">
        <v>0.86</v>
      </c>
      <c r="H64" s="66">
        <f t="shared" si="26"/>
        <v>1.072764</v>
      </c>
      <c r="I64" s="66">
        <f t="shared" si="27"/>
        <v>93.2171474807134</v>
      </c>
      <c r="J64" s="66">
        <f t="shared" si="28"/>
        <v>67.1163461861136</v>
      </c>
      <c r="K64" s="80">
        <v>6</v>
      </c>
      <c r="L64" s="81">
        <v>1746.2878125</v>
      </c>
      <c r="M64" s="82">
        <v>1789.239375</v>
      </c>
      <c r="N64" s="81">
        <v>1856.7346875</v>
      </c>
      <c r="O64" s="82">
        <v>1918.0940625</v>
      </c>
      <c r="P64" s="81">
        <v>1985.589375</v>
      </c>
      <c r="Q64" s="82">
        <v>2053.0846875</v>
      </c>
      <c r="R64" s="81">
        <v>2120.58</v>
      </c>
      <c r="S64" s="82">
        <v>2237.1628125</v>
      </c>
      <c r="T64" s="95">
        <v>2427.376875</v>
      </c>
      <c r="U64" s="96">
        <f t="shared" si="29"/>
        <v>408.488377192983</v>
      </c>
      <c r="V64" s="82">
        <f t="shared" si="0"/>
        <v>418.535526315789</v>
      </c>
      <c r="W64" s="81">
        <f t="shared" si="1"/>
        <v>434.323903508772</v>
      </c>
      <c r="X64" s="82">
        <f t="shared" si="2"/>
        <v>448.676973684211</v>
      </c>
      <c r="Y64" s="81">
        <f t="shared" si="3"/>
        <v>464.465350877193</v>
      </c>
      <c r="Z64" s="82">
        <f t="shared" si="4"/>
        <v>480.253728070175</v>
      </c>
      <c r="AA64" s="81">
        <f t="shared" si="5"/>
        <v>496.042105263158</v>
      </c>
      <c r="AB64" s="82">
        <f t="shared" si="6"/>
        <v>523.312938596491</v>
      </c>
      <c r="AC64" s="153">
        <f t="shared" si="7"/>
        <v>567.807456140351</v>
      </c>
      <c r="AD64" s="96">
        <f t="shared" si="84"/>
        <v>413.088924561404</v>
      </c>
      <c r="AE64" s="82">
        <f t="shared" si="85"/>
        <v>423.136073684211</v>
      </c>
      <c r="AF64" s="81">
        <f t="shared" si="86"/>
        <v>438.924450877193</v>
      </c>
      <c r="AG64" s="82">
        <f t="shared" si="87"/>
        <v>453.277521052632</v>
      </c>
      <c r="AH64" s="81">
        <f t="shared" si="88"/>
        <v>469.065898245614</v>
      </c>
      <c r="AI64" s="82">
        <f t="shared" si="89"/>
        <v>484.854275438597</v>
      </c>
      <c r="AJ64" s="81">
        <f t="shared" si="90"/>
        <v>500.642652631579</v>
      </c>
      <c r="AK64" s="82">
        <f t="shared" si="91"/>
        <v>527.913485964912</v>
      </c>
      <c r="AL64" s="153">
        <f t="shared" si="92"/>
        <v>572.408003508772</v>
      </c>
      <c r="AM64" s="96">
        <f t="shared" si="93"/>
        <v>454.406719298246</v>
      </c>
      <c r="AN64" s="82">
        <f t="shared" si="94"/>
        <v>464.453868421053</v>
      </c>
      <c r="AO64" s="81">
        <f t="shared" si="95"/>
        <v>480.242245614035</v>
      </c>
      <c r="AP64" s="82">
        <f t="shared" si="96"/>
        <v>494.595315789474</v>
      </c>
      <c r="AQ64" s="81">
        <f t="shared" si="97"/>
        <v>510.383692982456</v>
      </c>
      <c r="AR64" s="82">
        <f t="shared" si="98"/>
        <v>526.172070175439</v>
      </c>
      <c r="AS64" s="81">
        <f t="shared" si="99"/>
        <v>541.960447368421</v>
      </c>
      <c r="AT64" s="82">
        <f t="shared" si="100"/>
        <v>569.231280701754</v>
      </c>
      <c r="AU64" s="102">
        <f t="shared" si="101"/>
        <v>613.725798245614</v>
      </c>
    </row>
    <row r="65" ht="15" spans="1:47">
      <c r="A65" s="61"/>
      <c r="B65" s="62"/>
      <c r="C65" s="63"/>
      <c r="D65" s="63"/>
      <c r="E65" s="147">
        <v>0</v>
      </c>
      <c r="F65" s="64" t="s">
        <v>84</v>
      </c>
      <c r="G65" s="65" t="s">
        <v>84</v>
      </c>
      <c r="H65" s="66" t="str">
        <f t="shared" si="26"/>
        <v/>
      </c>
      <c r="I65" s="66" t="str">
        <f t="shared" si="27"/>
        <v/>
      </c>
      <c r="J65" s="66" t="str">
        <f t="shared" si="28"/>
        <v/>
      </c>
      <c r="K65" s="80" t="s">
        <v>84</v>
      </c>
      <c r="L65" s="81" t="s">
        <v>84</v>
      </c>
      <c r="M65" s="82" t="s">
        <v>84</v>
      </c>
      <c r="N65" s="81" t="s">
        <v>84</v>
      </c>
      <c r="O65" s="82" t="s">
        <v>84</v>
      </c>
      <c r="P65" s="81" t="s">
        <v>84</v>
      </c>
      <c r="Q65" s="82" t="s">
        <v>84</v>
      </c>
      <c r="R65" s="81" t="s">
        <v>84</v>
      </c>
      <c r="S65" s="82" t="s">
        <v>84</v>
      </c>
      <c r="T65" s="95" t="s">
        <v>84</v>
      </c>
      <c r="U65" s="96" t="str">
        <f t="shared" si="29"/>
        <v/>
      </c>
      <c r="V65" s="82" t="str">
        <f t="shared" si="0"/>
        <v/>
      </c>
      <c r="W65" s="81" t="str">
        <f t="shared" si="1"/>
        <v/>
      </c>
      <c r="X65" s="82" t="str">
        <f t="shared" si="2"/>
        <v/>
      </c>
      <c r="Y65" s="81" t="str">
        <f t="shared" si="3"/>
        <v/>
      </c>
      <c r="Z65" s="82" t="str">
        <f t="shared" si="4"/>
        <v/>
      </c>
      <c r="AA65" s="81" t="str">
        <f t="shared" si="5"/>
        <v/>
      </c>
      <c r="AB65" s="82" t="str">
        <f t="shared" si="6"/>
        <v/>
      </c>
      <c r="AC65" s="153" t="str">
        <f t="shared" si="7"/>
        <v/>
      </c>
      <c r="AD65" s="96" t="str">
        <f t="shared" si="84"/>
        <v/>
      </c>
      <c r="AE65" s="82" t="str">
        <f t="shared" si="85"/>
        <v/>
      </c>
      <c r="AF65" s="81" t="str">
        <f t="shared" si="86"/>
        <v/>
      </c>
      <c r="AG65" s="82" t="str">
        <f t="shared" si="87"/>
        <v/>
      </c>
      <c r="AH65" s="81" t="str">
        <f t="shared" si="88"/>
        <v/>
      </c>
      <c r="AI65" s="82" t="str">
        <f t="shared" si="89"/>
        <v/>
      </c>
      <c r="AJ65" s="81" t="str">
        <f t="shared" si="90"/>
        <v/>
      </c>
      <c r="AK65" s="82" t="str">
        <f t="shared" si="91"/>
        <v/>
      </c>
      <c r="AL65" s="153" t="str">
        <f t="shared" si="92"/>
        <v/>
      </c>
      <c r="AM65" s="96" t="str">
        <f t="shared" si="93"/>
        <v/>
      </c>
      <c r="AN65" s="82" t="str">
        <f t="shared" si="94"/>
        <v/>
      </c>
      <c r="AO65" s="81" t="str">
        <f t="shared" si="95"/>
        <v/>
      </c>
      <c r="AP65" s="82" t="str">
        <f t="shared" si="96"/>
        <v/>
      </c>
      <c r="AQ65" s="81" t="str">
        <f t="shared" si="97"/>
        <v/>
      </c>
      <c r="AR65" s="82" t="str">
        <f t="shared" si="98"/>
        <v/>
      </c>
      <c r="AS65" s="81" t="str">
        <f t="shared" si="99"/>
        <v/>
      </c>
      <c r="AT65" s="82" t="str">
        <f t="shared" si="100"/>
        <v/>
      </c>
      <c r="AU65" s="102" t="str">
        <f t="shared" si="101"/>
        <v/>
      </c>
    </row>
    <row r="66" ht="15" spans="1:47">
      <c r="A66" s="61"/>
      <c r="B66" s="62" t="s">
        <v>124</v>
      </c>
      <c r="C66" s="63">
        <v>1</v>
      </c>
      <c r="D66" s="63">
        <v>1.08</v>
      </c>
      <c r="E66" s="147">
        <v>0</v>
      </c>
      <c r="F66" s="64">
        <v>1.08</v>
      </c>
      <c r="G66" s="65">
        <v>0.86</v>
      </c>
      <c r="H66" s="66">
        <f t="shared" si="26"/>
        <v>0.97524</v>
      </c>
      <c r="I66" s="66">
        <f t="shared" si="27"/>
        <v>102.538862228785</v>
      </c>
      <c r="J66" s="66">
        <f t="shared" si="28"/>
        <v>73.827980804725</v>
      </c>
      <c r="K66" s="80">
        <v>6.3</v>
      </c>
      <c r="L66" s="81">
        <v>1641.60871875</v>
      </c>
      <c r="M66" s="82">
        <v>1687.137375</v>
      </c>
      <c r="N66" s="81">
        <v>1758.68240625</v>
      </c>
      <c r="O66" s="82">
        <v>1823.72334375</v>
      </c>
      <c r="P66" s="81">
        <v>1895.268375</v>
      </c>
      <c r="Q66" s="82">
        <v>1966.81340625</v>
      </c>
      <c r="R66" s="81">
        <v>2038.3584375</v>
      </c>
      <c r="S66" s="82">
        <v>2161.93621875</v>
      </c>
      <c r="T66" s="95">
        <v>2363.563125</v>
      </c>
      <c r="U66" s="96">
        <f t="shared" si="29"/>
        <v>384.002039473684</v>
      </c>
      <c r="V66" s="82">
        <f t="shared" si="0"/>
        <v>394.65201754386</v>
      </c>
      <c r="W66" s="81">
        <f t="shared" si="1"/>
        <v>411.387697368421</v>
      </c>
      <c r="X66" s="82">
        <f t="shared" si="2"/>
        <v>426.601951754386</v>
      </c>
      <c r="Y66" s="81">
        <f t="shared" si="3"/>
        <v>443.337631578947</v>
      </c>
      <c r="Z66" s="82">
        <f t="shared" si="4"/>
        <v>460.073311403509</v>
      </c>
      <c r="AA66" s="81">
        <f t="shared" si="5"/>
        <v>476.80899122807</v>
      </c>
      <c r="AB66" s="82">
        <f t="shared" si="6"/>
        <v>505.716074561403</v>
      </c>
      <c r="AC66" s="153">
        <f t="shared" si="7"/>
        <v>552.880263157895</v>
      </c>
      <c r="AD66" s="96">
        <f t="shared" si="84"/>
        <v>388.184355263158</v>
      </c>
      <c r="AE66" s="82">
        <f t="shared" si="85"/>
        <v>398.834333333333</v>
      </c>
      <c r="AF66" s="81">
        <f t="shared" si="86"/>
        <v>415.570013157895</v>
      </c>
      <c r="AG66" s="82">
        <f t="shared" si="87"/>
        <v>430.78426754386</v>
      </c>
      <c r="AH66" s="81">
        <f t="shared" si="88"/>
        <v>447.519947368421</v>
      </c>
      <c r="AI66" s="82">
        <f t="shared" si="89"/>
        <v>464.255627192982</v>
      </c>
      <c r="AJ66" s="81">
        <f t="shared" si="90"/>
        <v>480.991307017544</v>
      </c>
      <c r="AK66" s="82">
        <f t="shared" si="91"/>
        <v>509.898390350877</v>
      </c>
      <c r="AL66" s="153">
        <f t="shared" si="92"/>
        <v>557.062578947368</v>
      </c>
      <c r="AM66" s="96">
        <f t="shared" si="93"/>
        <v>425.745986842105</v>
      </c>
      <c r="AN66" s="82">
        <f t="shared" si="94"/>
        <v>436.395964912281</v>
      </c>
      <c r="AO66" s="81">
        <f t="shared" si="95"/>
        <v>453.131644736842</v>
      </c>
      <c r="AP66" s="82">
        <f t="shared" si="96"/>
        <v>468.345899122807</v>
      </c>
      <c r="AQ66" s="81">
        <f t="shared" si="97"/>
        <v>485.081578947368</v>
      </c>
      <c r="AR66" s="82">
        <f t="shared" si="98"/>
        <v>501.81725877193</v>
      </c>
      <c r="AS66" s="81">
        <f t="shared" si="99"/>
        <v>518.552938596491</v>
      </c>
      <c r="AT66" s="82">
        <f t="shared" si="100"/>
        <v>547.460021929825</v>
      </c>
      <c r="AU66" s="102">
        <f t="shared" si="101"/>
        <v>594.624210526316</v>
      </c>
    </row>
    <row r="67" ht="15" spans="1:47">
      <c r="A67" s="61"/>
      <c r="B67" s="62" t="s">
        <v>125</v>
      </c>
      <c r="C67" s="63">
        <v>1.1</v>
      </c>
      <c r="D67" s="63">
        <v>1.08</v>
      </c>
      <c r="E67" s="147">
        <v>0</v>
      </c>
      <c r="F67" s="64">
        <v>1.188</v>
      </c>
      <c r="G67" s="65">
        <v>0.86</v>
      </c>
      <c r="H67" s="66">
        <f t="shared" si="26"/>
        <v>1.072764</v>
      </c>
      <c r="I67" s="66">
        <f t="shared" si="27"/>
        <v>93.2171474807134</v>
      </c>
      <c r="J67" s="66">
        <f t="shared" si="28"/>
        <v>67.1163461861136</v>
      </c>
      <c r="K67" s="80">
        <v>6.6</v>
      </c>
      <c r="L67" s="81">
        <v>1762.732125</v>
      </c>
      <c r="M67" s="82">
        <v>1810.837875</v>
      </c>
      <c r="N67" s="81">
        <v>1886.432625</v>
      </c>
      <c r="O67" s="82">
        <v>1955.155125</v>
      </c>
      <c r="P67" s="81">
        <v>2030.749875</v>
      </c>
      <c r="Q67" s="82">
        <v>2106.344625</v>
      </c>
      <c r="R67" s="81">
        <v>2181.939375</v>
      </c>
      <c r="S67" s="82">
        <v>2312.512125</v>
      </c>
      <c r="T67" s="95">
        <v>2525.551875</v>
      </c>
      <c r="U67" s="96">
        <f t="shared" si="29"/>
        <v>412.335</v>
      </c>
      <c r="V67" s="82">
        <f t="shared" si="0"/>
        <v>423.587807017544</v>
      </c>
      <c r="W67" s="81">
        <f t="shared" si="1"/>
        <v>441.270789473684</v>
      </c>
      <c r="X67" s="82">
        <f t="shared" si="2"/>
        <v>457.346228070176</v>
      </c>
      <c r="Y67" s="81">
        <f t="shared" si="3"/>
        <v>475.029210526316</v>
      </c>
      <c r="Z67" s="82">
        <f t="shared" si="4"/>
        <v>492.712192982456</v>
      </c>
      <c r="AA67" s="81">
        <f t="shared" si="5"/>
        <v>510.395175438597</v>
      </c>
      <c r="AB67" s="82">
        <f t="shared" si="6"/>
        <v>540.93850877193</v>
      </c>
      <c r="AC67" s="153">
        <f t="shared" si="7"/>
        <v>590.772368421053</v>
      </c>
      <c r="AD67" s="96">
        <f t="shared" si="84"/>
        <v>416.935547368421</v>
      </c>
      <c r="AE67" s="82">
        <f t="shared" si="85"/>
        <v>428.188354385965</v>
      </c>
      <c r="AF67" s="81">
        <f t="shared" si="86"/>
        <v>445.871336842105</v>
      </c>
      <c r="AG67" s="82">
        <f t="shared" si="87"/>
        <v>461.946775438597</v>
      </c>
      <c r="AH67" s="81">
        <f t="shared" si="88"/>
        <v>479.629757894737</v>
      </c>
      <c r="AI67" s="82">
        <f t="shared" si="89"/>
        <v>497.312740350877</v>
      </c>
      <c r="AJ67" s="81">
        <f t="shared" si="90"/>
        <v>514.995722807018</v>
      </c>
      <c r="AK67" s="82">
        <f t="shared" si="91"/>
        <v>545.539056140351</v>
      </c>
      <c r="AL67" s="153">
        <f t="shared" si="92"/>
        <v>595.372915789474</v>
      </c>
      <c r="AM67" s="96">
        <f t="shared" si="93"/>
        <v>458.253342105263</v>
      </c>
      <c r="AN67" s="82">
        <f t="shared" si="94"/>
        <v>469.506149122807</v>
      </c>
      <c r="AO67" s="81">
        <f t="shared" si="95"/>
        <v>487.189131578947</v>
      </c>
      <c r="AP67" s="82">
        <f t="shared" si="96"/>
        <v>503.264570175439</v>
      </c>
      <c r="AQ67" s="81">
        <f t="shared" si="97"/>
        <v>520.947552631579</v>
      </c>
      <c r="AR67" s="82">
        <f t="shared" si="98"/>
        <v>538.630535087719</v>
      </c>
      <c r="AS67" s="81">
        <f t="shared" si="99"/>
        <v>556.31351754386</v>
      </c>
      <c r="AT67" s="82">
        <f t="shared" si="100"/>
        <v>586.856850877193</v>
      </c>
      <c r="AU67" s="102">
        <f t="shared" si="101"/>
        <v>636.690710526316</v>
      </c>
    </row>
    <row r="68" ht="15" spans="1:47">
      <c r="A68" s="67"/>
      <c r="B68" s="62" t="s">
        <v>126</v>
      </c>
      <c r="C68" s="63">
        <v>1.2</v>
      </c>
      <c r="D68" s="63">
        <v>1.08</v>
      </c>
      <c r="E68" s="147">
        <v>0</v>
      </c>
      <c r="F68" s="64">
        <v>1.296</v>
      </c>
      <c r="G68" s="65">
        <v>0.86</v>
      </c>
      <c r="H68" s="66">
        <f t="shared" si="26"/>
        <v>1.170288</v>
      </c>
      <c r="I68" s="66">
        <f t="shared" si="27"/>
        <v>85.4490518573206</v>
      </c>
      <c r="J68" s="66">
        <f t="shared" si="28"/>
        <v>61.5233173372708</v>
      </c>
      <c r="K68" s="80">
        <v>6.9</v>
      </c>
      <c r="L68" s="81">
        <v>1859.31178125</v>
      </c>
      <c r="M68" s="82">
        <v>1909.994625</v>
      </c>
      <c r="N68" s="81">
        <v>1989.63909375</v>
      </c>
      <c r="O68" s="82">
        <v>2062.04315625</v>
      </c>
      <c r="P68" s="81">
        <v>2141.687625</v>
      </c>
      <c r="Q68" s="82">
        <v>2221.33209375</v>
      </c>
      <c r="R68" s="81">
        <v>2300.9765625</v>
      </c>
      <c r="S68" s="82">
        <v>2438.54428125</v>
      </c>
      <c r="T68" s="95">
        <v>2662.996875</v>
      </c>
      <c r="U68" s="96">
        <f t="shared" si="29"/>
        <v>434.92673245614</v>
      </c>
      <c r="V68" s="82">
        <f t="shared" si="0"/>
        <v>446.782368421053</v>
      </c>
      <c r="W68" s="81">
        <f t="shared" si="1"/>
        <v>465.412653508772</v>
      </c>
      <c r="X68" s="82">
        <f t="shared" si="2"/>
        <v>482.349276315789</v>
      </c>
      <c r="Y68" s="81">
        <f t="shared" si="3"/>
        <v>500.979561403509</v>
      </c>
      <c r="Z68" s="82">
        <f t="shared" si="4"/>
        <v>519.609846491228</v>
      </c>
      <c r="AA68" s="81">
        <f t="shared" si="5"/>
        <v>538.240131578947</v>
      </c>
      <c r="AB68" s="82">
        <f t="shared" si="6"/>
        <v>570.419714912281</v>
      </c>
      <c r="AC68" s="153">
        <f t="shared" si="7"/>
        <v>622.923245614035</v>
      </c>
      <c r="AD68" s="96">
        <f t="shared" si="84"/>
        <v>439.945511403509</v>
      </c>
      <c r="AE68" s="82">
        <f t="shared" si="85"/>
        <v>451.801147368421</v>
      </c>
      <c r="AF68" s="81">
        <f t="shared" si="86"/>
        <v>470.43143245614</v>
      </c>
      <c r="AG68" s="82">
        <f t="shared" si="87"/>
        <v>487.368055263158</v>
      </c>
      <c r="AH68" s="81">
        <f t="shared" si="88"/>
        <v>505.998340350877</v>
      </c>
      <c r="AI68" s="82">
        <f t="shared" si="89"/>
        <v>524.628625438596</v>
      </c>
      <c r="AJ68" s="81">
        <f t="shared" si="90"/>
        <v>543.258910526316</v>
      </c>
      <c r="AK68" s="82">
        <f t="shared" si="91"/>
        <v>575.438493859649</v>
      </c>
      <c r="AL68" s="153">
        <f t="shared" si="92"/>
        <v>627.942024561404</v>
      </c>
      <c r="AM68" s="96">
        <f t="shared" si="93"/>
        <v>485.019469298246</v>
      </c>
      <c r="AN68" s="82">
        <f t="shared" si="94"/>
        <v>496.875105263158</v>
      </c>
      <c r="AO68" s="81">
        <f t="shared" si="95"/>
        <v>515.505390350877</v>
      </c>
      <c r="AP68" s="82">
        <f t="shared" si="96"/>
        <v>532.442013157895</v>
      </c>
      <c r="AQ68" s="81">
        <f t="shared" si="97"/>
        <v>551.072298245614</v>
      </c>
      <c r="AR68" s="82">
        <f t="shared" si="98"/>
        <v>569.702583333333</v>
      </c>
      <c r="AS68" s="81">
        <f t="shared" si="99"/>
        <v>588.332868421053</v>
      </c>
      <c r="AT68" s="82">
        <f t="shared" si="100"/>
        <v>620.512451754386</v>
      </c>
      <c r="AU68" s="102">
        <f t="shared" si="101"/>
        <v>673.01598245614</v>
      </c>
    </row>
    <row r="69" ht="15" spans="1:47">
      <c r="A69" s="67" t="s">
        <v>127</v>
      </c>
      <c r="B69" s="62" t="s">
        <v>128</v>
      </c>
      <c r="C69" s="63">
        <v>1.3</v>
      </c>
      <c r="D69" s="63">
        <v>1.08</v>
      </c>
      <c r="E69" s="147">
        <v>0</v>
      </c>
      <c r="F69" s="64">
        <v>1.404</v>
      </c>
      <c r="G69" s="65">
        <v>0.86</v>
      </c>
      <c r="H69" s="66">
        <f t="shared" si="26"/>
        <v>1.267812</v>
      </c>
      <c r="I69" s="66">
        <f t="shared" si="27"/>
        <v>78.8760478682959</v>
      </c>
      <c r="J69" s="66">
        <f t="shared" si="28"/>
        <v>56.7907544651731</v>
      </c>
      <c r="K69" s="80">
        <v>7.2</v>
      </c>
      <c r="L69" s="81">
        <v>1955.8914375</v>
      </c>
      <c r="M69" s="82">
        <v>2009.151375</v>
      </c>
      <c r="N69" s="81">
        <v>2092.8455625</v>
      </c>
      <c r="O69" s="82">
        <v>2168.9311875</v>
      </c>
      <c r="P69" s="81">
        <v>2252.625375</v>
      </c>
      <c r="Q69" s="82">
        <v>2336.3195625</v>
      </c>
      <c r="R69" s="81">
        <v>2420.01375</v>
      </c>
      <c r="S69" s="82">
        <v>2564.5764375</v>
      </c>
      <c r="T69" s="95">
        <v>2800.441875</v>
      </c>
      <c r="U69" s="96">
        <f t="shared" si="29"/>
        <v>457.518464912281</v>
      </c>
      <c r="V69" s="82">
        <f t="shared" si="0"/>
        <v>469.976929824561</v>
      </c>
      <c r="W69" s="81">
        <f t="shared" si="1"/>
        <v>489.55451754386</v>
      </c>
      <c r="X69" s="82">
        <f t="shared" si="2"/>
        <v>507.352324561403</v>
      </c>
      <c r="Y69" s="81">
        <f t="shared" si="3"/>
        <v>526.929912280702</v>
      </c>
      <c r="Z69" s="82">
        <f t="shared" si="4"/>
        <v>546.5075</v>
      </c>
      <c r="AA69" s="81">
        <f t="shared" si="5"/>
        <v>566.085087719298</v>
      </c>
      <c r="AB69" s="82">
        <f t="shared" si="6"/>
        <v>599.900921052632</v>
      </c>
      <c r="AC69" s="153">
        <f t="shared" si="7"/>
        <v>655.074122807018</v>
      </c>
      <c r="AD69" s="96">
        <f t="shared" si="84"/>
        <v>462.955475438597</v>
      </c>
      <c r="AE69" s="82">
        <f t="shared" si="85"/>
        <v>475.413940350877</v>
      </c>
      <c r="AF69" s="81">
        <f t="shared" si="86"/>
        <v>494.991528070176</v>
      </c>
      <c r="AG69" s="82">
        <f t="shared" si="87"/>
        <v>512.789335087719</v>
      </c>
      <c r="AH69" s="81">
        <f t="shared" si="88"/>
        <v>532.366922807018</v>
      </c>
      <c r="AI69" s="82">
        <f t="shared" si="89"/>
        <v>551.944510526316</v>
      </c>
      <c r="AJ69" s="81">
        <f t="shared" si="90"/>
        <v>571.522098245614</v>
      </c>
      <c r="AK69" s="82">
        <f t="shared" si="91"/>
        <v>605.337931578948</v>
      </c>
      <c r="AL69" s="153">
        <f t="shared" si="92"/>
        <v>660.511133333333</v>
      </c>
      <c r="AM69" s="96">
        <f t="shared" si="93"/>
        <v>511.785596491228</v>
      </c>
      <c r="AN69" s="82">
        <f t="shared" si="94"/>
        <v>524.244061403509</v>
      </c>
      <c r="AO69" s="81">
        <f t="shared" si="95"/>
        <v>543.821649122807</v>
      </c>
      <c r="AP69" s="82">
        <f t="shared" si="96"/>
        <v>561.619456140351</v>
      </c>
      <c r="AQ69" s="81">
        <f t="shared" si="97"/>
        <v>581.197043859649</v>
      </c>
      <c r="AR69" s="82">
        <f t="shared" si="98"/>
        <v>600.774631578947</v>
      </c>
      <c r="AS69" s="81">
        <f t="shared" si="99"/>
        <v>620.352219298246</v>
      </c>
      <c r="AT69" s="82">
        <f t="shared" si="100"/>
        <v>654.168052631579</v>
      </c>
      <c r="AU69" s="102">
        <f t="shared" si="101"/>
        <v>709.341254385965</v>
      </c>
    </row>
    <row r="70" ht="15" spans="1:47">
      <c r="A70" s="67" t="s">
        <v>129</v>
      </c>
      <c r="B70" s="62"/>
      <c r="C70" s="63"/>
      <c r="D70" s="63"/>
      <c r="E70" s="147">
        <v>0</v>
      </c>
      <c r="F70" s="64" t="s">
        <v>84</v>
      </c>
      <c r="G70" s="65" t="s">
        <v>84</v>
      </c>
      <c r="H70" s="66" t="str">
        <f t="shared" si="26"/>
        <v/>
      </c>
      <c r="I70" s="66" t="str">
        <f t="shared" si="27"/>
        <v/>
      </c>
      <c r="J70" s="66" t="str">
        <f t="shared" si="28"/>
        <v/>
      </c>
      <c r="K70" s="80" t="s">
        <v>84</v>
      </c>
      <c r="L70" s="81" t="s">
        <v>84</v>
      </c>
      <c r="M70" s="82" t="s">
        <v>84</v>
      </c>
      <c r="N70" s="81" t="s">
        <v>84</v>
      </c>
      <c r="O70" s="82" t="s">
        <v>84</v>
      </c>
      <c r="P70" s="81" t="s">
        <v>84</v>
      </c>
      <c r="Q70" s="82" t="s">
        <v>84</v>
      </c>
      <c r="R70" s="81" t="s">
        <v>84</v>
      </c>
      <c r="S70" s="82" t="s">
        <v>84</v>
      </c>
      <c r="T70" s="95" t="s">
        <v>84</v>
      </c>
      <c r="U70" s="96" t="str">
        <f t="shared" ref="U70:U133" si="102">IF(L70="","",IF(ISNUMBER(L70),(L70+(L70*Comissão)+(L70*Gordura))/Dolar,L70))</f>
        <v/>
      </c>
      <c r="V70" s="82" t="str">
        <f t="shared" ref="V70:V133" si="103">IF(M70="","",IF(ISNUMBER(M70),(M70+(M70*Comissão)+(M70*Gordura))/Dolar,M70))</f>
        <v/>
      </c>
      <c r="W70" s="81" t="str">
        <f t="shared" ref="W70:W133" si="104">IF(N70="","",IF(ISNUMBER(N70),(N70+(N70*Comissão)+(N70*Gordura))/Dolar,N70))</f>
        <v/>
      </c>
      <c r="X70" s="82" t="str">
        <f t="shared" ref="X70:X133" si="105">IF(O70="","",IF(ISNUMBER(O70),(O70+(O70*Comissão)+(O70*Gordura))/Dolar,O70))</f>
        <v/>
      </c>
      <c r="Y70" s="81" t="str">
        <f t="shared" ref="Y70:Y133" si="106">IF(P70="","",IF(ISNUMBER(P70),(P70+(P70*Comissão)+(P70*Gordura))/Dolar,P70))</f>
        <v/>
      </c>
      <c r="Z70" s="82" t="str">
        <f t="shared" ref="Z70:Z133" si="107">IF(Q70="","",IF(ISNUMBER(Q70),(Q70+(Q70*Comissão)+(Q70*Gordura))/Dolar,Q70))</f>
        <v/>
      </c>
      <c r="AA70" s="81" t="str">
        <f t="shared" ref="AA70:AA133" si="108">IF(R70="","",IF(ISNUMBER(R70),(R70+(R70*Comissão)+(R70*Gordura))/Dolar,R70))</f>
        <v/>
      </c>
      <c r="AB70" s="82" t="str">
        <f t="shared" ref="AB70:AB133" si="109">IF(S70="","",IF(ISNUMBER(S70),(S70+(S70*Comissão)+(S70*Gordura))/Dolar,S70))</f>
        <v/>
      </c>
      <c r="AC70" s="153" t="str">
        <f t="shared" ref="AC70:AC133" si="110">IF(T70="","",IF(ISNUMBER(T70),(T70+(T70*Comissão)+(T70*Gordura))/Dolar,T70))</f>
        <v/>
      </c>
      <c r="AD70" s="96" t="str">
        <f t="shared" si="84"/>
        <v/>
      </c>
      <c r="AE70" s="82" t="str">
        <f t="shared" si="85"/>
        <v/>
      </c>
      <c r="AF70" s="81" t="str">
        <f t="shared" si="86"/>
        <v/>
      </c>
      <c r="AG70" s="82" t="str">
        <f t="shared" si="87"/>
        <v/>
      </c>
      <c r="AH70" s="81" t="str">
        <f t="shared" si="88"/>
        <v/>
      </c>
      <c r="AI70" s="82" t="str">
        <f t="shared" si="89"/>
        <v/>
      </c>
      <c r="AJ70" s="81" t="str">
        <f t="shared" si="90"/>
        <v/>
      </c>
      <c r="AK70" s="82" t="str">
        <f t="shared" si="91"/>
        <v/>
      </c>
      <c r="AL70" s="153" t="str">
        <f t="shared" si="92"/>
        <v/>
      </c>
      <c r="AM70" s="96" t="str">
        <f t="shared" si="93"/>
        <v/>
      </c>
      <c r="AN70" s="82" t="str">
        <f t="shared" si="94"/>
        <v/>
      </c>
      <c r="AO70" s="81" t="str">
        <f t="shared" si="95"/>
        <v/>
      </c>
      <c r="AP70" s="82" t="str">
        <f t="shared" si="96"/>
        <v/>
      </c>
      <c r="AQ70" s="81" t="str">
        <f t="shared" si="97"/>
        <v/>
      </c>
      <c r="AR70" s="82" t="str">
        <f t="shared" si="98"/>
        <v/>
      </c>
      <c r="AS70" s="81" t="str">
        <f t="shared" si="99"/>
        <v/>
      </c>
      <c r="AT70" s="82" t="str">
        <f t="shared" si="100"/>
        <v/>
      </c>
      <c r="AU70" s="102" t="str">
        <f t="shared" si="101"/>
        <v/>
      </c>
    </row>
    <row r="71" ht="15" spans="1:47">
      <c r="A71" s="67"/>
      <c r="B71" s="62" t="s">
        <v>130</v>
      </c>
      <c r="C71" s="63">
        <v>1.8</v>
      </c>
      <c r="D71" s="63">
        <v>1.08</v>
      </c>
      <c r="E71" s="147">
        <v>0</v>
      </c>
      <c r="F71" s="64">
        <v>1.944</v>
      </c>
      <c r="G71" s="65">
        <v>0.86</v>
      </c>
      <c r="H71" s="66">
        <f t="shared" ref="H71:H134" si="111">IF(C71="","",C71*D71*G71*1.05)</f>
        <v>1.755432</v>
      </c>
      <c r="I71" s="66">
        <f t="shared" ref="I71:I134" si="112">IF(H71="","",100/H71)</f>
        <v>56.966034571547</v>
      </c>
      <c r="J71" s="66">
        <f t="shared" ref="J71:J134" si="113">IF(H71="","",72/H71)</f>
        <v>41.0155448915139</v>
      </c>
      <c r="K71" s="80">
        <v>9.05</v>
      </c>
      <c r="L71" s="81">
        <v>2501.560359375</v>
      </c>
      <c r="M71" s="82">
        <v>2570.712375</v>
      </c>
      <c r="N71" s="81">
        <v>2679.379828125</v>
      </c>
      <c r="O71" s="82">
        <v>2778.168421875</v>
      </c>
      <c r="P71" s="81">
        <v>2886.835875</v>
      </c>
      <c r="Q71" s="82">
        <v>2995.503328125</v>
      </c>
      <c r="R71" s="81">
        <v>3104.17078125</v>
      </c>
      <c r="S71" s="82">
        <v>3291.869109375</v>
      </c>
      <c r="T71" s="95">
        <v>3598.11375</v>
      </c>
      <c r="U71" s="96">
        <f t="shared" si="102"/>
        <v>585.160317982456</v>
      </c>
      <c r="V71" s="82">
        <f t="shared" si="103"/>
        <v>601.336228070175</v>
      </c>
      <c r="W71" s="81">
        <f t="shared" si="104"/>
        <v>626.755515350877</v>
      </c>
      <c r="X71" s="82">
        <f t="shared" si="105"/>
        <v>649.863958333333</v>
      </c>
      <c r="Y71" s="81">
        <f t="shared" si="106"/>
        <v>675.283245614035</v>
      </c>
      <c r="Z71" s="82">
        <f t="shared" si="107"/>
        <v>700.702532894737</v>
      </c>
      <c r="AA71" s="81">
        <f t="shared" si="108"/>
        <v>726.121820175439</v>
      </c>
      <c r="AB71" s="82">
        <f t="shared" si="109"/>
        <v>770.027861842105</v>
      </c>
      <c r="AC71" s="153">
        <f t="shared" si="110"/>
        <v>841.664035087719</v>
      </c>
      <c r="AD71" s="96">
        <f t="shared" si="84"/>
        <v>592.688486403509</v>
      </c>
      <c r="AE71" s="82">
        <f t="shared" si="85"/>
        <v>608.864396491228</v>
      </c>
      <c r="AF71" s="81">
        <f t="shared" si="86"/>
        <v>634.28368377193</v>
      </c>
      <c r="AG71" s="82">
        <f t="shared" si="87"/>
        <v>657.392126754386</v>
      </c>
      <c r="AH71" s="81">
        <f t="shared" si="88"/>
        <v>682.811414035088</v>
      </c>
      <c r="AI71" s="82">
        <f t="shared" si="89"/>
        <v>708.230701315789</v>
      </c>
      <c r="AJ71" s="81">
        <f t="shared" si="90"/>
        <v>733.649988596491</v>
      </c>
      <c r="AK71" s="82">
        <f t="shared" si="91"/>
        <v>777.556030263158</v>
      </c>
      <c r="AL71" s="153">
        <f t="shared" si="92"/>
        <v>849.192203508772</v>
      </c>
      <c r="AM71" s="96">
        <f t="shared" si="93"/>
        <v>660.299423245614</v>
      </c>
      <c r="AN71" s="82">
        <f t="shared" si="94"/>
        <v>676.475333333333</v>
      </c>
      <c r="AO71" s="81">
        <f t="shared" si="95"/>
        <v>701.894620614035</v>
      </c>
      <c r="AP71" s="82">
        <f t="shared" si="96"/>
        <v>725.003063596491</v>
      </c>
      <c r="AQ71" s="81">
        <f t="shared" si="97"/>
        <v>750.422350877193</v>
      </c>
      <c r="AR71" s="82">
        <f t="shared" si="98"/>
        <v>775.841638157895</v>
      </c>
      <c r="AS71" s="81">
        <f t="shared" si="99"/>
        <v>801.260925438597</v>
      </c>
      <c r="AT71" s="82">
        <f t="shared" si="100"/>
        <v>845.166967105263</v>
      </c>
      <c r="AU71" s="102">
        <f t="shared" si="101"/>
        <v>916.803140350877</v>
      </c>
    </row>
    <row r="72" ht="15" spans="1:47">
      <c r="A72" s="67"/>
      <c r="B72" s="62" t="s">
        <v>131</v>
      </c>
      <c r="C72" s="63">
        <v>2</v>
      </c>
      <c r="D72" s="63">
        <v>1.08</v>
      </c>
      <c r="E72" s="147">
        <v>0</v>
      </c>
      <c r="F72" s="64">
        <v>2.16</v>
      </c>
      <c r="G72" s="65">
        <v>0.86</v>
      </c>
      <c r="H72" s="66">
        <f t="shared" si="111"/>
        <v>1.95048</v>
      </c>
      <c r="I72" s="66">
        <f t="shared" si="112"/>
        <v>51.2694311143923</v>
      </c>
      <c r="J72" s="66">
        <f t="shared" si="113"/>
        <v>36.9139904023625</v>
      </c>
      <c r="K72" s="80">
        <v>9.65</v>
      </c>
      <c r="L72" s="81">
        <v>2692.265296875</v>
      </c>
      <c r="M72" s="82">
        <v>2766.5715</v>
      </c>
      <c r="N72" s="81">
        <v>2883.338390625</v>
      </c>
      <c r="O72" s="82">
        <v>2989.490109375</v>
      </c>
      <c r="P72" s="81">
        <v>3106.257</v>
      </c>
      <c r="Q72" s="82">
        <v>3223.023890625</v>
      </c>
      <c r="R72" s="81">
        <v>3339.79078125</v>
      </c>
      <c r="S72" s="82">
        <v>3541.479046875</v>
      </c>
      <c r="T72" s="95">
        <v>3870.549375</v>
      </c>
      <c r="U72" s="96">
        <f t="shared" si="102"/>
        <v>629.769660087719</v>
      </c>
      <c r="V72" s="82">
        <f t="shared" si="103"/>
        <v>647.151228070176</v>
      </c>
      <c r="W72" s="81">
        <f t="shared" si="104"/>
        <v>674.465120614035</v>
      </c>
      <c r="X72" s="82">
        <f t="shared" si="105"/>
        <v>699.295932017544</v>
      </c>
      <c r="Y72" s="81">
        <f t="shared" si="106"/>
        <v>726.609824561403</v>
      </c>
      <c r="Z72" s="82">
        <f t="shared" si="107"/>
        <v>753.923717105263</v>
      </c>
      <c r="AA72" s="81">
        <f t="shared" si="108"/>
        <v>781.237609649123</v>
      </c>
      <c r="AB72" s="82">
        <f t="shared" si="109"/>
        <v>828.41615131579</v>
      </c>
      <c r="AC72" s="153">
        <f t="shared" si="110"/>
        <v>905.391666666667</v>
      </c>
      <c r="AD72" s="96">
        <f t="shared" si="84"/>
        <v>638.134291666667</v>
      </c>
      <c r="AE72" s="82">
        <f t="shared" si="85"/>
        <v>655.515859649123</v>
      </c>
      <c r="AF72" s="81">
        <f t="shared" si="86"/>
        <v>682.829752192983</v>
      </c>
      <c r="AG72" s="82">
        <f t="shared" si="87"/>
        <v>707.660563596491</v>
      </c>
      <c r="AH72" s="81">
        <f t="shared" si="88"/>
        <v>734.974456140351</v>
      </c>
      <c r="AI72" s="82">
        <f t="shared" si="89"/>
        <v>762.288348684211</v>
      </c>
      <c r="AJ72" s="81">
        <f t="shared" si="90"/>
        <v>789.60224122807</v>
      </c>
      <c r="AK72" s="82">
        <f t="shared" si="91"/>
        <v>836.780782894737</v>
      </c>
      <c r="AL72" s="153">
        <f t="shared" si="92"/>
        <v>913.756298245614</v>
      </c>
      <c r="AM72" s="96">
        <f t="shared" si="93"/>
        <v>713.257554824561</v>
      </c>
      <c r="AN72" s="82">
        <f t="shared" si="94"/>
        <v>730.639122807018</v>
      </c>
      <c r="AO72" s="81">
        <f t="shared" si="95"/>
        <v>757.953015350877</v>
      </c>
      <c r="AP72" s="82">
        <f t="shared" si="96"/>
        <v>782.783826754386</v>
      </c>
      <c r="AQ72" s="81">
        <f t="shared" si="97"/>
        <v>810.097719298246</v>
      </c>
      <c r="AR72" s="82">
        <f t="shared" si="98"/>
        <v>837.411611842105</v>
      </c>
      <c r="AS72" s="81">
        <f t="shared" si="99"/>
        <v>864.725504385965</v>
      </c>
      <c r="AT72" s="82">
        <f t="shared" si="100"/>
        <v>911.904046052632</v>
      </c>
      <c r="AU72" s="102">
        <f t="shared" si="101"/>
        <v>988.879561403509</v>
      </c>
    </row>
    <row r="73" ht="15" spans="1:47">
      <c r="A73" s="67"/>
      <c r="B73" s="62" t="s">
        <v>132</v>
      </c>
      <c r="C73" s="63">
        <v>2.2</v>
      </c>
      <c r="D73" s="63">
        <v>1.08</v>
      </c>
      <c r="E73" s="147">
        <v>0</v>
      </c>
      <c r="F73" s="64">
        <v>2.376</v>
      </c>
      <c r="G73" s="65">
        <v>0.86</v>
      </c>
      <c r="H73" s="66">
        <f t="shared" si="111"/>
        <v>2.145528</v>
      </c>
      <c r="I73" s="66">
        <f t="shared" si="112"/>
        <v>46.6085737403567</v>
      </c>
      <c r="J73" s="66">
        <f t="shared" si="113"/>
        <v>33.5581730930568</v>
      </c>
      <c r="K73" s="80">
        <v>10.25</v>
      </c>
      <c r="L73" s="81">
        <v>2912.422734375</v>
      </c>
      <c r="M73" s="82">
        <v>2991.883125</v>
      </c>
      <c r="N73" s="81">
        <v>3116.749453125</v>
      </c>
      <c r="O73" s="82">
        <v>3230.264296875</v>
      </c>
      <c r="P73" s="81">
        <v>3355.130625</v>
      </c>
      <c r="Q73" s="82">
        <v>3479.996953125</v>
      </c>
      <c r="R73" s="81">
        <v>3604.86328125</v>
      </c>
      <c r="S73" s="82">
        <v>3820.541484375</v>
      </c>
      <c r="T73" s="95">
        <v>4172.4375</v>
      </c>
      <c r="U73" s="96">
        <f t="shared" si="102"/>
        <v>681.268475877193</v>
      </c>
      <c r="V73" s="82">
        <f t="shared" si="103"/>
        <v>699.855701754386</v>
      </c>
      <c r="W73" s="81">
        <f t="shared" si="104"/>
        <v>729.064199561404</v>
      </c>
      <c r="X73" s="82">
        <f t="shared" si="105"/>
        <v>755.617379385965</v>
      </c>
      <c r="Y73" s="81">
        <f t="shared" si="106"/>
        <v>784.825877192982</v>
      </c>
      <c r="Z73" s="82">
        <f t="shared" si="107"/>
        <v>814.034375</v>
      </c>
      <c r="AA73" s="81">
        <f t="shared" si="108"/>
        <v>843.242872807018</v>
      </c>
      <c r="AB73" s="82">
        <f t="shared" si="109"/>
        <v>893.693914473684</v>
      </c>
      <c r="AC73" s="153">
        <f t="shared" si="110"/>
        <v>976.008771929824</v>
      </c>
      <c r="AD73" s="96">
        <f t="shared" si="84"/>
        <v>690.469570614035</v>
      </c>
      <c r="AE73" s="82">
        <f t="shared" si="85"/>
        <v>709.056796491228</v>
      </c>
      <c r="AF73" s="81">
        <f t="shared" si="86"/>
        <v>738.265294298246</v>
      </c>
      <c r="AG73" s="82">
        <f t="shared" si="87"/>
        <v>764.818474122807</v>
      </c>
      <c r="AH73" s="81">
        <f t="shared" si="88"/>
        <v>794.026971929825</v>
      </c>
      <c r="AI73" s="82">
        <f t="shared" si="89"/>
        <v>823.235469736842</v>
      </c>
      <c r="AJ73" s="81">
        <f t="shared" si="90"/>
        <v>852.44396754386</v>
      </c>
      <c r="AK73" s="82">
        <f t="shared" si="91"/>
        <v>902.895009210526</v>
      </c>
      <c r="AL73" s="153">
        <f t="shared" si="92"/>
        <v>985.209866666667</v>
      </c>
      <c r="AM73" s="96">
        <f t="shared" si="93"/>
        <v>773.105160087719</v>
      </c>
      <c r="AN73" s="82">
        <f t="shared" si="94"/>
        <v>791.692385964912</v>
      </c>
      <c r="AO73" s="81">
        <f t="shared" si="95"/>
        <v>820.90088377193</v>
      </c>
      <c r="AP73" s="82">
        <f t="shared" si="96"/>
        <v>847.454063596491</v>
      </c>
      <c r="AQ73" s="81">
        <f t="shared" si="97"/>
        <v>876.662561403509</v>
      </c>
      <c r="AR73" s="82">
        <f t="shared" si="98"/>
        <v>905.871059210526</v>
      </c>
      <c r="AS73" s="81">
        <f t="shared" si="99"/>
        <v>935.079557017544</v>
      </c>
      <c r="AT73" s="82">
        <f t="shared" si="100"/>
        <v>985.53059868421</v>
      </c>
      <c r="AU73" s="102">
        <f t="shared" si="101"/>
        <v>1067.84545614035</v>
      </c>
    </row>
    <row r="74" ht="15" spans="1:47">
      <c r="A74" s="67"/>
      <c r="B74" s="62" t="s">
        <v>133</v>
      </c>
      <c r="C74" s="63">
        <v>2.4</v>
      </c>
      <c r="D74" s="63">
        <v>1.08</v>
      </c>
      <c r="E74" s="147">
        <v>0</v>
      </c>
      <c r="F74" s="64">
        <v>2.592</v>
      </c>
      <c r="G74" s="65">
        <v>0.86</v>
      </c>
      <c r="H74" s="66">
        <f t="shared" si="111"/>
        <v>2.340576</v>
      </c>
      <c r="I74" s="66">
        <f t="shared" si="112"/>
        <v>42.7245259286603</v>
      </c>
      <c r="J74" s="66">
        <f t="shared" si="113"/>
        <v>30.7616586686354</v>
      </c>
      <c r="K74" s="80">
        <v>10.85</v>
      </c>
      <c r="L74" s="81">
        <v>3103.127671875</v>
      </c>
      <c r="M74" s="82">
        <v>3187.74225</v>
      </c>
      <c r="N74" s="81">
        <v>3320.708015625</v>
      </c>
      <c r="O74" s="82">
        <v>3441.585984375</v>
      </c>
      <c r="P74" s="81">
        <v>3574.55175</v>
      </c>
      <c r="Q74" s="82">
        <v>3707.517515625</v>
      </c>
      <c r="R74" s="81">
        <v>3840.48328125</v>
      </c>
      <c r="S74" s="82">
        <v>4070.151421875</v>
      </c>
      <c r="T74" s="95">
        <v>4444.873125</v>
      </c>
      <c r="U74" s="96">
        <f t="shared" si="102"/>
        <v>725.877817982456</v>
      </c>
      <c r="V74" s="82">
        <f t="shared" si="103"/>
        <v>745.670701754386</v>
      </c>
      <c r="W74" s="81">
        <f t="shared" si="104"/>
        <v>776.773804824561</v>
      </c>
      <c r="X74" s="82">
        <f t="shared" si="105"/>
        <v>805.049353070175</v>
      </c>
      <c r="Y74" s="81">
        <f t="shared" si="106"/>
        <v>836.152456140351</v>
      </c>
      <c r="Z74" s="82">
        <f t="shared" si="107"/>
        <v>867.255559210526</v>
      </c>
      <c r="AA74" s="81">
        <f t="shared" si="108"/>
        <v>898.358662280702</v>
      </c>
      <c r="AB74" s="82">
        <f t="shared" si="109"/>
        <v>952.082203947368</v>
      </c>
      <c r="AC74" s="153">
        <f t="shared" si="110"/>
        <v>1039.73640350877</v>
      </c>
      <c r="AD74" s="96">
        <f t="shared" si="84"/>
        <v>735.915375877193</v>
      </c>
      <c r="AE74" s="82">
        <f t="shared" si="85"/>
        <v>755.708259649123</v>
      </c>
      <c r="AF74" s="81">
        <f t="shared" si="86"/>
        <v>786.811362719298</v>
      </c>
      <c r="AG74" s="82">
        <f t="shared" si="87"/>
        <v>815.086910964912</v>
      </c>
      <c r="AH74" s="81">
        <f t="shared" si="88"/>
        <v>846.190014035088</v>
      </c>
      <c r="AI74" s="82">
        <f t="shared" si="89"/>
        <v>877.293117105263</v>
      </c>
      <c r="AJ74" s="81">
        <f t="shared" si="90"/>
        <v>908.396220175439</v>
      </c>
      <c r="AK74" s="82">
        <f t="shared" si="91"/>
        <v>962.119761842105</v>
      </c>
      <c r="AL74" s="153">
        <f t="shared" si="92"/>
        <v>1049.77396140351</v>
      </c>
      <c r="AM74" s="96">
        <f t="shared" si="93"/>
        <v>826.063291666667</v>
      </c>
      <c r="AN74" s="82">
        <f t="shared" si="94"/>
        <v>845.856175438596</v>
      </c>
      <c r="AO74" s="81">
        <f t="shared" si="95"/>
        <v>876.959278508772</v>
      </c>
      <c r="AP74" s="82">
        <f t="shared" si="96"/>
        <v>905.234826754386</v>
      </c>
      <c r="AQ74" s="81">
        <f t="shared" si="97"/>
        <v>936.337929824562</v>
      </c>
      <c r="AR74" s="82">
        <f t="shared" si="98"/>
        <v>967.441032894737</v>
      </c>
      <c r="AS74" s="81">
        <f t="shared" si="99"/>
        <v>998.544135964912</v>
      </c>
      <c r="AT74" s="82">
        <f t="shared" si="100"/>
        <v>1052.26767763158</v>
      </c>
      <c r="AU74" s="102">
        <f t="shared" si="101"/>
        <v>1139.92187719298</v>
      </c>
    </row>
    <row r="75" ht="15" spans="1:47">
      <c r="A75" s="67"/>
      <c r="B75" s="62"/>
      <c r="C75" s="63"/>
      <c r="D75" s="63"/>
      <c r="E75" s="147">
        <v>0</v>
      </c>
      <c r="F75" s="64" t="s">
        <v>84</v>
      </c>
      <c r="G75" s="65" t="s">
        <v>84</v>
      </c>
      <c r="H75" s="66" t="str">
        <f t="shared" si="111"/>
        <v/>
      </c>
      <c r="I75" s="66" t="str">
        <f t="shared" si="112"/>
        <v/>
      </c>
      <c r="J75" s="66" t="str">
        <f t="shared" si="113"/>
        <v/>
      </c>
      <c r="K75" s="80" t="s">
        <v>84</v>
      </c>
      <c r="L75" s="81" t="s">
        <v>84</v>
      </c>
      <c r="M75" s="82" t="s">
        <v>84</v>
      </c>
      <c r="N75" s="81" t="s">
        <v>84</v>
      </c>
      <c r="O75" s="82" t="s">
        <v>84</v>
      </c>
      <c r="P75" s="81" t="s">
        <v>84</v>
      </c>
      <c r="Q75" s="82" t="s">
        <v>84</v>
      </c>
      <c r="R75" s="81" t="s">
        <v>84</v>
      </c>
      <c r="S75" s="82" t="s">
        <v>84</v>
      </c>
      <c r="T75" s="95" t="s">
        <v>84</v>
      </c>
      <c r="U75" s="96" t="str">
        <f t="shared" si="102"/>
        <v/>
      </c>
      <c r="V75" s="82" t="str">
        <f t="shared" si="103"/>
        <v/>
      </c>
      <c r="W75" s="81" t="str">
        <f t="shared" si="104"/>
        <v/>
      </c>
      <c r="X75" s="82" t="str">
        <f t="shared" si="105"/>
        <v/>
      </c>
      <c r="Y75" s="81" t="str">
        <f t="shared" si="106"/>
        <v/>
      </c>
      <c r="Z75" s="82" t="str">
        <f t="shared" si="107"/>
        <v/>
      </c>
      <c r="AA75" s="81" t="str">
        <f t="shared" si="108"/>
        <v/>
      </c>
      <c r="AB75" s="82" t="str">
        <f t="shared" si="109"/>
        <v/>
      </c>
      <c r="AC75" s="153" t="str">
        <f t="shared" si="110"/>
        <v/>
      </c>
      <c r="AD75" s="96" t="str">
        <f t="shared" si="84"/>
        <v/>
      </c>
      <c r="AE75" s="82" t="str">
        <f t="shared" si="85"/>
        <v/>
      </c>
      <c r="AF75" s="81" t="str">
        <f t="shared" si="86"/>
        <v/>
      </c>
      <c r="AG75" s="82" t="str">
        <f t="shared" si="87"/>
        <v/>
      </c>
      <c r="AH75" s="81" t="str">
        <f t="shared" si="88"/>
        <v/>
      </c>
      <c r="AI75" s="82" t="str">
        <f t="shared" si="89"/>
        <v/>
      </c>
      <c r="AJ75" s="81" t="str">
        <f t="shared" si="90"/>
        <v/>
      </c>
      <c r="AK75" s="82" t="str">
        <f t="shared" si="91"/>
        <v/>
      </c>
      <c r="AL75" s="153" t="str">
        <f t="shared" si="92"/>
        <v/>
      </c>
      <c r="AM75" s="96" t="str">
        <f t="shared" si="93"/>
        <v/>
      </c>
      <c r="AN75" s="82" t="str">
        <f t="shared" si="94"/>
        <v/>
      </c>
      <c r="AO75" s="81" t="str">
        <f t="shared" si="95"/>
        <v/>
      </c>
      <c r="AP75" s="82" t="str">
        <f t="shared" si="96"/>
        <v/>
      </c>
      <c r="AQ75" s="81" t="str">
        <f t="shared" si="97"/>
        <v/>
      </c>
      <c r="AR75" s="82" t="str">
        <f t="shared" si="98"/>
        <v/>
      </c>
      <c r="AS75" s="81" t="str">
        <f t="shared" si="99"/>
        <v/>
      </c>
      <c r="AT75" s="82" t="str">
        <f t="shared" si="100"/>
        <v/>
      </c>
      <c r="AU75" s="102" t="str">
        <f t="shared" si="101"/>
        <v/>
      </c>
    </row>
    <row r="76" ht="15" spans="1:47">
      <c r="A76" s="67"/>
      <c r="B76" s="62" t="s">
        <v>134</v>
      </c>
      <c r="C76" s="63">
        <v>1.35</v>
      </c>
      <c r="D76" s="63">
        <v>1.08</v>
      </c>
      <c r="E76" s="147">
        <v>0</v>
      </c>
      <c r="F76" s="64">
        <v>1.458</v>
      </c>
      <c r="G76" s="65">
        <v>0.86</v>
      </c>
      <c r="H76" s="66">
        <f t="shared" si="111"/>
        <v>1.316574</v>
      </c>
      <c r="I76" s="66">
        <f t="shared" si="112"/>
        <v>75.9547127620627</v>
      </c>
      <c r="J76" s="66">
        <f t="shared" si="113"/>
        <v>54.6873931886852</v>
      </c>
      <c r="K76" s="80">
        <v>5.7</v>
      </c>
      <c r="L76" s="81">
        <v>1681.61503125</v>
      </c>
      <c r="M76" s="82">
        <v>1721.9895</v>
      </c>
      <c r="N76" s="81">
        <v>1785.43509375</v>
      </c>
      <c r="O76" s="82">
        <v>1843.11290625</v>
      </c>
      <c r="P76" s="81">
        <v>1906.5585</v>
      </c>
      <c r="Q76" s="82">
        <v>1970.00409375</v>
      </c>
      <c r="R76" s="81">
        <v>2033.4496875</v>
      </c>
      <c r="S76" s="82">
        <v>2143.03753125</v>
      </c>
      <c r="T76" s="95">
        <v>2321.83875</v>
      </c>
      <c r="U76" s="96">
        <f t="shared" si="102"/>
        <v>393.36024122807</v>
      </c>
      <c r="V76" s="82">
        <f t="shared" si="103"/>
        <v>402.804561403509</v>
      </c>
      <c r="W76" s="81">
        <f t="shared" si="104"/>
        <v>417.645635964912</v>
      </c>
      <c r="X76" s="82">
        <f t="shared" si="105"/>
        <v>431.137521929825</v>
      </c>
      <c r="Y76" s="81">
        <f t="shared" si="106"/>
        <v>445.978596491228</v>
      </c>
      <c r="Z76" s="82">
        <f t="shared" si="107"/>
        <v>460.819671052632</v>
      </c>
      <c r="AA76" s="81">
        <f t="shared" si="108"/>
        <v>475.660745614035</v>
      </c>
      <c r="AB76" s="82">
        <f t="shared" si="109"/>
        <v>501.295328947369</v>
      </c>
      <c r="AC76" s="153">
        <f t="shared" si="110"/>
        <v>543.120175438597</v>
      </c>
      <c r="AD76" s="96">
        <f t="shared" si="84"/>
        <v>399.00636754386</v>
      </c>
      <c r="AE76" s="82">
        <f t="shared" si="85"/>
        <v>408.450687719298</v>
      </c>
      <c r="AF76" s="81">
        <f t="shared" si="86"/>
        <v>423.291762280702</v>
      </c>
      <c r="AG76" s="82">
        <f t="shared" si="87"/>
        <v>436.783648245614</v>
      </c>
      <c r="AH76" s="81">
        <f t="shared" si="88"/>
        <v>451.624722807017</v>
      </c>
      <c r="AI76" s="82">
        <f t="shared" si="89"/>
        <v>466.465797368421</v>
      </c>
      <c r="AJ76" s="81">
        <f t="shared" si="90"/>
        <v>481.306871929825</v>
      </c>
      <c r="AK76" s="82">
        <f t="shared" si="91"/>
        <v>506.941455263158</v>
      </c>
      <c r="AL76" s="153">
        <f t="shared" si="92"/>
        <v>548.766301754386</v>
      </c>
      <c r="AM76" s="96">
        <f t="shared" si="93"/>
        <v>449.714570175439</v>
      </c>
      <c r="AN76" s="82">
        <f t="shared" si="94"/>
        <v>459.158890350877</v>
      </c>
      <c r="AO76" s="81">
        <f t="shared" si="95"/>
        <v>473.999964912281</v>
      </c>
      <c r="AP76" s="82">
        <f t="shared" si="96"/>
        <v>487.491850877193</v>
      </c>
      <c r="AQ76" s="81">
        <f t="shared" si="97"/>
        <v>502.332925438596</v>
      </c>
      <c r="AR76" s="82">
        <f t="shared" si="98"/>
        <v>517.174</v>
      </c>
      <c r="AS76" s="81">
        <f t="shared" si="99"/>
        <v>532.015074561404</v>
      </c>
      <c r="AT76" s="82">
        <f t="shared" si="100"/>
        <v>557.649657894737</v>
      </c>
      <c r="AU76" s="102">
        <f t="shared" si="101"/>
        <v>599.474504385965</v>
      </c>
    </row>
    <row r="77" ht="14.25" customHeight="1" spans="1:47">
      <c r="A77" s="67"/>
      <c r="B77" s="62" t="s">
        <v>135</v>
      </c>
      <c r="C77" s="63">
        <v>1.45</v>
      </c>
      <c r="D77" s="63">
        <v>1.08</v>
      </c>
      <c r="E77" s="147">
        <v>0</v>
      </c>
      <c r="F77" s="64">
        <v>1.566</v>
      </c>
      <c r="G77" s="65">
        <v>0.86</v>
      </c>
      <c r="H77" s="66">
        <f t="shared" si="111"/>
        <v>1.414098</v>
      </c>
      <c r="I77" s="66">
        <f t="shared" si="112"/>
        <v>70.7164567095067</v>
      </c>
      <c r="J77" s="66">
        <f t="shared" si="113"/>
        <v>50.9158488308448</v>
      </c>
      <c r="K77" s="80">
        <v>6</v>
      </c>
      <c r="L77" s="81">
        <v>1778.1946875</v>
      </c>
      <c r="M77" s="82">
        <v>1821.14625</v>
      </c>
      <c r="N77" s="81">
        <v>1888.6415625</v>
      </c>
      <c r="O77" s="82">
        <v>1950.0009375</v>
      </c>
      <c r="P77" s="81">
        <v>2017.49625</v>
      </c>
      <c r="Q77" s="82">
        <v>2084.9915625</v>
      </c>
      <c r="R77" s="81">
        <v>2152.486875</v>
      </c>
      <c r="S77" s="82">
        <v>2269.0696875</v>
      </c>
      <c r="T77" s="95">
        <v>2459.28375</v>
      </c>
      <c r="U77" s="96">
        <f t="shared" si="102"/>
        <v>415.951973684211</v>
      </c>
      <c r="V77" s="82">
        <f t="shared" si="103"/>
        <v>425.999122807018</v>
      </c>
      <c r="W77" s="81">
        <f t="shared" si="104"/>
        <v>441.7875</v>
      </c>
      <c r="X77" s="82">
        <f t="shared" si="105"/>
        <v>456.140570175439</v>
      </c>
      <c r="Y77" s="81">
        <f t="shared" si="106"/>
        <v>471.928947368421</v>
      </c>
      <c r="Z77" s="82">
        <f t="shared" si="107"/>
        <v>487.717324561403</v>
      </c>
      <c r="AA77" s="81">
        <f t="shared" si="108"/>
        <v>503.505701754386</v>
      </c>
      <c r="AB77" s="82">
        <f t="shared" si="109"/>
        <v>530.776535087719</v>
      </c>
      <c r="AC77" s="153">
        <f t="shared" si="110"/>
        <v>575.271052631579</v>
      </c>
      <c r="AD77" s="96">
        <f t="shared" si="84"/>
        <v>422.016331578947</v>
      </c>
      <c r="AE77" s="82">
        <f t="shared" si="85"/>
        <v>432.063480701754</v>
      </c>
      <c r="AF77" s="81">
        <f t="shared" si="86"/>
        <v>447.851857894737</v>
      </c>
      <c r="AG77" s="82">
        <f t="shared" si="87"/>
        <v>462.204928070175</v>
      </c>
      <c r="AH77" s="81">
        <f t="shared" si="88"/>
        <v>477.993305263158</v>
      </c>
      <c r="AI77" s="82">
        <f t="shared" si="89"/>
        <v>493.78168245614</v>
      </c>
      <c r="AJ77" s="81">
        <f t="shared" si="90"/>
        <v>509.570059649123</v>
      </c>
      <c r="AK77" s="82">
        <f t="shared" si="91"/>
        <v>536.840892982456</v>
      </c>
      <c r="AL77" s="153">
        <f t="shared" si="92"/>
        <v>581.335410526316</v>
      </c>
      <c r="AM77" s="96">
        <f t="shared" si="93"/>
        <v>476.480697368421</v>
      </c>
      <c r="AN77" s="82">
        <f t="shared" si="94"/>
        <v>486.527846491228</v>
      </c>
      <c r="AO77" s="81">
        <f t="shared" si="95"/>
        <v>502.316223684211</v>
      </c>
      <c r="AP77" s="82">
        <f t="shared" si="96"/>
        <v>516.669293859649</v>
      </c>
      <c r="AQ77" s="81">
        <f t="shared" si="97"/>
        <v>532.457671052632</v>
      </c>
      <c r="AR77" s="82">
        <f t="shared" si="98"/>
        <v>548.246048245614</v>
      </c>
      <c r="AS77" s="81">
        <f t="shared" si="99"/>
        <v>564.034425438596</v>
      </c>
      <c r="AT77" s="82">
        <f t="shared" si="100"/>
        <v>591.30525877193</v>
      </c>
      <c r="AU77" s="102">
        <f t="shared" si="101"/>
        <v>635.799776315789</v>
      </c>
    </row>
    <row r="78" ht="15" spans="1:47">
      <c r="A78" s="67"/>
      <c r="B78" s="62" t="s">
        <v>136</v>
      </c>
      <c r="C78" s="63">
        <v>1.55</v>
      </c>
      <c r="D78" s="63">
        <v>1.08</v>
      </c>
      <c r="E78" s="147">
        <v>0</v>
      </c>
      <c r="F78" s="64">
        <v>1.674</v>
      </c>
      <c r="G78" s="65">
        <v>0.86</v>
      </c>
      <c r="H78" s="66">
        <f t="shared" si="111"/>
        <v>1.511622</v>
      </c>
      <c r="I78" s="66">
        <f t="shared" si="112"/>
        <v>66.1541046637321</v>
      </c>
      <c r="J78" s="66">
        <f t="shared" si="113"/>
        <v>47.6309553578871</v>
      </c>
      <c r="K78" s="80">
        <v>6.3</v>
      </c>
      <c r="L78" s="81">
        <v>1906.68121875</v>
      </c>
      <c r="M78" s="82">
        <v>1952.209875</v>
      </c>
      <c r="N78" s="81">
        <v>2023.75490625</v>
      </c>
      <c r="O78" s="82">
        <v>2088.79584375</v>
      </c>
      <c r="P78" s="81">
        <v>2160.340875</v>
      </c>
      <c r="Q78" s="82">
        <v>2231.88590625</v>
      </c>
      <c r="R78" s="81">
        <v>2303.4309375</v>
      </c>
      <c r="S78" s="82">
        <v>2427.00871875</v>
      </c>
      <c r="T78" s="95">
        <v>2628.635625</v>
      </c>
      <c r="U78" s="96">
        <f t="shared" si="102"/>
        <v>446.007302631579</v>
      </c>
      <c r="V78" s="82">
        <f t="shared" si="103"/>
        <v>456.657280701754</v>
      </c>
      <c r="W78" s="81">
        <f t="shared" si="104"/>
        <v>473.392960526316</v>
      </c>
      <c r="X78" s="82">
        <f t="shared" si="105"/>
        <v>488.607214912281</v>
      </c>
      <c r="Y78" s="81">
        <f t="shared" si="106"/>
        <v>505.342894736842</v>
      </c>
      <c r="Z78" s="82">
        <f t="shared" si="107"/>
        <v>522.078574561403</v>
      </c>
      <c r="AA78" s="81">
        <f t="shared" si="108"/>
        <v>538.814254385965</v>
      </c>
      <c r="AB78" s="82">
        <f t="shared" si="109"/>
        <v>567.721337719298</v>
      </c>
      <c r="AC78" s="153">
        <f t="shared" si="110"/>
        <v>614.88552631579</v>
      </c>
      <c r="AD78" s="96">
        <f t="shared" si="84"/>
        <v>452.489892105263</v>
      </c>
      <c r="AE78" s="82">
        <f t="shared" si="85"/>
        <v>463.139870175439</v>
      </c>
      <c r="AF78" s="81">
        <f t="shared" si="86"/>
        <v>479.87555</v>
      </c>
      <c r="AG78" s="82">
        <f t="shared" si="87"/>
        <v>495.089804385965</v>
      </c>
      <c r="AH78" s="81">
        <f t="shared" si="88"/>
        <v>511.825484210526</v>
      </c>
      <c r="AI78" s="82">
        <f t="shared" si="89"/>
        <v>528.561164035088</v>
      </c>
      <c r="AJ78" s="81">
        <f t="shared" si="90"/>
        <v>545.296843859649</v>
      </c>
      <c r="AK78" s="82">
        <f t="shared" si="91"/>
        <v>574.203927192982</v>
      </c>
      <c r="AL78" s="153">
        <f t="shared" si="92"/>
        <v>621.368115789474</v>
      </c>
      <c r="AM78" s="96">
        <f t="shared" si="93"/>
        <v>510.710421052632</v>
      </c>
      <c r="AN78" s="82">
        <f t="shared" si="94"/>
        <v>521.360399122807</v>
      </c>
      <c r="AO78" s="81">
        <f t="shared" si="95"/>
        <v>538.096078947369</v>
      </c>
      <c r="AP78" s="82">
        <f t="shared" si="96"/>
        <v>553.310333333333</v>
      </c>
      <c r="AQ78" s="81">
        <f t="shared" si="97"/>
        <v>570.046013157895</v>
      </c>
      <c r="AR78" s="82">
        <f t="shared" si="98"/>
        <v>586.781692982456</v>
      </c>
      <c r="AS78" s="81">
        <f t="shared" si="99"/>
        <v>603.517372807018</v>
      </c>
      <c r="AT78" s="82">
        <f t="shared" si="100"/>
        <v>632.424456140351</v>
      </c>
      <c r="AU78" s="102">
        <f t="shared" si="101"/>
        <v>679.588644736842</v>
      </c>
    </row>
    <row r="79" ht="15" spans="1:47">
      <c r="A79" s="67"/>
      <c r="B79" s="62" t="s">
        <v>137</v>
      </c>
      <c r="C79" s="63">
        <v>1.65</v>
      </c>
      <c r="D79" s="63">
        <v>1.08</v>
      </c>
      <c r="E79" s="147">
        <v>0</v>
      </c>
      <c r="F79" s="64">
        <v>1.782</v>
      </c>
      <c r="G79" s="65">
        <v>0.86</v>
      </c>
      <c r="H79" s="66">
        <f t="shared" si="111"/>
        <v>1.609146</v>
      </c>
      <c r="I79" s="66">
        <f t="shared" si="112"/>
        <v>62.1447649871422</v>
      </c>
      <c r="J79" s="66">
        <f t="shared" si="113"/>
        <v>44.7442307907424</v>
      </c>
      <c r="K79" s="80">
        <v>6.6</v>
      </c>
      <c r="L79" s="81">
        <v>2003.260875</v>
      </c>
      <c r="M79" s="82">
        <v>2051.366625</v>
      </c>
      <c r="N79" s="81">
        <v>2126.961375</v>
      </c>
      <c r="O79" s="82">
        <v>2195.683875</v>
      </c>
      <c r="P79" s="81">
        <v>2271.278625</v>
      </c>
      <c r="Q79" s="82">
        <v>2346.873375</v>
      </c>
      <c r="R79" s="81">
        <v>2422.468125</v>
      </c>
      <c r="S79" s="82">
        <v>2553.040875</v>
      </c>
      <c r="T79" s="95">
        <v>2766.080625</v>
      </c>
      <c r="U79" s="96">
        <f t="shared" si="102"/>
        <v>468.599035087719</v>
      </c>
      <c r="V79" s="82">
        <f t="shared" si="103"/>
        <v>479.851842105263</v>
      </c>
      <c r="W79" s="81">
        <f t="shared" si="104"/>
        <v>497.534824561404</v>
      </c>
      <c r="X79" s="82">
        <f t="shared" si="105"/>
        <v>513.610263157895</v>
      </c>
      <c r="Y79" s="81">
        <f t="shared" si="106"/>
        <v>531.293245614035</v>
      </c>
      <c r="Z79" s="82">
        <f t="shared" si="107"/>
        <v>548.976228070175</v>
      </c>
      <c r="AA79" s="81">
        <f t="shared" si="108"/>
        <v>566.659210526316</v>
      </c>
      <c r="AB79" s="82">
        <f t="shared" si="109"/>
        <v>597.202543859649</v>
      </c>
      <c r="AC79" s="153">
        <f t="shared" si="110"/>
        <v>647.036403508772</v>
      </c>
      <c r="AD79" s="96">
        <f t="shared" si="84"/>
        <v>475.499856140351</v>
      </c>
      <c r="AE79" s="82">
        <f t="shared" si="85"/>
        <v>486.752663157895</v>
      </c>
      <c r="AF79" s="81">
        <f t="shared" si="86"/>
        <v>504.435645614035</v>
      </c>
      <c r="AG79" s="82">
        <f t="shared" si="87"/>
        <v>520.511084210526</v>
      </c>
      <c r="AH79" s="81">
        <f t="shared" si="88"/>
        <v>538.194066666667</v>
      </c>
      <c r="AI79" s="82">
        <f t="shared" si="89"/>
        <v>555.877049122807</v>
      </c>
      <c r="AJ79" s="81">
        <f t="shared" si="90"/>
        <v>573.560031578947</v>
      </c>
      <c r="AK79" s="82">
        <f t="shared" si="91"/>
        <v>604.103364912281</v>
      </c>
      <c r="AL79" s="153">
        <f t="shared" si="92"/>
        <v>653.937224561404</v>
      </c>
      <c r="AM79" s="96">
        <f t="shared" si="93"/>
        <v>537.476548245614</v>
      </c>
      <c r="AN79" s="82">
        <f t="shared" si="94"/>
        <v>548.729355263158</v>
      </c>
      <c r="AO79" s="81">
        <f t="shared" si="95"/>
        <v>566.412337719298</v>
      </c>
      <c r="AP79" s="82">
        <f t="shared" si="96"/>
        <v>582.48777631579</v>
      </c>
      <c r="AQ79" s="81">
        <f t="shared" si="97"/>
        <v>600.17075877193</v>
      </c>
      <c r="AR79" s="82">
        <f t="shared" si="98"/>
        <v>617.85374122807</v>
      </c>
      <c r="AS79" s="81">
        <f t="shared" si="99"/>
        <v>635.536723684211</v>
      </c>
      <c r="AT79" s="82">
        <f t="shared" si="100"/>
        <v>666.080057017544</v>
      </c>
      <c r="AU79" s="102">
        <f t="shared" si="101"/>
        <v>715.913916666667</v>
      </c>
    </row>
    <row r="80" ht="15" spans="1:47">
      <c r="A80" s="67"/>
      <c r="B80" s="62" t="s">
        <v>138</v>
      </c>
      <c r="C80" s="63">
        <v>1.75</v>
      </c>
      <c r="D80" s="63">
        <v>1.08</v>
      </c>
      <c r="E80" s="147">
        <v>0</v>
      </c>
      <c r="F80" s="64">
        <v>1.89</v>
      </c>
      <c r="G80" s="65">
        <v>0.86</v>
      </c>
      <c r="H80" s="66">
        <f t="shared" si="111"/>
        <v>1.70667</v>
      </c>
      <c r="I80" s="66">
        <f t="shared" si="112"/>
        <v>58.5936355593055</v>
      </c>
      <c r="J80" s="66">
        <f t="shared" si="113"/>
        <v>42.1874176027</v>
      </c>
      <c r="K80" s="80">
        <v>6.9</v>
      </c>
      <c r="L80" s="81">
        <v>2097.38615625</v>
      </c>
      <c r="M80" s="82">
        <v>2148.069</v>
      </c>
      <c r="N80" s="81">
        <v>2227.71346875</v>
      </c>
      <c r="O80" s="82">
        <v>2300.11753125</v>
      </c>
      <c r="P80" s="81">
        <v>2379.762</v>
      </c>
      <c r="Q80" s="82">
        <v>2459.40646875</v>
      </c>
      <c r="R80" s="81">
        <v>2539.0509375</v>
      </c>
      <c r="S80" s="82">
        <v>2676.61865625</v>
      </c>
      <c r="T80" s="95">
        <v>2901.07125</v>
      </c>
      <c r="U80" s="96">
        <f t="shared" si="102"/>
        <v>490.616644736842</v>
      </c>
      <c r="V80" s="82">
        <f t="shared" si="103"/>
        <v>502.472280701754</v>
      </c>
      <c r="W80" s="81">
        <f t="shared" si="104"/>
        <v>521.102565789474</v>
      </c>
      <c r="X80" s="82">
        <f t="shared" si="105"/>
        <v>538.039188596491</v>
      </c>
      <c r="Y80" s="81">
        <f t="shared" si="106"/>
        <v>556.669473684211</v>
      </c>
      <c r="Z80" s="82">
        <f t="shared" si="107"/>
        <v>575.29975877193</v>
      </c>
      <c r="AA80" s="81">
        <f t="shared" si="108"/>
        <v>593.930043859649</v>
      </c>
      <c r="AB80" s="82">
        <f t="shared" si="109"/>
        <v>626.109627192982</v>
      </c>
      <c r="AC80" s="153">
        <f t="shared" si="110"/>
        <v>678.613157894737</v>
      </c>
      <c r="AD80" s="96">
        <f t="shared" si="84"/>
        <v>497.935697368421</v>
      </c>
      <c r="AE80" s="82">
        <f t="shared" si="85"/>
        <v>509.791333333333</v>
      </c>
      <c r="AF80" s="81">
        <f t="shared" si="86"/>
        <v>528.421618421053</v>
      </c>
      <c r="AG80" s="82">
        <f t="shared" si="87"/>
        <v>545.35824122807</v>
      </c>
      <c r="AH80" s="81">
        <f t="shared" si="88"/>
        <v>563.98852631579</v>
      </c>
      <c r="AI80" s="82">
        <f t="shared" si="89"/>
        <v>582.618811403509</v>
      </c>
      <c r="AJ80" s="81">
        <f t="shared" si="90"/>
        <v>601.249096491228</v>
      </c>
      <c r="AK80" s="82">
        <f t="shared" si="91"/>
        <v>633.428679824561</v>
      </c>
      <c r="AL80" s="153">
        <f t="shared" si="92"/>
        <v>685.932210526316</v>
      </c>
      <c r="AM80" s="96">
        <f t="shared" si="93"/>
        <v>563.668552631579</v>
      </c>
      <c r="AN80" s="82">
        <f t="shared" si="94"/>
        <v>575.524188596491</v>
      </c>
      <c r="AO80" s="81">
        <f t="shared" si="95"/>
        <v>594.154473684211</v>
      </c>
      <c r="AP80" s="82">
        <f t="shared" si="96"/>
        <v>611.091096491228</v>
      </c>
      <c r="AQ80" s="81">
        <f t="shared" si="97"/>
        <v>629.721381578947</v>
      </c>
      <c r="AR80" s="82">
        <f t="shared" si="98"/>
        <v>648.351666666667</v>
      </c>
      <c r="AS80" s="81">
        <f t="shared" si="99"/>
        <v>666.981951754386</v>
      </c>
      <c r="AT80" s="82">
        <f t="shared" si="100"/>
        <v>699.161535087719</v>
      </c>
      <c r="AU80" s="102">
        <f t="shared" si="101"/>
        <v>751.665065789474</v>
      </c>
    </row>
    <row r="81" ht="15" spans="1:47">
      <c r="A81" s="67"/>
      <c r="B81" s="62" t="s">
        <v>139</v>
      </c>
      <c r="C81" s="63">
        <v>1.85</v>
      </c>
      <c r="D81" s="63">
        <v>1.08</v>
      </c>
      <c r="E81" s="147">
        <v>0</v>
      </c>
      <c r="F81" s="64">
        <v>1.998</v>
      </c>
      <c r="G81" s="65">
        <v>0.86</v>
      </c>
      <c r="H81" s="66">
        <f t="shared" si="111"/>
        <v>1.804194</v>
      </c>
      <c r="I81" s="66">
        <f t="shared" si="112"/>
        <v>55.4264120155593</v>
      </c>
      <c r="J81" s="66">
        <f t="shared" si="113"/>
        <v>39.9070166512027</v>
      </c>
      <c r="K81" s="80">
        <v>7.2</v>
      </c>
      <c r="L81" s="81">
        <v>2193.9658125</v>
      </c>
      <c r="M81" s="82">
        <v>2247.22575</v>
      </c>
      <c r="N81" s="81">
        <v>2330.9199375</v>
      </c>
      <c r="O81" s="82">
        <v>2407.0055625</v>
      </c>
      <c r="P81" s="81">
        <v>2490.69975</v>
      </c>
      <c r="Q81" s="82">
        <v>2574.3939375</v>
      </c>
      <c r="R81" s="81">
        <v>2658.088125</v>
      </c>
      <c r="S81" s="82">
        <v>2802.6508125</v>
      </c>
      <c r="T81" s="95">
        <v>3038.51625</v>
      </c>
      <c r="U81" s="96">
        <f t="shared" si="102"/>
        <v>513.208377192983</v>
      </c>
      <c r="V81" s="82">
        <f t="shared" si="103"/>
        <v>525.666842105263</v>
      </c>
      <c r="W81" s="81">
        <f t="shared" si="104"/>
        <v>545.244429824562</v>
      </c>
      <c r="X81" s="82">
        <f t="shared" si="105"/>
        <v>563.042236842105</v>
      </c>
      <c r="Y81" s="81">
        <f t="shared" si="106"/>
        <v>582.619824561404</v>
      </c>
      <c r="Z81" s="82">
        <f t="shared" si="107"/>
        <v>602.197412280702</v>
      </c>
      <c r="AA81" s="81">
        <f t="shared" si="108"/>
        <v>621.775</v>
      </c>
      <c r="AB81" s="82">
        <f t="shared" si="109"/>
        <v>655.590833333333</v>
      </c>
      <c r="AC81" s="153">
        <f t="shared" si="110"/>
        <v>710.764035087719</v>
      </c>
      <c r="AD81" s="96">
        <f t="shared" si="84"/>
        <v>520.945661403509</v>
      </c>
      <c r="AE81" s="82">
        <f t="shared" si="85"/>
        <v>533.40412631579</v>
      </c>
      <c r="AF81" s="81">
        <f t="shared" si="86"/>
        <v>552.981714035088</v>
      </c>
      <c r="AG81" s="82">
        <f t="shared" si="87"/>
        <v>570.779521052632</v>
      </c>
      <c r="AH81" s="81">
        <f t="shared" si="88"/>
        <v>590.35710877193</v>
      </c>
      <c r="AI81" s="82">
        <f t="shared" si="89"/>
        <v>609.934696491228</v>
      </c>
      <c r="AJ81" s="81">
        <f t="shared" si="90"/>
        <v>629.512284210526</v>
      </c>
      <c r="AK81" s="82">
        <f t="shared" si="91"/>
        <v>663.32811754386</v>
      </c>
      <c r="AL81" s="153">
        <f t="shared" si="92"/>
        <v>718.501319298246</v>
      </c>
      <c r="AM81" s="96">
        <f t="shared" si="93"/>
        <v>590.434679824562</v>
      </c>
      <c r="AN81" s="82">
        <f t="shared" si="94"/>
        <v>602.893144736842</v>
      </c>
      <c r="AO81" s="81">
        <f t="shared" si="95"/>
        <v>622.47073245614</v>
      </c>
      <c r="AP81" s="82">
        <f t="shared" si="96"/>
        <v>640.268539473684</v>
      </c>
      <c r="AQ81" s="81">
        <f t="shared" si="97"/>
        <v>659.846127192983</v>
      </c>
      <c r="AR81" s="82">
        <f t="shared" si="98"/>
        <v>679.423714912281</v>
      </c>
      <c r="AS81" s="81">
        <f t="shared" si="99"/>
        <v>699.001302631579</v>
      </c>
      <c r="AT81" s="82">
        <f t="shared" si="100"/>
        <v>732.817135964912</v>
      </c>
      <c r="AU81" s="102">
        <f t="shared" si="101"/>
        <v>787.990337719298</v>
      </c>
    </row>
    <row r="82" ht="15" spans="1:47">
      <c r="A82" s="67"/>
      <c r="B82" s="62" t="s">
        <v>140</v>
      </c>
      <c r="C82" s="63">
        <v>1.95</v>
      </c>
      <c r="D82" s="63">
        <v>1.08</v>
      </c>
      <c r="E82" s="147">
        <v>0</v>
      </c>
      <c r="F82" s="64">
        <v>2.106</v>
      </c>
      <c r="G82" s="65">
        <v>0.86</v>
      </c>
      <c r="H82" s="66">
        <f t="shared" si="111"/>
        <v>1.901718</v>
      </c>
      <c r="I82" s="66">
        <f t="shared" si="112"/>
        <v>52.5840319121973</v>
      </c>
      <c r="J82" s="66">
        <f t="shared" si="113"/>
        <v>37.860502976782</v>
      </c>
      <c r="K82" s="80">
        <v>7.5</v>
      </c>
      <c r="L82" s="81">
        <v>2288.09109375</v>
      </c>
      <c r="M82" s="82">
        <v>2343.928125</v>
      </c>
      <c r="N82" s="81">
        <v>2431.67203125</v>
      </c>
      <c r="O82" s="82">
        <v>2511.43921875</v>
      </c>
      <c r="P82" s="81">
        <v>2599.183125</v>
      </c>
      <c r="Q82" s="82">
        <v>2686.92703125</v>
      </c>
      <c r="R82" s="81">
        <v>2774.6709375</v>
      </c>
      <c r="S82" s="82">
        <v>2926.22859375</v>
      </c>
      <c r="T82" s="95">
        <v>3173.506875</v>
      </c>
      <c r="U82" s="96">
        <f t="shared" si="102"/>
        <v>535.225986842105</v>
      </c>
      <c r="V82" s="82">
        <f t="shared" si="103"/>
        <v>548.287280701754</v>
      </c>
      <c r="W82" s="81">
        <f t="shared" si="104"/>
        <v>568.812171052632</v>
      </c>
      <c r="X82" s="82">
        <f t="shared" si="105"/>
        <v>587.471162280702</v>
      </c>
      <c r="Y82" s="81">
        <f t="shared" si="106"/>
        <v>607.996052631579</v>
      </c>
      <c r="Z82" s="82">
        <f t="shared" si="107"/>
        <v>628.520942982456</v>
      </c>
      <c r="AA82" s="81">
        <f t="shared" si="108"/>
        <v>649.045833333333</v>
      </c>
      <c r="AB82" s="82">
        <f t="shared" si="109"/>
        <v>684.497916666667</v>
      </c>
      <c r="AC82" s="153">
        <f t="shared" si="110"/>
        <v>742.340789473684</v>
      </c>
      <c r="AD82" s="96">
        <f t="shared" si="84"/>
        <v>543.381502631579</v>
      </c>
      <c r="AE82" s="82">
        <f t="shared" si="85"/>
        <v>556.442796491228</v>
      </c>
      <c r="AF82" s="81">
        <f t="shared" si="86"/>
        <v>576.967686842105</v>
      </c>
      <c r="AG82" s="82">
        <f t="shared" si="87"/>
        <v>595.626678070176</v>
      </c>
      <c r="AH82" s="81">
        <f t="shared" si="88"/>
        <v>616.151568421053</v>
      </c>
      <c r="AI82" s="82">
        <f t="shared" si="89"/>
        <v>636.67645877193</v>
      </c>
      <c r="AJ82" s="81">
        <f t="shared" si="90"/>
        <v>657.201349122807</v>
      </c>
      <c r="AK82" s="82">
        <f t="shared" si="91"/>
        <v>692.653432456141</v>
      </c>
      <c r="AL82" s="153">
        <f t="shared" si="92"/>
        <v>750.496305263158</v>
      </c>
      <c r="AM82" s="96">
        <f t="shared" si="93"/>
        <v>616.626684210526</v>
      </c>
      <c r="AN82" s="82">
        <f t="shared" si="94"/>
        <v>629.687978070176</v>
      </c>
      <c r="AO82" s="81">
        <f t="shared" si="95"/>
        <v>650.212868421053</v>
      </c>
      <c r="AP82" s="82">
        <f t="shared" si="96"/>
        <v>668.871859649123</v>
      </c>
      <c r="AQ82" s="81">
        <f t="shared" si="97"/>
        <v>689.39675</v>
      </c>
      <c r="AR82" s="82">
        <f t="shared" si="98"/>
        <v>709.921640350877</v>
      </c>
      <c r="AS82" s="81">
        <f t="shared" si="99"/>
        <v>730.446530701754</v>
      </c>
      <c r="AT82" s="82">
        <f t="shared" si="100"/>
        <v>765.898614035088</v>
      </c>
      <c r="AU82" s="102">
        <f t="shared" si="101"/>
        <v>823.741486842105</v>
      </c>
    </row>
    <row r="83" ht="15" spans="1:47">
      <c r="A83" s="67"/>
      <c r="B83" s="62"/>
      <c r="C83" s="63"/>
      <c r="D83" s="63"/>
      <c r="E83" s="147">
        <v>0</v>
      </c>
      <c r="F83" s="64" t="s">
        <v>84</v>
      </c>
      <c r="G83" s="65" t="s">
        <v>84</v>
      </c>
      <c r="H83" s="66" t="str">
        <f t="shared" si="111"/>
        <v/>
      </c>
      <c r="I83" s="66" t="str">
        <f t="shared" si="112"/>
        <v/>
      </c>
      <c r="J83" s="66" t="str">
        <f t="shared" si="113"/>
        <v/>
      </c>
      <c r="K83" s="80" t="s">
        <v>84</v>
      </c>
      <c r="L83" s="81" t="s">
        <v>84</v>
      </c>
      <c r="M83" s="82" t="s">
        <v>84</v>
      </c>
      <c r="N83" s="81" t="s">
        <v>84</v>
      </c>
      <c r="O83" s="82" t="s">
        <v>84</v>
      </c>
      <c r="P83" s="81" t="s">
        <v>84</v>
      </c>
      <c r="Q83" s="82" t="s">
        <v>84</v>
      </c>
      <c r="R83" s="81" t="s">
        <v>84</v>
      </c>
      <c r="S83" s="82" t="s">
        <v>84</v>
      </c>
      <c r="T83" s="95" t="s">
        <v>84</v>
      </c>
      <c r="U83" s="96" t="str">
        <f t="shared" si="102"/>
        <v/>
      </c>
      <c r="V83" s="82" t="str">
        <f t="shared" si="103"/>
        <v/>
      </c>
      <c r="W83" s="81" t="str">
        <f t="shared" si="104"/>
        <v/>
      </c>
      <c r="X83" s="82" t="str">
        <f t="shared" si="105"/>
        <v/>
      </c>
      <c r="Y83" s="81" t="str">
        <f t="shared" si="106"/>
        <v/>
      </c>
      <c r="Z83" s="82" t="str">
        <f t="shared" si="107"/>
        <v/>
      </c>
      <c r="AA83" s="81" t="str">
        <f t="shared" si="108"/>
        <v/>
      </c>
      <c r="AB83" s="82" t="str">
        <f t="shared" si="109"/>
        <v/>
      </c>
      <c r="AC83" s="153" t="str">
        <f t="shared" si="110"/>
        <v/>
      </c>
      <c r="AD83" s="96" t="str">
        <f t="shared" si="84"/>
        <v/>
      </c>
      <c r="AE83" s="82" t="str">
        <f t="shared" si="85"/>
        <v/>
      </c>
      <c r="AF83" s="81" t="str">
        <f t="shared" si="86"/>
        <v/>
      </c>
      <c r="AG83" s="82" t="str">
        <f t="shared" si="87"/>
        <v/>
      </c>
      <c r="AH83" s="81" t="str">
        <f t="shared" si="88"/>
        <v/>
      </c>
      <c r="AI83" s="82" t="str">
        <f t="shared" si="89"/>
        <v/>
      </c>
      <c r="AJ83" s="81" t="str">
        <f t="shared" si="90"/>
        <v/>
      </c>
      <c r="AK83" s="82" t="str">
        <f t="shared" si="91"/>
        <v/>
      </c>
      <c r="AL83" s="153" t="str">
        <f t="shared" si="92"/>
        <v/>
      </c>
      <c r="AM83" s="96" t="str">
        <f t="shared" si="93"/>
        <v/>
      </c>
      <c r="AN83" s="82" t="str">
        <f t="shared" si="94"/>
        <v/>
      </c>
      <c r="AO83" s="81" t="str">
        <f t="shared" si="95"/>
        <v/>
      </c>
      <c r="AP83" s="82" t="str">
        <f t="shared" si="96"/>
        <v/>
      </c>
      <c r="AQ83" s="81" t="str">
        <f t="shared" si="97"/>
        <v/>
      </c>
      <c r="AR83" s="82" t="str">
        <f t="shared" si="98"/>
        <v/>
      </c>
      <c r="AS83" s="81" t="str">
        <f t="shared" si="99"/>
        <v/>
      </c>
      <c r="AT83" s="82" t="str">
        <f t="shared" si="100"/>
        <v/>
      </c>
      <c r="AU83" s="102" t="str">
        <f t="shared" si="101"/>
        <v/>
      </c>
    </row>
    <row r="84" ht="15" spans="1:47">
      <c r="A84" s="67"/>
      <c r="B84" s="62" t="s">
        <v>141</v>
      </c>
      <c r="C84" s="63">
        <v>2.15</v>
      </c>
      <c r="D84" s="63">
        <v>1.08</v>
      </c>
      <c r="E84" s="147">
        <v>0</v>
      </c>
      <c r="F84" s="64">
        <v>2.322</v>
      </c>
      <c r="G84" s="65">
        <v>0.86</v>
      </c>
      <c r="H84" s="66">
        <f t="shared" si="111"/>
        <v>2.096766</v>
      </c>
      <c r="I84" s="66">
        <f t="shared" si="112"/>
        <v>47.6924940598999</v>
      </c>
      <c r="J84" s="66">
        <f t="shared" si="113"/>
        <v>34.3385957231279</v>
      </c>
      <c r="K84" s="80">
        <v>9.3</v>
      </c>
      <c r="L84" s="81">
        <v>2592.67903125</v>
      </c>
      <c r="M84" s="82">
        <v>2663.978625</v>
      </c>
      <c r="N84" s="81">
        <v>2776.02084375</v>
      </c>
      <c r="O84" s="82">
        <v>2877.87740625</v>
      </c>
      <c r="P84" s="81">
        <v>2989.919625</v>
      </c>
      <c r="Q84" s="82">
        <v>3101.96184375</v>
      </c>
      <c r="R84" s="81">
        <v>3214.0040625</v>
      </c>
      <c r="S84" s="82">
        <v>3407.53153125</v>
      </c>
      <c r="T84" s="95">
        <v>3723.286875</v>
      </c>
      <c r="U84" s="96">
        <f t="shared" si="102"/>
        <v>606.474627192982</v>
      </c>
      <c r="V84" s="82">
        <f t="shared" si="103"/>
        <v>623.152894736842</v>
      </c>
      <c r="W84" s="81">
        <f t="shared" si="104"/>
        <v>649.361600877193</v>
      </c>
      <c r="X84" s="82">
        <f t="shared" si="105"/>
        <v>673.187697368421</v>
      </c>
      <c r="Y84" s="81">
        <f t="shared" si="106"/>
        <v>699.396403508772</v>
      </c>
      <c r="Z84" s="82">
        <f t="shared" si="107"/>
        <v>725.605109649123</v>
      </c>
      <c r="AA84" s="81">
        <f t="shared" si="108"/>
        <v>751.813815789474</v>
      </c>
      <c r="AB84" s="82">
        <f t="shared" si="109"/>
        <v>797.083399122807</v>
      </c>
      <c r="AC84" s="153">
        <f t="shared" si="110"/>
        <v>870.944298245614</v>
      </c>
      <c r="AD84" s="96">
        <f t="shared" si="84"/>
        <v>615.466606140351</v>
      </c>
      <c r="AE84" s="82">
        <f t="shared" si="85"/>
        <v>632.144873684211</v>
      </c>
      <c r="AF84" s="81">
        <f t="shared" si="86"/>
        <v>658.353579824562</v>
      </c>
      <c r="AG84" s="82">
        <f t="shared" si="87"/>
        <v>682.179676315789</v>
      </c>
      <c r="AH84" s="81">
        <f t="shared" si="88"/>
        <v>708.38838245614</v>
      </c>
      <c r="AI84" s="82">
        <f t="shared" si="89"/>
        <v>734.597088596491</v>
      </c>
      <c r="AJ84" s="81">
        <f t="shared" si="90"/>
        <v>760.805794736842</v>
      </c>
      <c r="AK84" s="82">
        <f t="shared" si="91"/>
        <v>806.075378070175</v>
      </c>
      <c r="AL84" s="153">
        <f t="shared" si="92"/>
        <v>879.936277192983</v>
      </c>
      <c r="AM84" s="96">
        <f t="shared" si="93"/>
        <v>696.224114035088</v>
      </c>
      <c r="AN84" s="82">
        <f t="shared" si="94"/>
        <v>712.902381578948</v>
      </c>
      <c r="AO84" s="81">
        <f t="shared" si="95"/>
        <v>739.111087719298</v>
      </c>
      <c r="AP84" s="82">
        <f t="shared" si="96"/>
        <v>762.937184210526</v>
      </c>
      <c r="AQ84" s="81">
        <f t="shared" si="97"/>
        <v>789.145890350877</v>
      </c>
      <c r="AR84" s="82">
        <f t="shared" si="98"/>
        <v>815.354596491228</v>
      </c>
      <c r="AS84" s="81">
        <f t="shared" si="99"/>
        <v>841.563302631579</v>
      </c>
      <c r="AT84" s="82">
        <f t="shared" si="100"/>
        <v>886.832885964912</v>
      </c>
      <c r="AU84" s="102">
        <f t="shared" si="101"/>
        <v>960.693785087719</v>
      </c>
    </row>
    <row r="85" ht="15" spans="1:47">
      <c r="A85" s="67"/>
      <c r="B85" s="62" t="s">
        <v>142</v>
      </c>
      <c r="C85" s="63">
        <v>2.35</v>
      </c>
      <c r="D85" s="63">
        <v>1.08</v>
      </c>
      <c r="E85" s="147">
        <v>0</v>
      </c>
      <c r="F85" s="64">
        <v>2.538</v>
      </c>
      <c r="G85" s="65">
        <v>0.86</v>
      </c>
      <c r="H85" s="66">
        <f t="shared" si="111"/>
        <v>2.291814</v>
      </c>
      <c r="I85" s="66">
        <f t="shared" si="112"/>
        <v>43.6335583952275</v>
      </c>
      <c r="J85" s="66">
        <f t="shared" si="113"/>
        <v>31.4161620445638</v>
      </c>
      <c r="K85" s="80">
        <v>9.8</v>
      </c>
      <c r="L85" s="81">
        <v>2779.825125</v>
      </c>
      <c r="M85" s="82">
        <v>2855.419875</v>
      </c>
      <c r="N85" s="81">
        <v>2974.211625</v>
      </c>
      <c r="O85" s="82">
        <v>3082.204125</v>
      </c>
      <c r="P85" s="81">
        <v>3200.995875</v>
      </c>
      <c r="Q85" s="82">
        <v>3319.787625</v>
      </c>
      <c r="R85" s="81">
        <v>3438.579375</v>
      </c>
      <c r="S85" s="82">
        <v>3643.765125</v>
      </c>
      <c r="T85" s="95">
        <v>3978.541875</v>
      </c>
      <c r="U85" s="96">
        <f t="shared" si="102"/>
        <v>650.25149122807</v>
      </c>
      <c r="V85" s="82">
        <f t="shared" si="103"/>
        <v>667.934473684211</v>
      </c>
      <c r="W85" s="81">
        <f t="shared" si="104"/>
        <v>695.72201754386</v>
      </c>
      <c r="X85" s="82">
        <f t="shared" si="105"/>
        <v>720.983421052631</v>
      </c>
      <c r="Y85" s="81">
        <f t="shared" si="106"/>
        <v>748.770964912281</v>
      </c>
      <c r="Z85" s="82">
        <f t="shared" si="107"/>
        <v>776.55850877193</v>
      </c>
      <c r="AA85" s="81">
        <f t="shared" si="108"/>
        <v>804.346052631579</v>
      </c>
      <c r="AB85" s="82">
        <f t="shared" si="109"/>
        <v>852.342719298246</v>
      </c>
      <c r="AC85" s="153">
        <f t="shared" si="110"/>
        <v>930.653070175438</v>
      </c>
      <c r="AD85" s="96">
        <f t="shared" si="84"/>
        <v>660.079933333334</v>
      </c>
      <c r="AE85" s="82">
        <f t="shared" si="85"/>
        <v>677.762915789474</v>
      </c>
      <c r="AF85" s="81">
        <f t="shared" si="86"/>
        <v>705.550459649123</v>
      </c>
      <c r="AG85" s="82">
        <f t="shared" si="87"/>
        <v>730.811863157895</v>
      </c>
      <c r="AH85" s="81">
        <f t="shared" si="88"/>
        <v>758.599407017544</v>
      </c>
      <c r="AI85" s="82">
        <f t="shared" si="89"/>
        <v>786.386950877193</v>
      </c>
      <c r="AJ85" s="81">
        <f t="shared" si="90"/>
        <v>814.174494736842</v>
      </c>
      <c r="AK85" s="82">
        <f t="shared" si="91"/>
        <v>862.171161403509</v>
      </c>
      <c r="AL85" s="153">
        <f t="shared" si="92"/>
        <v>940.481512280702</v>
      </c>
      <c r="AM85" s="96">
        <f t="shared" si="93"/>
        <v>748.34976754386</v>
      </c>
      <c r="AN85" s="82">
        <f t="shared" si="94"/>
        <v>766.03275</v>
      </c>
      <c r="AO85" s="81">
        <f t="shared" si="95"/>
        <v>793.820293859649</v>
      </c>
      <c r="AP85" s="82">
        <f t="shared" si="96"/>
        <v>819.081697368421</v>
      </c>
      <c r="AQ85" s="81">
        <f t="shared" si="97"/>
        <v>846.86924122807</v>
      </c>
      <c r="AR85" s="82">
        <f t="shared" si="98"/>
        <v>874.656785087719</v>
      </c>
      <c r="AS85" s="81">
        <f t="shared" si="99"/>
        <v>902.444328947368</v>
      </c>
      <c r="AT85" s="82">
        <f t="shared" si="100"/>
        <v>950.440995614035</v>
      </c>
      <c r="AU85" s="102">
        <f t="shared" si="101"/>
        <v>1028.75134649123</v>
      </c>
    </row>
    <row r="86" ht="15" spans="1:47">
      <c r="A86" s="67"/>
      <c r="B86" s="62" t="s">
        <v>143</v>
      </c>
      <c r="C86" s="63">
        <v>2.55</v>
      </c>
      <c r="D86" s="63">
        <v>1.08</v>
      </c>
      <c r="E86" s="147">
        <v>0</v>
      </c>
      <c r="F86" s="64">
        <v>2.754</v>
      </c>
      <c r="G86" s="65">
        <v>0.86</v>
      </c>
      <c r="H86" s="66">
        <f t="shared" si="111"/>
        <v>2.486862</v>
      </c>
      <c r="I86" s="66">
        <f t="shared" si="112"/>
        <v>40.211318521092</v>
      </c>
      <c r="J86" s="66">
        <f t="shared" si="113"/>
        <v>28.9521493351863</v>
      </c>
      <c r="K86" s="80">
        <v>10.3</v>
      </c>
      <c r="L86" s="81">
        <v>2993.96934375</v>
      </c>
      <c r="M86" s="82">
        <v>3073.85925</v>
      </c>
      <c r="N86" s="81">
        <v>3199.40053125</v>
      </c>
      <c r="O86" s="82">
        <v>3313.52896875</v>
      </c>
      <c r="P86" s="81">
        <v>3439.07025</v>
      </c>
      <c r="Q86" s="82">
        <v>3564.61153125</v>
      </c>
      <c r="R86" s="81">
        <v>3690.1528125</v>
      </c>
      <c r="S86" s="82">
        <v>3906.99684375</v>
      </c>
      <c r="T86" s="95">
        <v>4260.795</v>
      </c>
      <c r="U86" s="96">
        <f t="shared" si="102"/>
        <v>700.343706140351</v>
      </c>
      <c r="V86" s="82">
        <f t="shared" si="103"/>
        <v>719.031403508772</v>
      </c>
      <c r="W86" s="81">
        <f t="shared" si="104"/>
        <v>748.397785087719</v>
      </c>
      <c r="X86" s="82">
        <f t="shared" si="105"/>
        <v>775.094495614035</v>
      </c>
      <c r="Y86" s="81">
        <f t="shared" si="106"/>
        <v>804.460877192983</v>
      </c>
      <c r="Z86" s="82">
        <f t="shared" si="107"/>
        <v>833.82725877193</v>
      </c>
      <c r="AA86" s="81">
        <f t="shared" si="108"/>
        <v>863.193640350877</v>
      </c>
      <c r="AB86" s="82">
        <f t="shared" si="109"/>
        <v>913.917390350877</v>
      </c>
      <c r="AC86" s="153">
        <f t="shared" si="110"/>
        <v>996.677192982456</v>
      </c>
      <c r="AD86" s="96">
        <f t="shared" si="84"/>
        <v>711.008611403509</v>
      </c>
      <c r="AE86" s="82">
        <f t="shared" si="85"/>
        <v>729.69630877193</v>
      </c>
      <c r="AF86" s="81">
        <f t="shared" si="86"/>
        <v>759.062690350877</v>
      </c>
      <c r="AG86" s="82">
        <f t="shared" si="87"/>
        <v>785.759400877193</v>
      </c>
      <c r="AH86" s="81">
        <f t="shared" si="88"/>
        <v>815.125782456141</v>
      </c>
      <c r="AI86" s="82">
        <f t="shared" si="89"/>
        <v>844.492164035088</v>
      </c>
      <c r="AJ86" s="81">
        <f t="shared" si="90"/>
        <v>873.858545614035</v>
      </c>
      <c r="AK86" s="82">
        <f t="shared" si="91"/>
        <v>924.582295614035</v>
      </c>
      <c r="AL86" s="153">
        <f t="shared" si="92"/>
        <v>1007.34209824561</v>
      </c>
      <c r="AM86" s="96">
        <f t="shared" si="93"/>
        <v>806.790771929825</v>
      </c>
      <c r="AN86" s="82">
        <f t="shared" si="94"/>
        <v>825.478469298246</v>
      </c>
      <c r="AO86" s="81">
        <f t="shared" si="95"/>
        <v>854.844850877193</v>
      </c>
      <c r="AP86" s="82">
        <f t="shared" si="96"/>
        <v>881.541561403509</v>
      </c>
      <c r="AQ86" s="81">
        <f t="shared" si="97"/>
        <v>910.907942982456</v>
      </c>
      <c r="AR86" s="82">
        <f t="shared" si="98"/>
        <v>940.274324561404</v>
      </c>
      <c r="AS86" s="81">
        <f t="shared" si="99"/>
        <v>969.640706140351</v>
      </c>
      <c r="AT86" s="82">
        <f t="shared" si="100"/>
        <v>1020.36445614035</v>
      </c>
      <c r="AU86" s="102">
        <f t="shared" si="101"/>
        <v>1103.12425877193</v>
      </c>
    </row>
    <row r="87" ht="15" spans="1:47">
      <c r="A87" s="67"/>
      <c r="B87" s="62" t="s">
        <v>144</v>
      </c>
      <c r="C87" s="63">
        <v>2.75</v>
      </c>
      <c r="D87" s="63">
        <v>1.08</v>
      </c>
      <c r="E87" s="147">
        <v>0</v>
      </c>
      <c r="F87" s="64">
        <v>2.97</v>
      </c>
      <c r="G87" s="65">
        <v>0.86</v>
      </c>
      <c r="H87" s="66">
        <f t="shared" si="111"/>
        <v>2.68191</v>
      </c>
      <c r="I87" s="66">
        <f t="shared" si="112"/>
        <v>37.2868589922853</v>
      </c>
      <c r="J87" s="66">
        <f t="shared" si="113"/>
        <v>26.8465384744454</v>
      </c>
      <c r="K87" s="80">
        <v>10.8</v>
      </c>
      <c r="L87" s="81">
        <v>3178.6610625</v>
      </c>
      <c r="M87" s="82">
        <v>3262.846125</v>
      </c>
      <c r="N87" s="81">
        <v>3395.1369375</v>
      </c>
      <c r="O87" s="82">
        <v>3515.4013125</v>
      </c>
      <c r="P87" s="81">
        <v>3647.692125</v>
      </c>
      <c r="Q87" s="82">
        <v>3779.9829375</v>
      </c>
      <c r="R87" s="81">
        <v>3912.27375</v>
      </c>
      <c r="S87" s="82">
        <v>4140.7760625</v>
      </c>
      <c r="T87" s="95">
        <v>4513.595625</v>
      </c>
      <c r="U87" s="96">
        <f t="shared" si="102"/>
        <v>743.546447368421</v>
      </c>
      <c r="V87" s="82">
        <f t="shared" si="103"/>
        <v>763.238859649123</v>
      </c>
      <c r="W87" s="81">
        <f t="shared" si="104"/>
        <v>794.184078947368</v>
      </c>
      <c r="X87" s="82">
        <f t="shared" si="105"/>
        <v>822.316096491228</v>
      </c>
      <c r="Y87" s="81">
        <f t="shared" si="106"/>
        <v>853.261315789474</v>
      </c>
      <c r="Z87" s="82">
        <f t="shared" si="107"/>
        <v>884.206535087719</v>
      </c>
      <c r="AA87" s="81">
        <f t="shared" si="108"/>
        <v>915.151754385965</v>
      </c>
      <c r="AB87" s="82">
        <f t="shared" si="109"/>
        <v>968.602587719298</v>
      </c>
      <c r="AC87" s="153">
        <f t="shared" si="110"/>
        <v>1055.81184210526</v>
      </c>
      <c r="AD87" s="96">
        <f t="shared" si="84"/>
        <v>755.047815789474</v>
      </c>
      <c r="AE87" s="82">
        <f t="shared" si="85"/>
        <v>774.740228070176</v>
      </c>
      <c r="AF87" s="81">
        <f t="shared" si="86"/>
        <v>805.685447368421</v>
      </c>
      <c r="AG87" s="82">
        <f t="shared" si="87"/>
        <v>833.817464912281</v>
      </c>
      <c r="AH87" s="81">
        <f t="shared" si="88"/>
        <v>864.762684210526</v>
      </c>
      <c r="AI87" s="82">
        <f t="shared" si="89"/>
        <v>895.707903508772</v>
      </c>
      <c r="AJ87" s="81">
        <f t="shared" si="90"/>
        <v>926.653122807018</v>
      </c>
      <c r="AK87" s="82">
        <f t="shared" si="91"/>
        <v>980.103956140351</v>
      </c>
      <c r="AL87" s="153">
        <f t="shared" si="92"/>
        <v>1067.31321052632</v>
      </c>
      <c r="AM87" s="96">
        <f t="shared" si="93"/>
        <v>858.342302631579</v>
      </c>
      <c r="AN87" s="82">
        <f t="shared" si="94"/>
        <v>878.034714912281</v>
      </c>
      <c r="AO87" s="81">
        <f t="shared" si="95"/>
        <v>908.979934210526</v>
      </c>
      <c r="AP87" s="82">
        <f t="shared" si="96"/>
        <v>937.111951754386</v>
      </c>
      <c r="AQ87" s="81">
        <f t="shared" si="97"/>
        <v>968.057171052632</v>
      </c>
      <c r="AR87" s="82">
        <f t="shared" si="98"/>
        <v>999.002390350877</v>
      </c>
      <c r="AS87" s="81">
        <f t="shared" si="99"/>
        <v>1029.94760964912</v>
      </c>
      <c r="AT87" s="82">
        <f t="shared" si="100"/>
        <v>1083.39844298246</v>
      </c>
      <c r="AU87" s="102">
        <f t="shared" si="101"/>
        <v>1170.60769736842</v>
      </c>
    </row>
    <row r="88" ht="15" spans="1:47">
      <c r="A88" s="67"/>
      <c r="B88" s="62"/>
      <c r="C88" s="63"/>
      <c r="D88" s="63"/>
      <c r="E88" s="147">
        <v>0</v>
      </c>
      <c r="F88" s="64" t="s">
        <v>84</v>
      </c>
      <c r="G88" s="65" t="s">
        <v>84</v>
      </c>
      <c r="H88" s="66" t="str">
        <f t="shared" si="111"/>
        <v/>
      </c>
      <c r="I88" s="66" t="str">
        <f t="shared" si="112"/>
        <v/>
      </c>
      <c r="J88" s="66" t="str">
        <f t="shared" si="113"/>
        <v/>
      </c>
      <c r="K88" s="80" t="s">
        <v>84</v>
      </c>
      <c r="L88" s="81" t="s">
        <v>84</v>
      </c>
      <c r="M88" s="82" t="s">
        <v>84</v>
      </c>
      <c r="N88" s="81" t="s">
        <v>84</v>
      </c>
      <c r="O88" s="82" t="s">
        <v>84</v>
      </c>
      <c r="P88" s="81" t="s">
        <v>84</v>
      </c>
      <c r="Q88" s="82" t="s">
        <v>84</v>
      </c>
      <c r="R88" s="81" t="s">
        <v>84</v>
      </c>
      <c r="S88" s="82" t="s">
        <v>84</v>
      </c>
      <c r="T88" s="95" t="s">
        <v>84</v>
      </c>
      <c r="U88" s="96" t="str">
        <f t="shared" si="102"/>
        <v/>
      </c>
      <c r="V88" s="82" t="str">
        <f t="shared" si="103"/>
        <v/>
      </c>
      <c r="W88" s="81" t="str">
        <f t="shared" si="104"/>
        <v/>
      </c>
      <c r="X88" s="82" t="str">
        <f t="shared" si="105"/>
        <v/>
      </c>
      <c r="Y88" s="81" t="str">
        <f t="shared" si="106"/>
        <v/>
      </c>
      <c r="Z88" s="82" t="str">
        <f t="shared" si="107"/>
        <v/>
      </c>
      <c r="AA88" s="81" t="str">
        <f t="shared" si="108"/>
        <v/>
      </c>
      <c r="AB88" s="82" t="str">
        <f t="shared" si="109"/>
        <v/>
      </c>
      <c r="AC88" s="153" t="str">
        <f t="shared" si="110"/>
        <v/>
      </c>
      <c r="AD88" s="96" t="str">
        <f t="shared" si="84"/>
        <v/>
      </c>
      <c r="AE88" s="82" t="str">
        <f t="shared" si="85"/>
        <v/>
      </c>
      <c r="AF88" s="81" t="str">
        <f t="shared" si="86"/>
        <v/>
      </c>
      <c r="AG88" s="82" t="str">
        <f t="shared" si="87"/>
        <v/>
      </c>
      <c r="AH88" s="81" t="str">
        <f t="shared" si="88"/>
        <v/>
      </c>
      <c r="AI88" s="82" t="str">
        <f t="shared" si="89"/>
        <v/>
      </c>
      <c r="AJ88" s="81" t="str">
        <f t="shared" si="90"/>
        <v/>
      </c>
      <c r="AK88" s="82" t="str">
        <f t="shared" si="91"/>
        <v/>
      </c>
      <c r="AL88" s="153" t="str">
        <f t="shared" si="92"/>
        <v/>
      </c>
      <c r="AM88" s="96" t="str">
        <f t="shared" si="93"/>
        <v/>
      </c>
      <c r="AN88" s="82" t="str">
        <f t="shared" si="94"/>
        <v/>
      </c>
      <c r="AO88" s="81" t="str">
        <f t="shared" si="95"/>
        <v/>
      </c>
      <c r="AP88" s="82" t="str">
        <f t="shared" si="96"/>
        <v/>
      </c>
      <c r="AQ88" s="81" t="str">
        <f t="shared" si="97"/>
        <v/>
      </c>
      <c r="AR88" s="82" t="str">
        <f t="shared" si="98"/>
        <v/>
      </c>
      <c r="AS88" s="81" t="str">
        <f t="shared" si="99"/>
        <v/>
      </c>
      <c r="AT88" s="82" t="str">
        <f t="shared" si="100"/>
        <v/>
      </c>
      <c r="AU88" s="102" t="str">
        <f t="shared" si="101"/>
        <v/>
      </c>
    </row>
    <row r="89" ht="15" spans="1:47">
      <c r="A89" s="67"/>
      <c r="B89" s="62" t="s">
        <v>145</v>
      </c>
      <c r="C89" s="63">
        <v>1.04</v>
      </c>
      <c r="D89" s="63">
        <v>1.04</v>
      </c>
      <c r="E89" s="147">
        <v>0</v>
      </c>
      <c r="F89" s="64">
        <v>1.0816</v>
      </c>
      <c r="G89" s="65">
        <v>0.86</v>
      </c>
      <c r="H89" s="66">
        <f t="shared" si="111"/>
        <v>0.9766848</v>
      </c>
      <c r="I89" s="66">
        <f t="shared" si="112"/>
        <v>102.387177521346</v>
      </c>
      <c r="J89" s="66">
        <f t="shared" si="113"/>
        <v>73.7187678153689</v>
      </c>
      <c r="K89" s="80">
        <v>7.1</v>
      </c>
      <c r="L89" s="81">
        <v>1638.17259375</v>
      </c>
      <c r="M89" s="82">
        <v>1690.5735</v>
      </c>
      <c r="N89" s="81">
        <v>1772.91778125</v>
      </c>
      <c r="O89" s="82">
        <v>1847.77621875</v>
      </c>
      <c r="P89" s="81">
        <v>1930.1205</v>
      </c>
      <c r="Q89" s="82">
        <v>2012.46478125</v>
      </c>
      <c r="R89" s="81">
        <v>2094.8090625</v>
      </c>
      <c r="S89" s="82">
        <v>2237.04009375</v>
      </c>
      <c r="T89" s="95">
        <v>2469.10125</v>
      </c>
      <c r="U89" s="96">
        <f t="shared" si="102"/>
        <v>383.19826754386</v>
      </c>
      <c r="V89" s="82">
        <f t="shared" si="103"/>
        <v>395.455789473684</v>
      </c>
      <c r="W89" s="81">
        <f t="shared" si="104"/>
        <v>414.717609649123</v>
      </c>
      <c r="X89" s="82">
        <f t="shared" si="105"/>
        <v>432.228355263158</v>
      </c>
      <c r="Y89" s="81">
        <f t="shared" si="106"/>
        <v>451.490175438596</v>
      </c>
      <c r="Z89" s="82">
        <f t="shared" si="107"/>
        <v>470.751995614035</v>
      </c>
      <c r="AA89" s="81">
        <f t="shared" si="108"/>
        <v>490.013815789474</v>
      </c>
      <c r="AB89" s="82">
        <f t="shared" si="109"/>
        <v>523.28423245614</v>
      </c>
      <c r="AC89" s="153">
        <f t="shared" si="110"/>
        <v>577.567543859649</v>
      </c>
      <c r="AD89" s="96">
        <f t="shared" si="84"/>
        <v>387.386779356725</v>
      </c>
      <c r="AE89" s="82">
        <f t="shared" si="85"/>
        <v>399.64430128655</v>
      </c>
      <c r="AF89" s="81">
        <f t="shared" si="86"/>
        <v>418.906121461988</v>
      </c>
      <c r="AG89" s="82">
        <f t="shared" si="87"/>
        <v>436.416867076023</v>
      </c>
      <c r="AH89" s="81">
        <f t="shared" si="88"/>
        <v>455.678687251462</v>
      </c>
      <c r="AI89" s="82">
        <f t="shared" si="89"/>
        <v>474.940507426901</v>
      </c>
      <c r="AJ89" s="81">
        <f t="shared" si="90"/>
        <v>494.202327602339</v>
      </c>
      <c r="AK89" s="82">
        <f t="shared" si="91"/>
        <v>527.472744269006</v>
      </c>
      <c r="AL89" s="153">
        <f t="shared" si="92"/>
        <v>581.756055672515</v>
      </c>
      <c r="AM89" s="96">
        <f t="shared" si="93"/>
        <v>425.004057797271</v>
      </c>
      <c r="AN89" s="82">
        <f t="shared" si="94"/>
        <v>437.261579727096</v>
      </c>
      <c r="AO89" s="81">
        <f t="shared" si="95"/>
        <v>456.523399902534</v>
      </c>
      <c r="AP89" s="82">
        <f t="shared" si="96"/>
        <v>474.034145516569</v>
      </c>
      <c r="AQ89" s="81">
        <f t="shared" si="97"/>
        <v>493.295965692008</v>
      </c>
      <c r="AR89" s="82">
        <f t="shared" si="98"/>
        <v>512.557785867446</v>
      </c>
      <c r="AS89" s="81">
        <f t="shared" si="99"/>
        <v>531.819606042885</v>
      </c>
      <c r="AT89" s="82">
        <f t="shared" si="100"/>
        <v>565.090022709552</v>
      </c>
      <c r="AU89" s="102">
        <f t="shared" si="101"/>
        <v>619.373334113061</v>
      </c>
    </row>
    <row r="90" ht="15" spans="1:47">
      <c r="A90" s="67"/>
      <c r="B90" s="62"/>
      <c r="C90" s="63"/>
      <c r="D90" s="63"/>
      <c r="E90" s="147">
        <v>0</v>
      </c>
      <c r="F90" s="64" t="s">
        <v>84</v>
      </c>
      <c r="G90" s="65" t="s">
        <v>84</v>
      </c>
      <c r="H90" s="66" t="str">
        <f t="shared" si="111"/>
        <v/>
      </c>
      <c r="I90" s="66" t="str">
        <f t="shared" si="112"/>
        <v/>
      </c>
      <c r="J90" s="66" t="str">
        <f t="shared" si="113"/>
        <v/>
      </c>
      <c r="K90" s="80" t="s">
        <v>84</v>
      </c>
      <c r="L90" s="81" t="s">
        <v>84</v>
      </c>
      <c r="M90" s="82" t="s">
        <v>84</v>
      </c>
      <c r="N90" s="81" t="s">
        <v>84</v>
      </c>
      <c r="O90" s="82" t="s">
        <v>84</v>
      </c>
      <c r="P90" s="81" t="s">
        <v>84</v>
      </c>
      <c r="Q90" s="82" t="s">
        <v>84</v>
      </c>
      <c r="R90" s="81" t="s">
        <v>84</v>
      </c>
      <c r="S90" s="82" t="s">
        <v>84</v>
      </c>
      <c r="T90" s="95" t="s">
        <v>84</v>
      </c>
      <c r="U90" s="96" t="str">
        <f t="shared" si="102"/>
        <v/>
      </c>
      <c r="V90" s="82" t="str">
        <f t="shared" si="103"/>
        <v/>
      </c>
      <c r="W90" s="81" t="str">
        <f t="shared" si="104"/>
        <v/>
      </c>
      <c r="X90" s="82" t="str">
        <f t="shared" si="105"/>
        <v/>
      </c>
      <c r="Y90" s="81" t="str">
        <f t="shared" si="106"/>
        <v/>
      </c>
      <c r="Z90" s="82" t="str">
        <f t="shared" si="107"/>
        <v/>
      </c>
      <c r="AA90" s="81" t="str">
        <f t="shared" si="108"/>
        <v/>
      </c>
      <c r="AB90" s="82" t="str">
        <f t="shared" si="109"/>
        <v/>
      </c>
      <c r="AC90" s="153" t="str">
        <f t="shared" si="110"/>
        <v/>
      </c>
      <c r="AD90" s="96" t="str">
        <f t="shared" si="84"/>
        <v/>
      </c>
      <c r="AE90" s="82" t="str">
        <f t="shared" si="85"/>
        <v/>
      </c>
      <c r="AF90" s="81" t="str">
        <f t="shared" si="86"/>
        <v/>
      </c>
      <c r="AG90" s="82" t="str">
        <f t="shared" si="87"/>
        <v/>
      </c>
      <c r="AH90" s="81" t="str">
        <f t="shared" si="88"/>
        <v/>
      </c>
      <c r="AI90" s="82" t="str">
        <f t="shared" si="89"/>
        <v/>
      </c>
      <c r="AJ90" s="81" t="str">
        <f t="shared" si="90"/>
        <v/>
      </c>
      <c r="AK90" s="82" t="str">
        <f t="shared" si="91"/>
        <v/>
      </c>
      <c r="AL90" s="153" t="str">
        <f t="shared" si="92"/>
        <v/>
      </c>
      <c r="AM90" s="96" t="str">
        <f t="shared" si="93"/>
        <v/>
      </c>
      <c r="AN90" s="82" t="str">
        <f t="shared" si="94"/>
        <v/>
      </c>
      <c r="AO90" s="81" t="str">
        <f t="shared" si="95"/>
        <v/>
      </c>
      <c r="AP90" s="82" t="str">
        <f t="shared" si="96"/>
        <v/>
      </c>
      <c r="AQ90" s="81" t="str">
        <f t="shared" si="97"/>
        <v/>
      </c>
      <c r="AR90" s="82" t="str">
        <f t="shared" si="98"/>
        <v/>
      </c>
      <c r="AS90" s="81" t="str">
        <f t="shared" si="99"/>
        <v/>
      </c>
      <c r="AT90" s="82" t="str">
        <f t="shared" si="100"/>
        <v/>
      </c>
      <c r="AU90" s="102" t="str">
        <f t="shared" si="101"/>
        <v/>
      </c>
    </row>
    <row r="91" ht="15" spans="1:47">
      <c r="A91" s="57" t="s">
        <v>146</v>
      </c>
      <c r="B91" s="58" t="s">
        <v>59</v>
      </c>
      <c r="C91" s="59" t="s">
        <v>60</v>
      </c>
      <c r="D91" s="59" t="s">
        <v>61</v>
      </c>
      <c r="E91" s="143" t="s">
        <v>62</v>
      </c>
      <c r="F91" s="60" t="s">
        <v>63</v>
      </c>
      <c r="G91" s="60" t="s">
        <v>64</v>
      </c>
      <c r="H91" s="66" t="e">
        <f t="shared" si="111"/>
        <v>#VALUE!</v>
      </c>
      <c r="I91" s="66" t="e">
        <f t="shared" si="112"/>
        <v>#VALUE!</v>
      </c>
      <c r="J91" s="66" t="e">
        <f t="shared" si="113"/>
        <v>#VALUE!</v>
      </c>
      <c r="K91" s="78" t="s">
        <v>68</v>
      </c>
      <c r="L91" s="79" t="s">
        <v>69</v>
      </c>
      <c r="M91" s="79" t="s">
        <v>70</v>
      </c>
      <c r="N91" s="79" t="s">
        <v>71</v>
      </c>
      <c r="O91" s="79" t="s">
        <v>72</v>
      </c>
      <c r="P91" s="79" t="s">
        <v>73</v>
      </c>
      <c r="Q91" s="79" t="s">
        <v>74</v>
      </c>
      <c r="R91" s="79" t="s">
        <v>75</v>
      </c>
      <c r="S91" s="79" t="s">
        <v>76</v>
      </c>
      <c r="T91" s="93" t="s">
        <v>77</v>
      </c>
      <c r="U91" s="114" t="str">
        <f t="shared" si="102"/>
        <v>G0</v>
      </c>
      <c r="V91" s="112" t="str">
        <f t="shared" si="103"/>
        <v>G1</v>
      </c>
      <c r="W91" s="112" t="str">
        <f t="shared" si="104"/>
        <v>G2</v>
      </c>
      <c r="X91" s="112" t="str">
        <f t="shared" si="105"/>
        <v>G3</v>
      </c>
      <c r="Y91" s="112" t="str">
        <f t="shared" si="106"/>
        <v>G4</v>
      </c>
      <c r="Z91" s="112" t="str">
        <f t="shared" si="107"/>
        <v>G5</v>
      </c>
      <c r="AA91" s="112" t="str">
        <f t="shared" si="108"/>
        <v>G6</v>
      </c>
      <c r="AB91" s="112" t="str">
        <f t="shared" si="109"/>
        <v>G7</v>
      </c>
      <c r="AC91" s="116" t="str">
        <f t="shared" si="110"/>
        <v>G8</v>
      </c>
      <c r="AD91" s="114" t="s">
        <v>69</v>
      </c>
      <c r="AE91" s="112" t="s">
        <v>70</v>
      </c>
      <c r="AF91" s="112" t="s">
        <v>71</v>
      </c>
      <c r="AG91" s="112" t="s">
        <v>72</v>
      </c>
      <c r="AH91" s="112" t="s">
        <v>73</v>
      </c>
      <c r="AI91" s="112" t="s">
        <v>74</v>
      </c>
      <c r="AJ91" s="112" t="s">
        <v>75</v>
      </c>
      <c r="AK91" s="112" t="s">
        <v>76</v>
      </c>
      <c r="AL91" s="116" t="s">
        <v>77</v>
      </c>
      <c r="AM91" s="114" t="s">
        <v>69</v>
      </c>
      <c r="AN91" s="112" t="s">
        <v>70</v>
      </c>
      <c r="AO91" s="112" t="s">
        <v>71</v>
      </c>
      <c r="AP91" s="112" t="s">
        <v>72</v>
      </c>
      <c r="AQ91" s="112" t="s">
        <v>73</v>
      </c>
      <c r="AR91" s="112" t="s">
        <v>74</v>
      </c>
      <c r="AS91" s="112" t="s">
        <v>75</v>
      </c>
      <c r="AT91" s="112" t="s">
        <v>76</v>
      </c>
      <c r="AU91" s="116" t="s">
        <v>77</v>
      </c>
    </row>
    <row r="92" ht="15" spans="1:47">
      <c r="A92" s="70"/>
      <c r="B92" s="71" t="s">
        <v>147</v>
      </c>
      <c r="C92" s="63">
        <v>0.7</v>
      </c>
      <c r="D92" s="63">
        <v>1.12</v>
      </c>
      <c r="E92" s="147">
        <v>0</v>
      </c>
      <c r="F92" s="64">
        <v>0.784</v>
      </c>
      <c r="G92" s="65">
        <v>0.75</v>
      </c>
      <c r="H92" s="66">
        <f t="shared" si="111"/>
        <v>0.6174</v>
      </c>
      <c r="I92" s="66">
        <f t="shared" si="112"/>
        <v>161.969549724652</v>
      </c>
      <c r="J92" s="66">
        <f t="shared" si="113"/>
        <v>116.618075801749</v>
      </c>
      <c r="K92" s="80">
        <v>4.45</v>
      </c>
      <c r="L92" s="81">
        <v>1679.27668125</v>
      </c>
      <c r="M92" s="82">
        <v>1719.15135</v>
      </c>
      <c r="N92" s="81">
        <v>1781.81154375</v>
      </c>
      <c r="O92" s="82">
        <v>1838.77535625</v>
      </c>
      <c r="P92" s="81">
        <v>1901.43555</v>
      </c>
      <c r="Q92" s="82">
        <v>1964.09574375</v>
      </c>
      <c r="R92" s="81">
        <v>2026.7559375</v>
      </c>
      <c r="S92" s="82">
        <v>2134.98718125</v>
      </c>
      <c r="T92" s="95">
        <v>2311.575</v>
      </c>
      <c r="U92" s="96">
        <f t="shared" si="102"/>
        <v>392.81325877193</v>
      </c>
      <c r="V92" s="82">
        <f t="shared" si="103"/>
        <v>402.140666666667</v>
      </c>
      <c r="W92" s="81">
        <f t="shared" si="104"/>
        <v>416.798021929825</v>
      </c>
      <c r="X92" s="82">
        <f t="shared" si="105"/>
        <v>430.122890350877</v>
      </c>
      <c r="Y92" s="81">
        <f t="shared" si="106"/>
        <v>444.780245614035</v>
      </c>
      <c r="Z92" s="82">
        <f t="shared" si="107"/>
        <v>459.437600877193</v>
      </c>
      <c r="AA92" s="81">
        <f t="shared" si="108"/>
        <v>474.094956140351</v>
      </c>
      <c r="AB92" s="82">
        <f t="shared" si="109"/>
        <v>499.412206140351</v>
      </c>
      <c r="AC92" s="153">
        <f t="shared" si="110"/>
        <v>540.719298245614</v>
      </c>
      <c r="AD92" s="96">
        <f t="shared" ref="AD92:AD132" si="114">IF(U92="","",U92+((FCA/$I92)/Dolar))</f>
        <v>395.460978070176</v>
      </c>
      <c r="AE92" s="82">
        <f t="shared" ref="AE92:AE132" si="115">IF(V92="","",V92+((FCA/$I92)/Dolar))</f>
        <v>404.788385964912</v>
      </c>
      <c r="AF92" s="81">
        <f t="shared" ref="AF92:AF132" si="116">IF(W92="","",W92+((FCA/$I92)/Dolar))</f>
        <v>419.44574122807</v>
      </c>
      <c r="AG92" s="82">
        <f t="shared" ref="AG92:AG132" si="117">IF(X92="","",X92+((FCA/$I92)/Dolar))</f>
        <v>432.770609649123</v>
      </c>
      <c r="AH92" s="81">
        <f t="shared" ref="AH92:AH132" si="118">IF(Y92="","",Y92+((FCA/$I92)/Dolar))</f>
        <v>447.427964912281</v>
      </c>
      <c r="AI92" s="82">
        <f t="shared" ref="AI92:AI132" si="119">IF(Z92="","",Z92+((FCA/$I92)/Dolar))</f>
        <v>462.085320175439</v>
      </c>
      <c r="AJ92" s="81">
        <f t="shared" ref="AJ92:AJ132" si="120">IF(AA92="","",AA92+((FCA/$I92)/Dolar))</f>
        <v>476.742675438597</v>
      </c>
      <c r="AK92" s="82">
        <f t="shared" ref="AK92:AK132" si="121">IF(AB92="","",AB92+((FCA/$I92)/Dolar))</f>
        <v>502.059925438596</v>
      </c>
      <c r="AL92" s="153">
        <f t="shared" ref="AL92:AL132" si="122">IF(AC92="","",AC92+((FCA/$I92)/Dolar))</f>
        <v>543.36701754386</v>
      </c>
      <c r="AM92" s="96">
        <f t="shared" ref="AM92:AM132" si="123">IF(U92="","",U92+((FOB/$J92)/Dolar))</f>
        <v>419.240305555556</v>
      </c>
      <c r="AN92" s="82">
        <f t="shared" ref="AN92:AN132" si="124">IF(V92="","",V92+((FOB/$J92)/Dolar))</f>
        <v>428.567713450293</v>
      </c>
      <c r="AO92" s="81">
        <f t="shared" ref="AO92:AO132" si="125">IF(W92="","",W92+((FOB/$J92)/Dolar))</f>
        <v>443.22506871345</v>
      </c>
      <c r="AP92" s="82">
        <f t="shared" ref="AP92:AP132" si="126">IF(X92="","",X92+((FOB/$J92)/Dolar))</f>
        <v>456.549937134503</v>
      </c>
      <c r="AQ92" s="81">
        <f t="shared" ref="AQ92:AQ132" si="127">IF(Y92="","",Y92+((FOB/$J92)/Dolar))</f>
        <v>471.207292397661</v>
      </c>
      <c r="AR92" s="82">
        <f t="shared" ref="AR92:AR132" si="128">IF(Z92="","",Z92+((FOB/$J92)/Dolar))</f>
        <v>485.864647660819</v>
      </c>
      <c r="AS92" s="81">
        <f t="shared" ref="AS92:AS132" si="129">IF(AA92="","",AA92+((FOB/$J92)/Dolar))</f>
        <v>500.522002923977</v>
      </c>
      <c r="AT92" s="82">
        <f t="shared" ref="AT92:AT132" si="130">IF(AB92="","",AB92+((FOB/$J92)/Dolar))</f>
        <v>525.839252923977</v>
      </c>
      <c r="AU92" s="102">
        <f t="shared" ref="AU92:AU132" si="131">IF(AC92="","",AC92+((FOB/$J92)/Dolar))</f>
        <v>567.14634502924</v>
      </c>
    </row>
    <row r="93" ht="15" spans="1:47">
      <c r="A93" s="61"/>
      <c r="B93" s="71" t="s">
        <v>148</v>
      </c>
      <c r="C93" s="63">
        <v>0.8</v>
      </c>
      <c r="D93" s="63">
        <v>1.12</v>
      </c>
      <c r="E93" s="147">
        <v>0</v>
      </c>
      <c r="F93" s="64">
        <v>0.896</v>
      </c>
      <c r="G93" s="65">
        <v>0.75</v>
      </c>
      <c r="H93" s="66">
        <f t="shared" si="111"/>
        <v>0.7056</v>
      </c>
      <c r="I93" s="66">
        <f t="shared" si="112"/>
        <v>141.72335600907</v>
      </c>
      <c r="J93" s="66">
        <f t="shared" si="113"/>
        <v>102.040816326531</v>
      </c>
      <c r="K93" s="80">
        <v>4.8</v>
      </c>
      <c r="L93" s="81">
        <v>1836.381225</v>
      </c>
      <c r="M93" s="82">
        <v>1880.30115</v>
      </c>
      <c r="N93" s="81">
        <v>1949.318175</v>
      </c>
      <c r="O93" s="82">
        <v>2012.060925</v>
      </c>
      <c r="P93" s="81">
        <v>2081.07795</v>
      </c>
      <c r="Q93" s="82">
        <v>2150.094975</v>
      </c>
      <c r="R93" s="81">
        <v>2219.112</v>
      </c>
      <c r="S93" s="82">
        <v>2338.323225</v>
      </c>
      <c r="T93" s="95">
        <v>2532.82575</v>
      </c>
      <c r="U93" s="96">
        <f t="shared" si="102"/>
        <v>429.562859649123</v>
      </c>
      <c r="V93" s="82">
        <f t="shared" si="103"/>
        <v>439.83652631579</v>
      </c>
      <c r="W93" s="81">
        <f t="shared" si="104"/>
        <v>455.980859649123</v>
      </c>
      <c r="X93" s="82">
        <f t="shared" si="105"/>
        <v>470.657526315789</v>
      </c>
      <c r="Y93" s="81">
        <f t="shared" si="106"/>
        <v>486.801859649123</v>
      </c>
      <c r="Z93" s="82">
        <f t="shared" si="107"/>
        <v>502.946192982456</v>
      </c>
      <c r="AA93" s="81">
        <f t="shared" si="108"/>
        <v>519.090526315789</v>
      </c>
      <c r="AB93" s="82">
        <f t="shared" si="109"/>
        <v>546.976192982456</v>
      </c>
      <c r="AC93" s="153">
        <f t="shared" si="110"/>
        <v>592.473859649123</v>
      </c>
      <c r="AD93" s="96">
        <f t="shared" si="114"/>
        <v>432.588824561404</v>
      </c>
      <c r="AE93" s="82">
        <f t="shared" si="115"/>
        <v>442.86249122807</v>
      </c>
      <c r="AF93" s="81">
        <f t="shared" si="116"/>
        <v>459.006824561404</v>
      </c>
      <c r="AG93" s="82">
        <f t="shared" si="117"/>
        <v>473.68349122807</v>
      </c>
      <c r="AH93" s="81">
        <f t="shared" si="118"/>
        <v>489.827824561404</v>
      </c>
      <c r="AI93" s="82">
        <f t="shared" si="119"/>
        <v>505.972157894737</v>
      </c>
      <c r="AJ93" s="81">
        <f t="shared" si="120"/>
        <v>522.11649122807</v>
      </c>
      <c r="AK93" s="82">
        <f t="shared" si="121"/>
        <v>550.002157894737</v>
      </c>
      <c r="AL93" s="153">
        <f t="shared" si="122"/>
        <v>595.499824561404</v>
      </c>
      <c r="AM93" s="96">
        <f t="shared" si="123"/>
        <v>459.765198830409</v>
      </c>
      <c r="AN93" s="82">
        <f t="shared" si="124"/>
        <v>470.038865497076</v>
      </c>
      <c r="AO93" s="81">
        <f t="shared" si="125"/>
        <v>486.183198830409</v>
      </c>
      <c r="AP93" s="82">
        <f t="shared" si="126"/>
        <v>500.859865497076</v>
      </c>
      <c r="AQ93" s="81">
        <f t="shared" si="127"/>
        <v>517.004198830409</v>
      </c>
      <c r="AR93" s="82">
        <f t="shared" si="128"/>
        <v>533.148532163743</v>
      </c>
      <c r="AS93" s="81">
        <f t="shared" si="129"/>
        <v>549.292865497076</v>
      </c>
      <c r="AT93" s="82">
        <f t="shared" si="130"/>
        <v>577.178532163743</v>
      </c>
      <c r="AU93" s="102">
        <f t="shared" si="131"/>
        <v>622.67619883041</v>
      </c>
    </row>
    <row r="94" ht="15" spans="1:47">
      <c r="A94" s="61"/>
      <c r="B94" s="71" t="s">
        <v>149</v>
      </c>
      <c r="C94" s="63">
        <v>0.9</v>
      </c>
      <c r="D94" s="63">
        <v>1.12</v>
      </c>
      <c r="E94" s="147">
        <v>0</v>
      </c>
      <c r="F94" s="64">
        <v>1.008</v>
      </c>
      <c r="G94" s="65">
        <v>0.75</v>
      </c>
      <c r="H94" s="66">
        <f t="shared" si="111"/>
        <v>0.7938</v>
      </c>
      <c r="I94" s="66">
        <f t="shared" si="112"/>
        <v>125.976316452507</v>
      </c>
      <c r="J94" s="66">
        <f t="shared" si="113"/>
        <v>90.702947845805</v>
      </c>
      <c r="K94" s="80">
        <v>5.15</v>
      </c>
      <c r="L94" s="81">
        <v>1983.57901875</v>
      </c>
      <c r="M94" s="82">
        <v>2031.5442</v>
      </c>
      <c r="N94" s="81">
        <v>2106.91805625</v>
      </c>
      <c r="O94" s="82">
        <v>2175.43974375</v>
      </c>
      <c r="P94" s="81">
        <v>2250.8136</v>
      </c>
      <c r="Q94" s="82">
        <v>2326.18745625</v>
      </c>
      <c r="R94" s="81">
        <v>2401.5613125</v>
      </c>
      <c r="S94" s="82">
        <v>2531.75251875</v>
      </c>
      <c r="T94" s="95">
        <v>2744.16975</v>
      </c>
      <c r="U94" s="96">
        <f t="shared" si="102"/>
        <v>463.995092105263</v>
      </c>
      <c r="V94" s="82">
        <f t="shared" si="103"/>
        <v>475.21501754386</v>
      </c>
      <c r="W94" s="81">
        <f t="shared" si="104"/>
        <v>492.846328947369</v>
      </c>
      <c r="X94" s="82">
        <f t="shared" si="105"/>
        <v>508.874793859649</v>
      </c>
      <c r="Y94" s="81">
        <f t="shared" si="106"/>
        <v>526.506105263158</v>
      </c>
      <c r="Z94" s="82">
        <f t="shared" si="107"/>
        <v>544.137416666667</v>
      </c>
      <c r="AA94" s="81">
        <f t="shared" si="108"/>
        <v>561.768728070176</v>
      </c>
      <c r="AB94" s="82">
        <f t="shared" si="109"/>
        <v>592.222811403509</v>
      </c>
      <c r="AC94" s="153">
        <f t="shared" si="110"/>
        <v>641.911052631579</v>
      </c>
      <c r="AD94" s="96">
        <f t="shared" si="114"/>
        <v>467.399302631579</v>
      </c>
      <c r="AE94" s="82">
        <f t="shared" si="115"/>
        <v>478.619228070175</v>
      </c>
      <c r="AF94" s="81">
        <f t="shared" si="116"/>
        <v>496.250539473684</v>
      </c>
      <c r="AG94" s="82">
        <f t="shared" si="117"/>
        <v>512.279004385965</v>
      </c>
      <c r="AH94" s="81">
        <f t="shared" si="118"/>
        <v>529.910315789474</v>
      </c>
      <c r="AI94" s="82">
        <f t="shared" si="119"/>
        <v>547.541627192983</v>
      </c>
      <c r="AJ94" s="81">
        <f t="shared" si="120"/>
        <v>565.172938596491</v>
      </c>
      <c r="AK94" s="82">
        <f t="shared" si="121"/>
        <v>595.627021929825</v>
      </c>
      <c r="AL94" s="153">
        <f t="shared" si="122"/>
        <v>645.315263157895</v>
      </c>
      <c r="AM94" s="96">
        <f t="shared" si="123"/>
        <v>497.972723684211</v>
      </c>
      <c r="AN94" s="82">
        <f t="shared" si="124"/>
        <v>509.192649122807</v>
      </c>
      <c r="AO94" s="81">
        <f t="shared" si="125"/>
        <v>526.823960526316</v>
      </c>
      <c r="AP94" s="82">
        <f t="shared" si="126"/>
        <v>542.852425438597</v>
      </c>
      <c r="AQ94" s="81">
        <f t="shared" si="127"/>
        <v>560.483736842105</v>
      </c>
      <c r="AR94" s="82">
        <f t="shared" si="128"/>
        <v>578.115048245614</v>
      </c>
      <c r="AS94" s="81">
        <f t="shared" si="129"/>
        <v>595.746359649123</v>
      </c>
      <c r="AT94" s="82">
        <f t="shared" si="130"/>
        <v>626.200442982456</v>
      </c>
      <c r="AU94" s="102">
        <f t="shared" si="131"/>
        <v>675.888684210526</v>
      </c>
    </row>
    <row r="95" ht="15" spans="1:47">
      <c r="A95" s="61"/>
      <c r="B95" s="71" t="s">
        <v>150</v>
      </c>
      <c r="C95" s="63">
        <v>1</v>
      </c>
      <c r="D95" s="63">
        <v>1.12</v>
      </c>
      <c r="E95" s="147">
        <v>0</v>
      </c>
      <c r="F95" s="64">
        <v>1.12</v>
      </c>
      <c r="G95" s="65">
        <v>0.75</v>
      </c>
      <c r="H95" s="66">
        <f t="shared" si="111"/>
        <v>0.882</v>
      </c>
      <c r="I95" s="66">
        <f t="shared" si="112"/>
        <v>113.378684807256</v>
      </c>
      <c r="J95" s="66">
        <f t="shared" si="113"/>
        <v>81.6326530612245</v>
      </c>
      <c r="K95" s="80">
        <v>5.5</v>
      </c>
      <c r="L95" s="81">
        <v>2124.1723125</v>
      </c>
      <c r="M95" s="82">
        <v>2176.18275</v>
      </c>
      <c r="N95" s="81">
        <v>2257.9134375</v>
      </c>
      <c r="O95" s="82">
        <v>2332.2140625</v>
      </c>
      <c r="P95" s="81">
        <v>2413.94475</v>
      </c>
      <c r="Q95" s="82">
        <v>2495.6754375</v>
      </c>
      <c r="R95" s="81">
        <v>2577.406125</v>
      </c>
      <c r="S95" s="82">
        <v>2718.5773125</v>
      </c>
      <c r="T95" s="95">
        <v>2948.90925</v>
      </c>
      <c r="U95" s="96">
        <f t="shared" si="102"/>
        <v>496.882412280702</v>
      </c>
      <c r="V95" s="82">
        <f t="shared" si="103"/>
        <v>509.048596491228</v>
      </c>
      <c r="W95" s="81">
        <f t="shared" si="104"/>
        <v>528.166885964912</v>
      </c>
      <c r="X95" s="82">
        <f t="shared" si="105"/>
        <v>545.547149122807</v>
      </c>
      <c r="Y95" s="81">
        <f t="shared" si="106"/>
        <v>564.665438596491</v>
      </c>
      <c r="Z95" s="82">
        <f t="shared" si="107"/>
        <v>583.783728070175</v>
      </c>
      <c r="AA95" s="81">
        <f t="shared" si="108"/>
        <v>602.90201754386</v>
      </c>
      <c r="AB95" s="82">
        <f t="shared" si="109"/>
        <v>635.92451754386</v>
      </c>
      <c r="AC95" s="153">
        <f t="shared" si="110"/>
        <v>689.803333333333</v>
      </c>
      <c r="AD95" s="96">
        <f t="shared" si="114"/>
        <v>500.664868421053</v>
      </c>
      <c r="AE95" s="82">
        <f t="shared" si="115"/>
        <v>512.831052631579</v>
      </c>
      <c r="AF95" s="81">
        <f t="shared" si="116"/>
        <v>531.949342105263</v>
      </c>
      <c r="AG95" s="82">
        <f t="shared" si="117"/>
        <v>549.329605263158</v>
      </c>
      <c r="AH95" s="81">
        <f t="shared" si="118"/>
        <v>568.447894736842</v>
      </c>
      <c r="AI95" s="82">
        <f t="shared" si="119"/>
        <v>587.566184210526</v>
      </c>
      <c r="AJ95" s="81">
        <f t="shared" si="120"/>
        <v>606.684473684211</v>
      </c>
      <c r="AK95" s="82">
        <f t="shared" si="121"/>
        <v>639.706973684211</v>
      </c>
      <c r="AL95" s="153">
        <f t="shared" si="122"/>
        <v>693.585789473684</v>
      </c>
      <c r="AM95" s="96">
        <f t="shared" si="123"/>
        <v>534.63533625731</v>
      </c>
      <c r="AN95" s="82">
        <f t="shared" si="124"/>
        <v>546.801520467836</v>
      </c>
      <c r="AO95" s="81">
        <f t="shared" si="125"/>
        <v>565.91980994152</v>
      </c>
      <c r="AP95" s="82">
        <f t="shared" si="126"/>
        <v>583.300073099415</v>
      </c>
      <c r="AQ95" s="81">
        <f t="shared" si="127"/>
        <v>602.418362573099</v>
      </c>
      <c r="AR95" s="82">
        <f t="shared" si="128"/>
        <v>621.536652046784</v>
      </c>
      <c r="AS95" s="81">
        <f t="shared" si="129"/>
        <v>640.654941520468</v>
      </c>
      <c r="AT95" s="82">
        <f t="shared" si="130"/>
        <v>673.677441520468</v>
      </c>
      <c r="AU95" s="102">
        <f t="shared" si="131"/>
        <v>727.556257309942</v>
      </c>
    </row>
    <row r="96" ht="15" spans="1:47">
      <c r="A96" s="61"/>
      <c r="B96" s="71" t="s">
        <v>151</v>
      </c>
      <c r="C96" s="63">
        <v>1.1</v>
      </c>
      <c r="D96" s="63">
        <v>1.12</v>
      </c>
      <c r="E96" s="147">
        <v>0</v>
      </c>
      <c r="F96" s="64">
        <v>1.232</v>
      </c>
      <c r="G96" s="65">
        <v>0.75</v>
      </c>
      <c r="H96" s="66">
        <f t="shared" si="111"/>
        <v>0.9702</v>
      </c>
      <c r="I96" s="66">
        <f t="shared" si="112"/>
        <v>103.07153164296</v>
      </c>
      <c r="J96" s="66">
        <f t="shared" si="113"/>
        <v>74.2115027829313</v>
      </c>
      <c r="K96" s="80">
        <v>5.85</v>
      </c>
      <c r="L96" s="81">
        <v>2277.97460625</v>
      </c>
      <c r="M96" s="82">
        <v>2334.0303</v>
      </c>
      <c r="N96" s="81">
        <v>2422.11781875</v>
      </c>
      <c r="O96" s="82">
        <v>2502.19738125</v>
      </c>
      <c r="P96" s="81">
        <v>2590.2849</v>
      </c>
      <c r="Q96" s="82">
        <v>2678.37241875</v>
      </c>
      <c r="R96" s="81">
        <v>2766.4599375</v>
      </c>
      <c r="S96" s="82">
        <v>2918.61110625</v>
      </c>
      <c r="T96" s="95">
        <v>3166.85775</v>
      </c>
      <c r="U96" s="96">
        <f t="shared" si="102"/>
        <v>532.859557017544</v>
      </c>
      <c r="V96" s="82">
        <f t="shared" si="103"/>
        <v>545.972</v>
      </c>
      <c r="W96" s="81">
        <f t="shared" si="104"/>
        <v>566.57726754386</v>
      </c>
      <c r="X96" s="82">
        <f t="shared" si="105"/>
        <v>585.309328947369</v>
      </c>
      <c r="Y96" s="81">
        <f t="shared" si="106"/>
        <v>605.914596491228</v>
      </c>
      <c r="Z96" s="82">
        <f t="shared" si="107"/>
        <v>626.519864035088</v>
      </c>
      <c r="AA96" s="81">
        <f t="shared" si="108"/>
        <v>647.125131578947</v>
      </c>
      <c r="AB96" s="82">
        <f t="shared" si="109"/>
        <v>682.716048245614</v>
      </c>
      <c r="AC96" s="153">
        <f t="shared" si="110"/>
        <v>740.785438596491</v>
      </c>
      <c r="AD96" s="96">
        <f t="shared" si="114"/>
        <v>537.02025877193</v>
      </c>
      <c r="AE96" s="82">
        <f t="shared" si="115"/>
        <v>550.132701754386</v>
      </c>
      <c r="AF96" s="81">
        <f t="shared" si="116"/>
        <v>570.737969298246</v>
      </c>
      <c r="AG96" s="82">
        <f t="shared" si="117"/>
        <v>589.470030701754</v>
      </c>
      <c r="AH96" s="81">
        <f t="shared" si="118"/>
        <v>610.075298245614</v>
      </c>
      <c r="AI96" s="82">
        <f t="shared" si="119"/>
        <v>630.680565789474</v>
      </c>
      <c r="AJ96" s="81">
        <f t="shared" si="120"/>
        <v>651.285833333333</v>
      </c>
      <c r="AK96" s="82">
        <f t="shared" si="121"/>
        <v>686.87675</v>
      </c>
      <c r="AL96" s="153">
        <f t="shared" si="122"/>
        <v>744.946140350877</v>
      </c>
      <c r="AM96" s="96">
        <f t="shared" si="123"/>
        <v>574.387773391813</v>
      </c>
      <c r="AN96" s="82">
        <f t="shared" si="124"/>
        <v>587.500216374269</v>
      </c>
      <c r="AO96" s="81">
        <f t="shared" si="125"/>
        <v>608.105483918129</v>
      </c>
      <c r="AP96" s="82">
        <f t="shared" si="126"/>
        <v>626.837545321638</v>
      </c>
      <c r="AQ96" s="81">
        <f t="shared" si="127"/>
        <v>647.442812865497</v>
      </c>
      <c r="AR96" s="82">
        <f t="shared" si="128"/>
        <v>668.048080409357</v>
      </c>
      <c r="AS96" s="81">
        <f t="shared" si="129"/>
        <v>688.653347953216</v>
      </c>
      <c r="AT96" s="82">
        <f t="shared" si="130"/>
        <v>724.244264619883</v>
      </c>
      <c r="AU96" s="102">
        <f t="shared" si="131"/>
        <v>782.31365497076</v>
      </c>
    </row>
    <row r="97" ht="15" spans="1:47">
      <c r="A97" s="61"/>
      <c r="B97" s="71" t="s">
        <v>152</v>
      </c>
      <c r="C97" s="63">
        <v>1.2</v>
      </c>
      <c r="D97" s="63">
        <v>1.12</v>
      </c>
      <c r="E97" s="147">
        <v>0</v>
      </c>
      <c r="F97" s="64">
        <v>1.344</v>
      </c>
      <c r="G97" s="65">
        <v>0.75</v>
      </c>
      <c r="H97" s="66">
        <f t="shared" si="111"/>
        <v>1.0584</v>
      </c>
      <c r="I97" s="66">
        <f t="shared" si="112"/>
        <v>94.4822373393802</v>
      </c>
      <c r="J97" s="66">
        <f t="shared" si="113"/>
        <v>68.0272108843537</v>
      </c>
      <c r="K97" s="80">
        <v>6.2</v>
      </c>
      <c r="L97" s="81">
        <v>2428.47465</v>
      </c>
      <c r="M97" s="82">
        <v>2488.5756</v>
      </c>
      <c r="N97" s="81">
        <v>2583.01995</v>
      </c>
      <c r="O97" s="82">
        <v>2668.87845</v>
      </c>
      <c r="P97" s="81">
        <v>2763.3228</v>
      </c>
      <c r="Q97" s="82">
        <v>2857.76715</v>
      </c>
      <c r="R97" s="81">
        <v>2952.2115</v>
      </c>
      <c r="S97" s="82">
        <v>3115.34265</v>
      </c>
      <c r="T97" s="95">
        <v>3381.504</v>
      </c>
      <c r="U97" s="96">
        <f t="shared" si="102"/>
        <v>568.064245614035</v>
      </c>
      <c r="V97" s="82">
        <f t="shared" si="103"/>
        <v>582.122947368421</v>
      </c>
      <c r="W97" s="81">
        <f t="shared" si="104"/>
        <v>604.215192982456</v>
      </c>
      <c r="X97" s="82">
        <f t="shared" si="105"/>
        <v>624.299052631579</v>
      </c>
      <c r="Y97" s="81">
        <f t="shared" si="106"/>
        <v>646.391298245614</v>
      </c>
      <c r="Z97" s="82">
        <f t="shared" si="107"/>
        <v>668.483543859649</v>
      </c>
      <c r="AA97" s="81">
        <f t="shared" si="108"/>
        <v>690.575789473684</v>
      </c>
      <c r="AB97" s="82">
        <f t="shared" si="109"/>
        <v>728.735122807018</v>
      </c>
      <c r="AC97" s="153">
        <f t="shared" si="110"/>
        <v>790.995087719298</v>
      </c>
      <c r="AD97" s="96">
        <f t="shared" si="114"/>
        <v>572.603192982456</v>
      </c>
      <c r="AE97" s="82">
        <f t="shared" si="115"/>
        <v>586.661894736842</v>
      </c>
      <c r="AF97" s="81">
        <f t="shared" si="116"/>
        <v>608.754140350877</v>
      </c>
      <c r="AG97" s="82">
        <f t="shared" si="117"/>
        <v>628.838</v>
      </c>
      <c r="AH97" s="81">
        <f t="shared" si="118"/>
        <v>650.930245614035</v>
      </c>
      <c r="AI97" s="82">
        <f t="shared" si="119"/>
        <v>673.02249122807</v>
      </c>
      <c r="AJ97" s="81">
        <f t="shared" si="120"/>
        <v>695.114736842105</v>
      </c>
      <c r="AK97" s="82">
        <f t="shared" si="121"/>
        <v>733.274070175439</v>
      </c>
      <c r="AL97" s="153">
        <f t="shared" si="122"/>
        <v>795.534035087719</v>
      </c>
      <c r="AM97" s="96">
        <f t="shared" si="123"/>
        <v>613.367754385965</v>
      </c>
      <c r="AN97" s="82">
        <f t="shared" si="124"/>
        <v>627.426456140351</v>
      </c>
      <c r="AO97" s="81">
        <f t="shared" si="125"/>
        <v>649.518701754386</v>
      </c>
      <c r="AP97" s="82">
        <f t="shared" si="126"/>
        <v>669.602561403509</v>
      </c>
      <c r="AQ97" s="81">
        <f t="shared" si="127"/>
        <v>691.694807017544</v>
      </c>
      <c r="AR97" s="82">
        <f t="shared" si="128"/>
        <v>713.787052631579</v>
      </c>
      <c r="AS97" s="81">
        <f t="shared" si="129"/>
        <v>735.879298245614</v>
      </c>
      <c r="AT97" s="82">
        <f t="shared" si="130"/>
        <v>774.038631578947</v>
      </c>
      <c r="AU97" s="102">
        <f t="shared" si="131"/>
        <v>836.298596491228</v>
      </c>
    </row>
    <row r="98" ht="15" spans="1:47">
      <c r="A98" s="61"/>
      <c r="B98" s="71"/>
      <c r="C98" s="63"/>
      <c r="D98" s="63"/>
      <c r="E98" s="147">
        <v>0</v>
      </c>
      <c r="F98" s="64" t="s">
        <v>84</v>
      </c>
      <c r="G98" s="65" t="s">
        <v>84</v>
      </c>
      <c r="H98" s="66" t="str">
        <f t="shared" si="111"/>
        <v/>
      </c>
      <c r="I98" s="66" t="str">
        <f t="shared" si="112"/>
        <v/>
      </c>
      <c r="J98" s="66" t="str">
        <f t="shared" si="113"/>
        <v/>
      </c>
      <c r="K98" s="80" t="s">
        <v>84</v>
      </c>
      <c r="L98" s="81" t="s">
        <v>84</v>
      </c>
      <c r="M98" s="82" t="s">
        <v>84</v>
      </c>
      <c r="N98" s="81" t="s">
        <v>84</v>
      </c>
      <c r="O98" s="82" t="s">
        <v>84</v>
      </c>
      <c r="P98" s="81" t="s">
        <v>84</v>
      </c>
      <c r="Q98" s="82" t="s">
        <v>84</v>
      </c>
      <c r="R98" s="81" t="s">
        <v>84</v>
      </c>
      <c r="S98" s="82" t="s">
        <v>84</v>
      </c>
      <c r="T98" s="95" t="s">
        <v>84</v>
      </c>
      <c r="U98" s="96" t="str">
        <f t="shared" si="102"/>
        <v/>
      </c>
      <c r="V98" s="82" t="str">
        <f t="shared" si="103"/>
        <v/>
      </c>
      <c r="W98" s="81" t="str">
        <f t="shared" si="104"/>
        <v/>
      </c>
      <c r="X98" s="82" t="str">
        <f t="shared" si="105"/>
        <v/>
      </c>
      <c r="Y98" s="81" t="str">
        <f t="shared" si="106"/>
        <v/>
      </c>
      <c r="Z98" s="82" t="str">
        <f t="shared" si="107"/>
        <v/>
      </c>
      <c r="AA98" s="81" t="str">
        <f t="shared" si="108"/>
        <v/>
      </c>
      <c r="AB98" s="82" t="str">
        <f t="shared" si="109"/>
        <v/>
      </c>
      <c r="AC98" s="153" t="str">
        <f t="shared" si="110"/>
        <v/>
      </c>
      <c r="AD98" s="96" t="str">
        <f t="shared" si="114"/>
        <v/>
      </c>
      <c r="AE98" s="82" t="str">
        <f t="shared" si="115"/>
        <v/>
      </c>
      <c r="AF98" s="81" t="str">
        <f t="shared" si="116"/>
        <v/>
      </c>
      <c r="AG98" s="82" t="str">
        <f t="shared" si="117"/>
        <v/>
      </c>
      <c r="AH98" s="81" t="str">
        <f t="shared" si="118"/>
        <v/>
      </c>
      <c r="AI98" s="82" t="str">
        <f t="shared" si="119"/>
        <v/>
      </c>
      <c r="AJ98" s="81" t="str">
        <f t="shared" si="120"/>
        <v/>
      </c>
      <c r="AK98" s="82" t="str">
        <f t="shared" si="121"/>
        <v/>
      </c>
      <c r="AL98" s="153" t="str">
        <f t="shared" si="122"/>
        <v/>
      </c>
      <c r="AM98" s="96" t="str">
        <f t="shared" si="123"/>
        <v/>
      </c>
      <c r="AN98" s="82" t="str">
        <f t="shared" si="124"/>
        <v/>
      </c>
      <c r="AO98" s="81" t="str">
        <f t="shared" si="125"/>
        <v/>
      </c>
      <c r="AP98" s="82" t="str">
        <f t="shared" si="126"/>
        <v/>
      </c>
      <c r="AQ98" s="81" t="str">
        <f t="shared" si="127"/>
        <v/>
      </c>
      <c r="AR98" s="82" t="str">
        <f t="shared" si="128"/>
        <v/>
      </c>
      <c r="AS98" s="81" t="str">
        <f t="shared" si="129"/>
        <v/>
      </c>
      <c r="AT98" s="82" t="str">
        <f t="shared" si="130"/>
        <v/>
      </c>
      <c r="AU98" s="102" t="str">
        <f t="shared" si="131"/>
        <v/>
      </c>
    </row>
    <row r="99" ht="15" spans="1:47">
      <c r="A99" s="61"/>
      <c r="B99" s="71" t="s">
        <v>153</v>
      </c>
      <c r="C99" s="63">
        <v>0.85</v>
      </c>
      <c r="D99" s="63">
        <v>1.12</v>
      </c>
      <c r="E99" s="147">
        <v>0</v>
      </c>
      <c r="F99" s="64">
        <v>0.952</v>
      </c>
      <c r="G99" s="65">
        <v>0.75</v>
      </c>
      <c r="H99" s="66">
        <f t="shared" si="111"/>
        <v>0.7497</v>
      </c>
      <c r="I99" s="66">
        <f t="shared" si="112"/>
        <v>133.386688008537</v>
      </c>
      <c r="J99" s="66">
        <f t="shared" si="113"/>
        <v>96.0384153661464</v>
      </c>
      <c r="K99" s="80">
        <v>4.45</v>
      </c>
      <c r="L99" s="81">
        <v>2386.0050375</v>
      </c>
      <c r="M99" s="82">
        <v>2426.9574</v>
      </c>
      <c r="N99" s="81">
        <v>2491.3111125</v>
      </c>
      <c r="O99" s="82">
        <v>2549.8144875</v>
      </c>
      <c r="P99" s="81">
        <v>2614.1682</v>
      </c>
      <c r="Q99" s="82">
        <v>2678.5219125</v>
      </c>
      <c r="R99" s="81">
        <v>2742.875625</v>
      </c>
      <c r="S99" s="82">
        <v>2854.0320375</v>
      </c>
      <c r="T99" s="95">
        <v>3035.3925</v>
      </c>
      <c r="U99" s="96">
        <f t="shared" si="102"/>
        <v>558.129833333333</v>
      </c>
      <c r="V99" s="82">
        <f t="shared" si="103"/>
        <v>567.709333333333</v>
      </c>
      <c r="W99" s="81">
        <f t="shared" si="104"/>
        <v>582.762833333333</v>
      </c>
      <c r="X99" s="82">
        <f t="shared" si="105"/>
        <v>596.447833333333</v>
      </c>
      <c r="Y99" s="81">
        <f t="shared" si="106"/>
        <v>611.501333333333</v>
      </c>
      <c r="Z99" s="82">
        <f t="shared" si="107"/>
        <v>626.554833333333</v>
      </c>
      <c r="AA99" s="81">
        <f t="shared" si="108"/>
        <v>641.608333333333</v>
      </c>
      <c r="AB99" s="82">
        <f t="shared" si="109"/>
        <v>667.609833333334</v>
      </c>
      <c r="AC99" s="153">
        <f t="shared" si="110"/>
        <v>710.033333333333</v>
      </c>
      <c r="AD99" s="96">
        <f t="shared" si="114"/>
        <v>561.344921052632</v>
      </c>
      <c r="AE99" s="82">
        <f t="shared" si="115"/>
        <v>570.924421052632</v>
      </c>
      <c r="AF99" s="81">
        <f t="shared" si="116"/>
        <v>585.977921052632</v>
      </c>
      <c r="AG99" s="82">
        <f t="shared" si="117"/>
        <v>599.662921052632</v>
      </c>
      <c r="AH99" s="81">
        <f t="shared" si="118"/>
        <v>614.716421052632</v>
      </c>
      <c r="AI99" s="82">
        <f t="shared" si="119"/>
        <v>629.769921052632</v>
      </c>
      <c r="AJ99" s="81">
        <f t="shared" si="120"/>
        <v>644.823421052632</v>
      </c>
      <c r="AK99" s="82">
        <f t="shared" si="121"/>
        <v>670.824921052632</v>
      </c>
      <c r="AL99" s="153">
        <f t="shared" si="122"/>
        <v>713.248421052632</v>
      </c>
      <c r="AM99" s="96">
        <f t="shared" si="123"/>
        <v>590.21981871345</v>
      </c>
      <c r="AN99" s="82">
        <f t="shared" si="124"/>
        <v>599.79931871345</v>
      </c>
      <c r="AO99" s="81">
        <f t="shared" si="125"/>
        <v>614.85281871345</v>
      </c>
      <c r="AP99" s="82">
        <f t="shared" si="126"/>
        <v>628.53781871345</v>
      </c>
      <c r="AQ99" s="81">
        <f t="shared" si="127"/>
        <v>643.59131871345</v>
      </c>
      <c r="AR99" s="82">
        <f t="shared" si="128"/>
        <v>658.64481871345</v>
      </c>
      <c r="AS99" s="81">
        <f t="shared" si="129"/>
        <v>673.69831871345</v>
      </c>
      <c r="AT99" s="82">
        <f t="shared" si="130"/>
        <v>699.699818713451</v>
      </c>
      <c r="AU99" s="102">
        <f t="shared" si="131"/>
        <v>742.12331871345</v>
      </c>
    </row>
    <row r="100" ht="15" spans="1:47">
      <c r="A100" s="72" t="s">
        <v>154</v>
      </c>
      <c r="B100" s="71" t="s">
        <v>155</v>
      </c>
      <c r="C100" s="63">
        <v>0.95</v>
      </c>
      <c r="D100" s="63">
        <v>1.12</v>
      </c>
      <c r="E100" s="147">
        <v>0</v>
      </c>
      <c r="F100" s="64">
        <v>1.064</v>
      </c>
      <c r="G100" s="65">
        <v>0.75</v>
      </c>
      <c r="H100" s="66">
        <f t="shared" si="111"/>
        <v>0.8379</v>
      </c>
      <c r="I100" s="66">
        <f t="shared" si="112"/>
        <v>119.345984007638</v>
      </c>
      <c r="J100" s="66">
        <f t="shared" si="113"/>
        <v>85.9291084854994</v>
      </c>
      <c r="K100" s="80">
        <v>4.8</v>
      </c>
      <c r="L100" s="81">
        <v>2543.96415</v>
      </c>
      <c r="M100" s="82">
        <v>2589.0711</v>
      </c>
      <c r="N100" s="81">
        <v>2659.95345</v>
      </c>
      <c r="O100" s="82">
        <v>2724.39195</v>
      </c>
      <c r="P100" s="81">
        <v>2795.2743</v>
      </c>
      <c r="Q100" s="82">
        <v>2866.15665</v>
      </c>
      <c r="R100" s="81">
        <v>2937.039</v>
      </c>
      <c r="S100" s="82">
        <v>3059.47215</v>
      </c>
      <c r="T100" s="95">
        <v>3259.2315</v>
      </c>
      <c r="U100" s="96">
        <f t="shared" si="102"/>
        <v>595.079333333333</v>
      </c>
      <c r="V100" s="82">
        <f t="shared" si="103"/>
        <v>605.630666666667</v>
      </c>
      <c r="W100" s="81">
        <f t="shared" si="104"/>
        <v>622.211333333334</v>
      </c>
      <c r="X100" s="82">
        <f t="shared" si="105"/>
        <v>637.284666666667</v>
      </c>
      <c r="Y100" s="81">
        <f t="shared" si="106"/>
        <v>653.865333333334</v>
      </c>
      <c r="Z100" s="82">
        <f t="shared" si="107"/>
        <v>670.446</v>
      </c>
      <c r="AA100" s="81">
        <f t="shared" si="108"/>
        <v>687.026666666667</v>
      </c>
      <c r="AB100" s="82">
        <f t="shared" si="109"/>
        <v>715.666</v>
      </c>
      <c r="AC100" s="153">
        <f t="shared" si="110"/>
        <v>762.393333333334</v>
      </c>
      <c r="AD100" s="96">
        <f t="shared" si="114"/>
        <v>598.672666666667</v>
      </c>
      <c r="AE100" s="82">
        <f t="shared" si="115"/>
        <v>609.224</v>
      </c>
      <c r="AF100" s="81">
        <f t="shared" si="116"/>
        <v>625.804666666667</v>
      </c>
      <c r="AG100" s="82">
        <f t="shared" si="117"/>
        <v>640.878</v>
      </c>
      <c r="AH100" s="81">
        <f t="shared" si="118"/>
        <v>657.458666666667</v>
      </c>
      <c r="AI100" s="82">
        <f t="shared" si="119"/>
        <v>674.039333333333</v>
      </c>
      <c r="AJ100" s="81">
        <f t="shared" si="120"/>
        <v>690.62</v>
      </c>
      <c r="AK100" s="82">
        <f t="shared" si="121"/>
        <v>719.259333333334</v>
      </c>
      <c r="AL100" s="153">
        <f t="shared" si="122"/>
        <v>765.986666666667</v>
      </c>
      <c r="AM100" s="96">
        <f t="shared" si="123"/>
        <v>630.944611111111</v>
      </c>
      <c r="AN100" s="82">
        <f t="shared" si="124"/>
        <v>641.495944444445</v>
      </c>
      <c r="AO100" s="81">
        <f t="shared" si="125"/>
        <v>658.076611111111</v>
      </c>
      <c r="AP100" s="82">
        <f t="shared" si="126"/>
        <v>673.149944444444</v>
      </c>
      <c r="AQ100" s="81">
        <f t="shared" si="127"/>
        <v>689.730611111111</v>
      </c>
      <c r="AR100" s="82">
        <f t="shared" si="128"/>
        <v>706.311277777778</v>
      </c>
      <c r="AS100" s="81">
        <f t="shared" si="129"/>
        <v>722.891944444445</v>
      </c>
      <c r="AT100" s="82">
        <f t="shared" si="130"/>
        <v>751.531277777778</v>
      </c>
      <c r="AU100" s="102">
        <f t="shared" si="131"/>
        <v>798.258611111111</v>
      </c>
    </row>
    <row r="101" ht="15" spans="1:47">
      <c r="A101" s="73" t="s">
        <v>156</v>
      </c>
      <c r="B101" s="71" t="s">
        <v>157</v>
      </c>
      <c r="C101" s="63">
        <v>1.05</v>
      </c>
      <c r="D101" s="63">
        <v>1.12</v>
      </c>
      <c r="E101" s="147">
        <v>0</v>
      </c>
      <c r="F101" s="64">
        <v>1.176</v>
      </c>
      <c r="G101" s="65">
        <v>0.75</v>
      </c>
      <c r="H101" s="66">
        <f t="shared" si="111"/>
        <v>0.9261</v>
      </c>
      <c r="I101" s="66">
        <f t="shared" si="112"/>
        <v>107.979699816434</v>
      </c>
      <c r="J101" s="66">
        <f t="shared" si="113"/>
        <v>77.7453838678328</v>
      </c>
      <c r="K101" s="80">
        <v>5.15</v>
      </c>
      <c r="L101" s="81">
        <v>2695.1402625</v>
      </c>
      <c r="M101" s="82">
        <v>2744.4018</v>
      </c>
      <c r="N101" s="81">
        <v>2821.8127875</v>
      </c>
      <c r="O101" s="82">
        <v>2892.1864125</v>
      </c>
      <c r="P101" s="81">
        <v>2969.5974</v>
      </c>
      <c r="Q101" s="82">
        <v>3047.0083875</v>
      </c>
      <c r="R101" s="81">
        <v>3124.419375</v>
      </c>
      <c r="S101" s="82">
        <v>3258.1292625</v>
      </c>
      <c r="T101" s="95">
        <v>3476.2875</v>
      </c>
      <c r="U101" s="96">
        <f t="shared" si="102"/>
        <v>630.442166666667</v>
      </c>
      <c r="V101" s="82">
        <f t="shared" si="103"/>
        <v>641.965333333333</v>
      </c>
      <c r="W101" s="81">
        <f t="shared" si="104"/>
        <v>660.073166666667</v>
      </c>
      <c r="X101" s="82">
        <f t="shared" si="105"/>
        <v>676.534833333333</v>
      </c>
      <c r="Y101" s="81">
        <f t="shared" si="106"/>
        <v>694.642666666667</v>
      </c>
      <c r="Z101" s="82">
        <f t="shared" si="107"/>
        <v>712.7505</v>
      </c>
      <c r="AA101" s="81">
        <f t="shared" si="108"/>
        <v>730.858333333333</v>
      </c>
      <c r="AB101" s="82">
        <f t="shared" si="109"/>
        <v>762.1355</v>
      </c>
      <c r="AC101" s="153">
        <f t="shared" si="110"/>
        <v>813.166666666667</v>
      </c>
      <c r="AD101" s="96">
        <f t="shared" si="114"/>
        <v>634.413745614035</v>
      </c>
      <c r="AE101" s="82">
        <f t="shared" si="115"/>
        <v>645.936912280702</v>
      </c>
      <c r="AF101" s="81">
        <f t="shared" si="116"/>
        <v>664.044745614035</v>
      </c>
      <c r="AG101" s="82">
        <f t="shared" si="117"/>
        <v>680.506412280702</v>
      </c>
      <c r="AH101" s="81">
        <f t="shared" si="118"/>
        <v>698.614245614035</v>
      </c>
      <c r="AI101" s="82">
        <f t="shared" si="119"/>
        <v>716.722078947368</v>
      </c>
      <c r="AJ101" s="81">
        <f t="shared" si="120"/>
        <v>734.829912280702</v>
      </c>
      <c r="AK101" s="82">
        <f t="shared" si="121"/>
        <v>766.107078947369</v>
      </c>
      <c r="AL101" s="153">
        <f t="shared" si="122"/>
        <v>817.138245614035</v>
      </c>
      <c r="AM101" s="96">
        <f t="shared" si="123"/>
        <v>670.082736842105</v>
      </c>
      <c r="AN101" s="82">
        <f t="shared" si="124"/>
        <v>681.605903508772</v>
      </c>
      <c r="AO101" s="81">
        <f t="shared" si="125"/>
        <v>699.713736842105</v>
      </c>
      <c r="AP101" s="82">
        <f t="shared" si="126"/>
        <v>716.175403508772</v>
      </c>
      <c r="AQ101" s="81">
        <f t="shared" si="127"/>
        <v>734.283236842105</v>
      </c>
      <c r="AR101" s="82">
        <f t="shared" si="128"/>
        <v>752.391070175439</v>
      </c>
      <c r="AS101" s="81">
        <f t="shared" si="129"/>
        <v>770.498903508772</v>
      </c>
      <c r="AT101" s="82">
        <f t="shared" si="130"/>
        <v>801.776070175439</v>
      </c>
      <c r="AU101" s="102">
        <f t="shared" si="131"/>
        <v>852.807236842105</v>
      </c>
    </row>
    <row r="102" ht="15" spans="1:47">
      <c r="A102" s="149" t="s">
        <v>158</v>
      </c>
      <c r="B102" s="71" t="s">
        <v>159</v>
      </c>
      <c r="C102" s="63">
        <v>1.15</v>
      </c>
      <c r="D102" s="63">
        <v>1.12</v>
      </c>
      <c r="E102" s="147">
        <v>0</v>
      </c>
      <c r="F102" s="64">
        <v>1.288</v>
      </c>
      <c r="G102" s="65">
        <v>0.75</v>
      </c>
      <c r="H102" s="66">
        <f t="shared" si="111"/>
        <v>1.0143</v>
      </c>
      <c r="I102" s="66">
        <f t="shared" si="112"/>
        <v>98.5901607019619</v>
      </c>
      <c r="J102" s="66">
        <f t="shared" si="113"/>
        <v>70.9849157054126</v>
      </c>
      <c r="K102" s="80">
        <v>5.5</v>
      </c>
      <c r="L102" s="81">
        <v>2839.533375</v>
      </c>
      <c r="M102" s="82">
        <v>2892.9495</v>
      </c>
      <c r="N102" s="81">
        <v>2976.889125</v>
      </c>
      <c r="O102" s="82">
        <v>3053.197875</v>
      </c>
      <c r="P102" s="81">
        <v>3137.1375</v>
      </c>
      <c r="Q102" s="82">
        <v>3221.077125</v>
      </c>
      <c r="R102" s="81">
        <v>3305.01675</v>
      </c>
      <c r="S102" s="82">
        <v>3450.003375</v>
      </c>
      <c r="T102" s="95">
        <v>3686.5605</v>
      </c>
      <c r="U102" s="96">
        <f t="shared" si="102"/>
        <v>664.218333333333</v>
      </c>
      <c r="V102" s="82">
        <f t="shared" si="103"/>
        <v>676.713333333333</v>
      </c>
      <c r="W102" s="81">
        <f t="shared" si="104"/>
        <v>696.348333333333</v>
      </c>
      <c r="X102" s="82">
        <f t="shared" si="105"/>
        <v>714.198333333333</v>
      </c>
      <c r="Y102" s="81">
        <f t="shared" si="106"/>
        <v>733.833333333333</v>
      </c>
      <c r="Z102" s="82">
        <f t="shared" si="107"/>
        <v>753.468333333333</v>
      </c>
      <c r="AA102" s="81">
        <f t="shared" si="108"/>
        <v>773.103333333333</v>
      </c>
      <c r="AB102" s="82">
        <f t="shared" si="109"/>
        <v>807.018333333333</v>
      </c>
      <c r="AC102" s="153">
        <f t="shared" si="110"/>
        <v>862.353333333334</v>
      </c>
      <c r="AD102" s="96">
        <f t="shared" si="114"/>
        <v>668.568157894737</v>
      </c>
      <c r="AE102" s="82">
        <f t="shared" si="115"/>
        <v>681.063157894737</v>
      </c>
      <c r="AF102" s="81">
        <f t="shared" si="116"/>
        <v>700.698157894737</v>
      </c>
      <c r="AG102" s="82">
        <f t="shared" si="117"/>
        <v>718.548157894737</v>
      </c>
      <c r="AH102" s="81">
        <f t="shared" si="118"/>
        <v>738.183157894737</v>
      </c>
      <c r="AI102" s="82">
        <f t="shared" si="119"/>
        <v>757.818157894737</v>
      </c>
      <c r="AJ102" s="81">
        <f t="shared" si="120"/>
        <v>777.453157894737</v>
      </c>
      <c r="AK102" s="82">
        <f t="shared" si="121"/>
        <v>811.368157894737</v>
      </c>
      <c r="AL102" s="153">
        <f t="shared" si="122"/>
        <v>866.703157894737</v>
      </c>
      <c r="AM102" s="96">
        <f t="shared" si="123"/>
        <v>707.634195906433</v>
      </c>
      <c r="AN102" s="82">
        <f t="shared" si="124"/>
        <v>720.129195906433</v>
      </c>
      <c r="AO102" s="81">
        <f t="shared" si="125"/>
        <v>739.764195906433</v>
      </c>
      <c r="AP102" s="82">
        <f t="shared" si="126"/>
        <v>757.614195906433</v>
      </c>
      <c r="AQ102" s="81">
        <f t="shared" si="127"/>
        <v>777.249195906433</v>
      </c>
      <c r="AR102" s="82">
        <f t="shared" si="128"/>
        <v>796.884195906433</v>
      </c>
      <c r="AS102" s="81">
        <f t="shared" si="129"/>
        <v>816.519195906433</v>
      </c>
      <c r="AT102" s="82">
        <f t="shared" si="130"/>
        <v>850.434195906433</v>
      </c>
      <c r="AU102" s="102">
        <f t="shared" si="131"/>
        <v>905.769195906433</v>
      </c>
    </row>
    <row r="103" ht="15" spans="1:47">
      <c r="A103" s="149" t="s">
        <v>160</v>
      </c>
      <c r="B103" s="71" t="s">
        <v>161</v>
      </c>
      <c r="C103" s="63">
        <v>1.25</v>
      </c>
      <c r="D103" s="63">
        <v>1.12</v>
      </c>
      <c r="E103" s="147">
        <v>0</v>
      </c>
      <c r="F103" s="64">
        <v>1.4</v>
      </c>
      <c r="G103" s="65">
        <v>0.75</v>
      </c>
      <c r="H103" s="66">
        <f t="shared" si="111"/>
        <v>1.1025</v>
      </c>
      <c r="I103" s="66">
        <f t="shared" si="112"/>
        <v>90.702947845805</v>
      </c>
      <c r="J103" s="66">
        <f t="shared" si="113"/>
        <v>65.3061224489796</v>
      </c>
      <c r="K103" s="80">
        <v>5.85</v>
      </c>
      <c r="L103" s="81">
        <v>2997.4924875</v>
      </c>
      <c r="M103" s="82">
        <v>3055.0632</v>
      </c>
      <c r="N103" s="81">
        <v>3145.5314625</v>
      </c>
      <c r="O103" s="82">
        <v>3227.7753375</v>
      </c>
      <c r="P103" s="81">
        <v>3318.2436</v>
      </c>
      <c r="Q103" s="82">
        <v>3408.7118625</v>
      </c>
      <c r="R103" s="81">
        <v>3499.180125</v>
      </c>
      <c r="S103" s="82">
        <v>3655.4434875</v>
      </c>
      <c r="T103" s="95">
        <v>3910.3995</v>
      </c>
      <c r="U103" s="96">
        <f t="shared" si="102"/>
        <v>701.167833333333</v>
      </c>
      <c r="V103" s="82">
        <f t="shared" si="103"/>
        <v>714.634666666667</v>
      </c>
      <c r="W103" s="81">
        <f t="shared" si="104"/>
        <v>735.796833333333</v>
      </c>
      <c r="X103" s="82">
        <f t="shared" si="105"/>
        <v>755.035166666667</v>
      </c>
      <c r="Y103" s="81">
        <f t="shared" si="106"/>
        <v>776.197333333334</v>
      </c>
      <c r="Z103" s="82">
        <f t="shared" si="107"/>
        <v>797.3595</v>
      </c>
      <c r="AA103" s="81">
        <f t="shared" si="108"/>
        <v>818.521666666667</v>
      </c>
      <c r="AB103" s="82">
        <f t="shared" si="109"/>
        <v>855.0745</v>
      </c>
      <c r="AC103" s="153">
        <f t="shared" si="110"/>
        <v>914.713333333334</v>
      </c>
      <c r="AD103" s="96">
        <f t="shared" si="114"/>
        <v>705.895903508772</v>
      </c>
      <c r="AE103" s="82">
        <f t="shared" si="115"/>
        <v>719.362736842105</v>
      </c>
      <c r="AF103" s="81">
        <f t="shared" si="116"/>
        <v>740.524903508772</v>
      </c>
      <c r="AG103" s="82">
        <f t="shared" si="117"/>
        <v>759.763236842105</v>
      </c>
      <c r="AH103" s="81">
        <f t="shared" si="118"/>
        <v>780.925403508772</v>
      </c>
      <c r="AI103" s="82">
        <f t="shared" si="119"/>
        <v>802.087570175439</v>
      </c>
      <c r="AJ103" s="81">
        <f t="shared" si="120"/>
        <v>823.249736842105</v>
      </c>
      <c r="AK103" s="82">
        <f t="shared" si="121"/>
        <v>859.802570175439</v>
      </c>
      <c r="AL103" s="153">
        <f t="shared" si="122"/>
        <v>919.441403508772</v>
      </c>
      <c r="AM103" s="96">
        <f t="shared" si="123"/>
        <v>748.358988304093</v>
      </c>
      <c r="AN103" s="82">
        <f t="shared" si="124"/>
        <v>761.825821637427</v>
      </c>
      <c r="AO103" s="81">
        <f t="shared" si="125"/>
        <v>782.987988304094</v>
      </c>
      <c r="AP103" s="82">
        <f t="shared" si="126"/>
        <v>802.226321637427</v>
      </c>
      <c r="AQ103" s="81">
        <f t="shared" si="127"/>
        <v>823.388488304094</v>
      </c>
      <c r="AR103" s="82">
        <f t="shared" si="128"/>
        <v>844.55065497076</v>
      </c>
      <c r="AS103" s="81">
        <f t="shared" si="129"/>
        <v>865.712821637427</v>
      </c>
      <c r="AT103" s="82">
        <f t="shared" si="130"/>
        <v>902.26565497076</v>
      </c>
      <c r="AU103" s="102">
        <f t="shared" si="131"/>
        <v>961.904488304094</v>
      </c>
    </row>
    <row r="104" ht="15" spans="1:47">
      <c r="A104" s="61"/>
      <c r="B104" s="71" t="s">
        <v>162</v>
      </c>
      <c r="C104" s="63">
        <v>1.35</v>
      </c>
      <c r="D104" s="63">
        <v>1.12</v>
      </c>
      <c r="E104" s="147">
        <v>0</v>
      </c>
      <c r="F104" s="64">
        <v>1.512</v>
      </c>
      <c r="G104" s="65">
        <v>0.75</v>
      </c>
      <c r="H104" s="66">
        <f t="shared" si="111"/>
        <v>1.1907</v>
      </c>
      <c r="I104" s="66">
        <f t="shared" si="112"/>
        <v>83.984210968338</v>
      </c>
      <c r="J104" s="66">
        <f t="shared" si="113"/>
        <v>60.4686318972033</v>
      </c>
      <c r="K104" s="80">
        <v>6.2</v>
      </c>
      <c r="L104" s="81">
        <v>3148.6686</v>
      </c>
      <c r="M104" s="82">
        <v>3210.3939</v>
      </c>
      <c r="N104" s="81">
        <v>3307.3908</v>
      </c>
      <c r="O104" s="82">
        <v>3395.5698</v>
      </c>
      <c r="P104" s="81">
        <v>3492.5667</v>
      </c>
      <c r="Q104" s="82">
        <v>3589.5636</v>
      </c>
      <c r="R104" s="81">
        <v>3686.5605</v>
      </c>
      <c r="S104" s="82">
        <v>3854.1006</v>
      </c>
      <c r="T104" s="95">
        <v>4127.4555</v>
      </c>
      <c r="U104" s="96">
        <f t="shared" si="102"/>
        <v>736.530666666667</v>
      </c>
      <c r="V104" s="82">
        <f t="shared" si="103"/>
        <v>750.969333333333</v>
      </c>
      <c r="W104" s="81">
        <f t="shared" si="104"/>
        <v>773.658666666667</v>
      </c>
      <c r="X104" s="82">
        <f t="shared" si="105"/>
        <v>794.285333333333</v>
      </c>
      <c r="Y104" s="81">
        <f t="shared" si="106"/>
        <v>816.974666666667</v>
      </c>
      <c r="Z104" s="82">
        <f t="shared" si="107"/>
        <v>839.664</v>
      </c>
      <c r="AA104" s="81">
        <f t="shared" si="108"/>
        <v>862.353333333334</v>
      </c>
      <c r="AB104" s="82">
        <f t="shared" si="109"/>
        <v>901.544</v>
      </c>
      <c r="AC104" s="153">
        <f t="shared" si="110"/>
        <v>965.486666666667</v>
      </c>
      <c r="AD104" s="96">
        <f t="shared" si="114"/>
        <v>741.63698245614</v>
      </c>
      <c r="AE104" s="82">
        <f t="shared" si="115"/>
        <v>756.075649122807</v>
      </c>
      <c r="AF104" s="81">
        <f t="shared" si="116"/>
        <v>778.764982456141</v>
      </c>
      <c r="AG104" s="82">
        <f t="shared" si="117"/>
        <v>799.391649122807</v>
      </c>
      <c r="AH104" s="81">
        <f t="shared" si="118"/>
        <v>822.080982456141</v>
      </c>
      <c r="AI104" s="82">
        <f t="shared" si="119"/>
        <v>844.770315789474</v>
      </c>
      <c r="AJ104" s="81">
        <f t="shared" si="120"/>
        <v>867.459649122807</v>
      </c>
      <c r="AK104" s="82">
        <f t="shared" si="121"/>
        <v>906.650315789474</v>
      </c>
      <c r="AL104" s="153">
        <f t="shared" si="122"/>
        <v>970.592982456141</v>
      </c>
      <c r="AM104" s="96">
        <f t="shared" si="123"/>
        <v>787.497114035088</v>
      </c>
      <c r="AN104" s="82">
        <f t="shared" si="124"/>
        <v>801.935780701755</v>
      </c>
      <c r="AO104" s="81">
        <f t="shared" si="125"/>
        <v>824.625114035088</v>
      </c>
      <c r="AP104" s="82">
        <f t="shared" si="126"/>
        <v>845.251780701755</v>
      </c>
      <c r="AQ104" s="81">
        <f t="shared" si="127"/>
        <v>867.941114035088</v>
      </c>
      <c r="AR104" s="82">
        <f t="shared" si="128"/>
        <v>890.630447368421</v>
      </c>
      <c r="AS104" s="81">
        <f t="shared" si="129"/>
        <v>913.319780701755</v>
      </c>
      <c r="AT104" s="82">
        <f t="shared" si="130"/>
        <v>952.510447368421</v>
      </c>
      <c r="AU104" s="102">
        <f t="shared" si="131"/>
        <v>1016.45311403509</v>
      </c>
    </row>
    <row r="105" ht="15" spans="1:47">
      <c r="A105" s="61"/>
      <c r="B105" s="71"/>
      <c r="C105" s="63"/>
      <c r="D105" s="63"/>
      <c r="E105" s="147">
        <v>0</v>
      </c>
      <c r="F105" s="64" t="s">
        <v>84</v>
      </c>
      <c r="G105" s="65" t="s">
        <v>84</v>
      </c>
      <c r="H105" s="66" t="str">
        <f t="shared" si="111"/>
        <v/>
      </c>
      <c r="I105" s="66" t="str">
        <f t="shared" si="112"/>
        <v/>
      </c>
      <c r="J105" s="66" t="str">
        <f t="shared" si="113"/>
        <v/>
      </c>
      <c r="K105" s="80" t="s">
        <v>84</v>
      </c>
      <c r="L105" s="81" t="s">
        <v>84</v>
      </c>
      <c r="M105" s="82" t="s">
        <v>84</v>
      </c>
      <c r="N105" s="81" t="s">
        <v>84</v>
      </c>
      <c r="O105" s="82" t="s">
        <v>84</v>
      </c>
      <c r="P105" s="81" t="s">
        <v>84</v>
      </c>
      <c r="Q105" s="82" t="s">
        <v>84</v>
      </c>
      <c r="R105" s="81" t="s">
        <v>84</v>
      </c>
      <c r="S105" s="82" t="s">
        <v>84</v>
      </c>
      <c r="T105" s="95" t="s">
        <v>84</v>
      </c>
      <c r="U105" s="96" t="str">
        <f t="shared" si="102"/>
        <v/>
      </c>
      <c r="V105" s="82" t="str">
        <f t="shared" si="103"/>
        <v/>
      </c>
      <c r="W105" s="81" t="str">
        <f t="shared" si="104"/>
        <v/>
      </c>
      <c r="X105" s="82" t="str">
        <f t="shared" si="105"/>
        <v/>
      </c>
      <c r="Y105" s="81" t="str">
        <f t="shared" si="106"/>
        <v/>
      </c>
      <c r="Z105" s="82" t="str">
        <f t="shared" si="107"/>
        <v/>
      </c>
      <c r="AA105" s="81" t="str">
        <f t="shared" si="108"/>
        <v/>
      </c>
      <c r="AB105" s="82" t="str">
        <f t="shared" si="109"/>
        <v/>
      </c>
      <c r="AC105" s="153" t="str">
        <f t="shared" si="110"/>
        <v/>
      </c>
      <c r="AD105" s="96" t="str">
        <f t="shared" si="114"/>
        <v/>
      </c>
      <c r="AE105" s="82" t="str">
        <f t="shared" si="115"/>
        <v/>
      </c>
      <c r="AF105" s="81" t="str">
        <f t="shared" si="116"/>
        <v/>
      </c>
      <c r="AG105" s="82" t="str">
        <f t="shared" si="117"/>
        <v/>
      </c>
      <c r="AH105" s="81" t="str">
        <f t="shared" si="118"/>
        <v/>
      </c>
      <c r="AI105" s="82" t="str">
        <f t="shared" si="119"/>
        <v/>
      </c>
      <c r="AJ105" s="81" t="str">
        <f t="shared" si="120"/>
        <v/>
      </c>
      <c r="AK105" s="82" t="str">
        <f t="shared" si="121"/>
        <v/>
      </c>
      <c r="AL105" s="153" t="str">
        <f t="shared" si="122"/>
        <v/>
      </c>
      <c r="AM105" s="96" t="str">
        <f t="shared" si="123"/>
        <v/>
      </c>
      <c r="AN105" s="82" t="str">
        <f t="shared" si="124"/>
        <v/>
      </c>
      <c r="AO105" s="81" t="str">
        <f t="shared" si="125"/>
        <v/>
      </c>
      <c r="AP105" s="82" t="str">
        <f t="shared" si="126"/>
        <v/>
      </c>
      <c r="AQ105" s="81" t="str">
        <f t="shared" si="127"/>
        <v/>
      </c>
      <c r="AR105" s="82" t="str">
        <f t="shared" si="128"/>
        <v/>
      </c>
      <c r="AS105" s="81" t="str">
        <f t="shared" si="129"/>
        <v/>
      </c>
      <c r="AT105" s="82" t="str">
        <f t="shared" si="130"/>
        <v/>
      </c>
      <c r="AU105" s="102" t="str">
        <f t="shared" si="131"/>
        <v/>
      </c>
    </row>
    <row r="106" ht="15" spans="1:47">
      <c r="A106" s="61"/>
      <c r="B106" s="71" t="s">
        <v>163</v>
      </c>
      <c r="C106" s="63">
        <v>0.7</v>
      </c>
      <c r="D106" s="63">
        <v>1.85</v>
      </c>
      <c r="E106" s="147">
        <v>0</v>
      </c>
      <c r="F106" s="64">
        <v>1.295</v>
      </c>
      <c r="G106" s="65">
        <v>0.75</v>
      </c>
      <c r="H106" s="66">
        <f t="shared" si="111"/>
        <v>1.0198125</v>
      </c>
      <c r="I106" s="66">
        <f t="shared" si="112"/>
        <v>98.0572409143838</v>
      </c>
      <c r="J106" s="66">
        <f t="shared" si="113"/>
        <v>70.6012134583563</v>
      </c>
      <c r="K106" s="80">
        <v>6</v>
      </c>
      <c r="L106" s="81">
        <v>2055.3873375</v>
      </c>
      <c r="M106" s="82">
        <v>2103.96165</v>
      </c>
      <c r="N106" s="81">
        <v>2180.2927125</v>
      </c>
      <c r="O106" s="82">
        <v>2249.6845875</v>
      </c>
      <c r="P106" s="81">
        <v>2326.01565</v>
      </c>
      <c r="Q106" s="82">
        <v>2402.3467125</v>
      </c>
      <c r="R106" s="81">
        <v>2478.677775</v>
      </c>
      <c r="S106" s="82">
        <v>2610.5223375</v>
      </c>
      <c r="T106" s="95">
        <v>2825.63715</v>
      </c>
      <c r="U106" s="96">
        <f t="shared" si="102"/>
        <v>480.792359649123</v>
      </c>
      <c r="V106" s="82">
        <f t="shared" si="103"/>
        <v>492.154771929825</v>
      </c>
      <c r="W106" s="81">
        <f t="shared" si="104"/>
        <v>510.00999122807</v>
      </c>
      <c r="X106" s="82">
        <f t="shared" si="105"/>
        <v>526.24200877193</v>
      </c>
      <c r="Y106" s="81">
        <f t="shared" si="106"/>
        <v>544.097228070175</v>
      </c>
      <c r="Z106" s="82">
        <f t="shared" si="107"/>
        <v>561.952447368421</v>
      </c>
      <c r="AA106" s="81">
        <f t="shared" si="108"/>
        <v>579.807666666667</v>
      </c>
      <c r="AB106" s="82">
        <f t="shared" si="109"/>
        <v>610.6485</v>
      </c>
      <c r="AC106" s="153">
        <f t="shared" si="110"/>
        <v>660.967754385965</v>
      </c>
      <c r="AD106" s="96">
        <f t="shared" si="114"/>
        <v>485.165824561404</v>
      </c>
      <c r="AE106" s="82">
        <f t="shared" si="115"/>
        <v>496.528236842105</v>
      </c>
      <c r="AF106" s="81">
        <f t="shared" si="116"/>
        <v>514.383456140351</v>
      </c>
      <c r="AG106" s="82">
        <f t="shared" si="117"/>
        <v>530.615473684211</v>
      </c>
      <c r="AH106" s="81">
        <f t="shared" si="118"/>
        <v>548.470692982456</v>
      </c>
      <c r="AI106" s="82">
        <f t="shared" si="119"/>
        <v>566.325912280702</v>
      </c>
      <c r="AJ106" s="81">
        <f t="shared" si="120"/>
        <v>584.181131578947</v>
      </c>
      <c r="AK106" s="82">
        <f t="shared" si="121"/>
        <v>615.021964912281</v>
      </c>
      <c r="AL106" s="153">
        <f t="shared" si="122"/>
        <v>665.341219298246</v>
      </c>
      <c r="AM106" s="96">
        <f t="shared" si="123"/>
        <v>524.444177997076</v>
      </c>
      <c r="AN106" s="82">
        <f t="shared" si="124"/>
        <v>535.806590277778</v>
      </c>
      <c r="AO106" s="81">
        <f t="shared" si="125"/>
        <v>553.661809576023</v>
      </c>
      <c r="AP106" s="82">
        <f t="shared" si="126"/>
        <v>569.893827119883</v>
      </c>
      <c r="AQ106" s="81">
        <f t="shared" si="127"/>
        <v>587.749046418129</v>
      </c>
      <c r="AR106" s="82">
        <f t="shared" si="128"/>
        <v>605.604265716374</v>
      </c>
      <c r="AS106" s="81">
        <f t="shared" si="129"/>
        <v>623.45948501462</v>
      </c>
      <c r="AT106" s="82">
        <f t="shared" si="130"/>
        <v>654.300318347953</v>
      </c>
      <c r="AU106" s="102">
        <f t="shared" si="131"/>
        <v>704.619572733918</v>
      </c>
    </row>
    <row r="107" ht="15" spans="1:47">
      <c r="A107" s="61"/>
      <c r="B107" s="71" t="s">
        <v>164</v>
      </c>
      <c r="C107" s="63">
        <v>0.8</v>
      </c>
      <c r="D107" s="63">
        <v>1.85</v>
      </c>
      <c r="E107" s="147">
        <v>0</v>
      </c>
      <c r="F107" s="64">
        <v>1.48</v>
      </c>
      <c r="G107" s="65">
        <v>0.75</v>
      </c>
      <c r="H107" s="66">
        <f t="shared" si="111"/>
        <v>1.1655</v>
      </c>
      <c r="I107" s="66">
        <f t="shared" si="112"/>
        <v>85.8000858000858</v>
      </c>
      <c r="J107" s="66">
        <f t="shared" si="113"/>
        <v>61.7760617760618</v>
      </c>
      <c r="K107" s="80">
        <v>6.4</v>
      </c>
      <c r="L107" s="81">
        <v>2210.2700025</v>
      </c>
      <c r="M107" s="82">
        <v>2262.73026</v>
      </c>
      <c r="N107" s="81">
        <v>2345.1678075</v>
      </c>
      <c r="O107" s="82">
        <v>2420.1110325</v>
      </c>
      <c r="P107" s="81">
        <v>2502.54858</v>
      </c>
      <c r="Q107" s="82">
        <v>2584.9861275</v>
      </c>
      <c r="R107" s="81">
        <v>2667.423675</v>
      </c>
      <c r="S107" s="82">
        <v>2809.8158025</v>
      </c>
      <c r="T107" s="95">
        <v>3042.1398</v>
      </c>
      <c r="U107" s="96">
        <f t="shared" si="102"/>
        <v>517.022222807018</v>
      </c>
      <c r="V107" s="82">
        <f t="shared" si="103"/>
        <v>529.293628070175</v>
      </c>
      <c r="W107" s="81">
        <f t="shared" si="104"/>
        <v>548.577264912281</v>
      </c>
      <c r="X107" s="82">
        <f t="shared" si="105"/>
        <v>566.107843859649</v>
      </c>
      <c r="Y107" s="81">
        <f t="shared" si="106"/>
        <v>585.391480701754</v>
      </c>
      <c r="Z107" s="82">
        <f t="shared" si="107"/>
        <v>604.67511754386</v>
      </c>
      <c r="AA107" s="81">
        <f t="shared" si="108"/>
        <v>623.958754385965</v>
      </c>
      <c r="AB107" s="82">
        <f t="shared" si="109"/>
        <v>657.266854385965</v>
      </c>
      <c r="AC107" s="153">
        <f t="shared" si="110"/>
        <v>711.611649122807</v>
      </c>
      <c r="AD107" s="96">
        <f t="shared" si="114"/>
        <v>522.020468421053</v>
      </c>
      <c r="AE107" s="82">
        <f t="shared" si="115"/>
        <v>534.29187368421</v>
      </c>
      <c r="AF107" s="81">
        <f t="shared" si="116"/>
        <v>553.575510526316</v>
      </c>
      <c r="AG107" s="82">
        <f t="shared" si="117"/>
        <v>571.106089473684</v>
      </c>
      <c r="AH107" s="81">
        <f t="shared" si="118"/>
        <v>590.389726315789</v>
      </c>
      <c r="AI107" s="82">
        <f t="shared" si="119"/>
        <v>609.673363157895</v>
      </c>
      <c r="AJ107" s="81">
        <f t="shared" si="120"/>
        <v>628.957</v>
      </c>
      <c r="AK107" s="82">
        <f t="shared" si="121"/>
        <v>662.2651</v>
      </c>
      <c r="AL107" s="153">
        <f t="shared" si="122"/>
        <v>716.609894736842</v>
      </c>
      <c r="AM107" s="96">
        <f t="shared" si="123"/>
        <v>566.910015204678</v>
      </c>
      <c r="AN107" s="82">
        <f t="shared" si="124"/>
        <v>579.181420467836</v>
      </c>
      <c r="AO107" s="81">
        <f t="shared" si="125"/>
        <v>598.465057309941</v>
      </c>
      <c r="AP107" s="82">
        <f t="shared" si="126"/>
        <v>615.99563625731</v>
      </c>
      <c r="AQ107" s="81">
        <f t="shared" si="127"/>
        <v>635.279273099415</v>
      </c>
      <c r="AR107" s="82">
        <f t="shared" si="128"/>
        <v>654.562909941521</v>
      </c>
      <c r="AS107" s="81">
        <f t="shared" si="129"/>
        <v>673.846546783626</v>
      </c>
      <c r="AT107" s="82">
        <f t="shared" si="130"/>
        <v>707.154646783626</v>
      </c>
      <c r="AU107" s="102">
        <f t="shared" si="131"/>
        <v>761.499441520468</v>
      </c>
    </row>
    <row r="108" ht="15" spans="1:47">
      <c r="A108" s="61"/>
      <c r="B108" s="71" t="s">
        <v>165</v>
      </c>
      <c r="C108" s="63">
        <v>0.9</v>
      </c>
      <c r="D108" s="63">
        <v>1.85</v>
      </c>
      <c r="E108" s="147">
        <v>0</v>
      </c>
      <c r="F108" s="64">
        <v>1.665</v>
      </c>
      <c r="G108" s="65">
        <v>0.75</v>
      </c>
      <c r="H108" s="66">
        <f t="shared" si="111"/>
        <v>1.3111875</v>
      </c>
      <c r="I108" s="66">
        <f t="shared" si="112"/>
        <v>76.2667429334096</v>
      </c>
      <c r="J108" s="66">
        <f t="shared" si="113"/>
        <v>54.9120549120549</v>
      </c>
      <c r="K108" s="80">
        <v>6.8</v>
      </c>
      <c r="L108" s="81">
        <v>2362.3769925</v>
      </c>
      <c r="M108" s="82">
        <v>2418.723195</v>
      </c>
      <c r="N108" s="81">
        <v>2507.2672275</v>
      </c>
      <c r="O108" s="82">
        <v>2587.7618025</v>
      </c>
      <c r="P108" s="81">
        <v>2676.305835</v>
      </c>
      <c r="Q108" s="82">
        <v>2764.8498675</v>
      </c>
      <c r="R108" s="81">
        <v>2853.3939</v>
      </c>
      <c r="S108" s="82">
        <v>3006.3335925</v>
      </c>
      <c r="T108" s="95">
        <v>3255.866775</v>
      </c>
      <c r="U108" s="96">
        <f t="shared" si="102"/>
        <v>552.602805263158</v>
      </c>
      <c r="V108" s="82">
        <f t="shared" si="103"/>
        <v>565.783203508772</v>
      </c>
      <c r="W108" s="81">
        <f t="shared" si="104"/>
        <v>586.495257894737</v>
      </c>
      <c r="X108" s="82">
        <f t="shared" si="105"/>
        <v>605.324398245614</v>
      </c>
      <c r="Y108" s="81">
        <f t="shared" si="106"/>
        <v>626.036452631579</v>
      </c>
      <c r="Z108" s="82">
        <f t="shared" si="107"/>
        <v>646.748507017544</v>
      </c>
      <c r="AA108" s="81">
        <f t="shared" si="108"/>
        <v>667.460561403509</v>
      </c>
      <c r="AB108" s="82">
        <f t="shared" si="109"/>
        <v>703.235928070175</v>
      </c>
      <c r="AC108" s="153">
        <f t="shared" si="110"/>
        <v>761.606263157895</v>
      </c>
      <c r="AD108" s="96">
        <f t="shared" si="114"/>
        <v>558.225831578947</v>
      </c>
      <c r="AE108" s="82">
        <f t="shared" si="115"/>
        <v>571.406229824561</v>
      </c>
      <c r="AF108" s="81">
        <f t="shared" si="116"/>
        <v>592.118284210526</v>
      </c>
      <c r="AG108" s="82">
        <f t="shared" si="117"/>
        <v>610.947424561403</v>
      </c>
      <c r="AH108" s="81">
        <f t="shared" si="118"/>
        <v>631.659478947368</v>
      </c>
      <c r="AI108" s="82">
        <f t="shared" si="119"/>
        <v>652.371533333333</v>
      </c>
      <c r="AJ108" s="81">
        <f t="shared" si="120"/>
        <v>673.083587719298</v>
      </c>
      <c r="AK108" s="82">
        <f t="shared" si="121"/>
        <v>708.858954385965</v>
      </c>
      <c r="AL108" s="153">
        <f t="shared" si="122"/>
        <v>767.229289473684</v>
      </c>
      <c r="AM108" s="96">
        <f t="shared" si="123"/>
        <v>608.726571710526</v>
      </c>
      <c r="AN108" s="82">
        <f t="shared" si="124"/>
        <v>621.90696995614</v>
      </c>
      <c r="AO108" s="81">
        <f t="shared" si="125"/>
        <v>642.619024342105</v>
      </c>
      <c r="AP108" s="82">
        <f t="shared" si="126"/>
        <v>661.448164692982</v>
      </c>
      <c r="AQ108" s="81">
        <f t="shared" si="127"/>
        <v>682.160219078947</v>
      </c>
      <c r="AR108" s="82">
        <f t="shared" si="128"/>
        <v>702.872273464912</v>
      </c>
      <c r="AS108" s="81">
        <f t="shared" si="129"/>
        <v>723.584327850877</v>
      </c>
      <c r="AT108" s="82">
        <f t="shared" si="130"/>
        <v>759.359694517544</v>
      </c>
      <c r="AU108" s="102">
        <f t="shared" si="131"/>
        <v>817.730029605263</v>
      </c>
    </row>
    <row r="109" ht="15" spans="1:47">
      <c r="A109" s="61"/>
      <c r="B109" s="71" t="s">
        <v>166</v>
      </c>
      <c r="C109" s="63">
        <v>1</v>
      </c>
      <c r="D109" s="63">
        <v>1.85</v>
      </c>
      <c r="E109" s="147">
        <v>0</v>
      </c>
      <c r="F109" s="64">
        <v>1.85</v>
      </c>
      <c r="G109" s="65">
        <v>0.75</v>
      </c>
      <c r="H109" s="66">
        <f t="shared" si="111"/>
        <v>1.456875</v>
      </c>
      <c r="I109" s="66">
        <f t="shared" si="112"/>
        <v>68.6400686400686</v>
      </c>
      <c r="J109" s="66">
        <f t="shared" si="113"/>
        <v>49.4208494208494</v>
      </c>
      <c r="K109" s="80">
        <v>7.2</v>
      </c>
      <c r="L109" s="81">
        <v>2520.0353325</v>
      </c>
      <c r="M109" s="82">
        <v>2580.26748</v>
      </c>
      <c r="N109" s="81">
        <v>2674.9179975</v>
      </c>
      <c r="O109" s="82">
        <v>2760.9639225</v>
      </c>
      <c r="P109" s="81">
        <v>2855.61444</v>
      </c>
      <c r="Q109" s="82">
        <v>2950.2649575</v>
      </c>
      <c r="R109" s="81">
        <v>3044.915475</v>
      </c>
      <c r="S109" s="82">
        <v>3208.4027325</v>
      </c>
      <c r="T109" s="95">
        <v>3475.1451</v>
      </c>
      <c r="U109" s="96">
        <f t="shared" si="102"/>
        <v>589.481949122807</v>
      </c>
      <c r="V109" s="82">
        <f t="shared" si="103"/>
        <v>603.571340350877</v>
      </c>
      <c r="W109" s="81">
        <f t="shared" si="104"/>
        <v>625.711812280702</v>
      </c>
      <c r="X109" s="82">
        <f t="shared" si="105"/>
        <v>645.839514035088</v>
      </c>
      <c r="Y109" s="81">
        <f t="shared" si="106"/>
        <v>667.979985964912</v>
      </c>
      <c r="Z109" s="82">
        <f t="shared" si="107"/>
        <v>690.120457894737</v>
      </c>
      <c r="AA109" s="81">
        <f t="shared" si="108"/>
        <v>712.260929824561</v>
      </c>
      <c r="AB109" s="82">
        <f t="shared" si="109"/>
        <v>750.503563157895</v>
      </c>
      <c r="AC109" s="153">
        <f t="shared" si="110"/>
        <v>812.899438596491</v>
      </c>
      <c r="AD109" s="96">
        <f t="shared" si="114"/>
        <v>595.729756140351</v>
      </c>
      <c r="AE109" s="82">
        <f t="shared" si="115"/>
        <v>609.819147368421</v>
      </c>
      <c r="AF109" s="81">
        <f t="shared" si="116"/>
        <v>631.959619298246</v>
      </c>
      <c r="AG109" s="82">
        <f t="shared" si="117"/>
        <v>652.087321052632</v>
      </c>
      <c r="AH109" s="81">
        <f t="shared" si="118"/>
        <v>674.227792982456</v>
      </c>
      <c r="AI109" s="82">
        <f t="shared" si="119"/>
        <v>696.368264912281</v>
      </c>
      <c r="AJ109" s="81">
        <f t="shared" si="120"/>
        <v>718.508736842105</v>
      </c>
      <c r="AK109" s="82">
        <f t="shared" si="121"/>
        <v>756.751370175439</v>
      </c>
      <c r="AL109" s="153">
        <f t="shared" si="122"/>
        <v>819.147245614035</v>
      </c>
      <c r="AM109" s="96">
        <f t="shared" si="123"/>
        <v>651.841689619883</v>
      </c>
      <c r="AN109" s="82">
        <f t="shared" si="124"/>
        <v>665.931080847953</v>
      </c>
      <c r="AO109" s="81">
        <f t="shared" si="125"/>
        <v>688.071552777778</v>
      </c>
      <c r="AP109" s="82">
        <f t="shared" si="126"/>
        <v>708.199254532164</v>
      </c>
      <c r="AQ109" s="81">
        <f t="shared" si="127"/>
        <v>730.339726461988</v>
      </c>
      <c r="AR109" s="82">
        <f t="shared" si="128"/>
        <v>752.480198391813</v>
      </c>
      <c r="AS109" s="81">
        <f t="shared" si="129"/>
        <v>774.620670321637</v>
      </c>
      <c r="AT109" s="82">
        <f t="shared" si="130"/>
        <v>812.863303654971</v>
      </c>
      <c r="AU109" s="102">
        <f t="shared" si="131"/>
        <v>875.259179093567</v>
      </c>
    </row>
    <row r="110" ht="15" spans="1:47">
      <c r="A110" s="61"/>
      <c r="B110" s="71" t="s">
        <v>167</v>
      </c>
      <c r="C110" s="63">
        <v>1.1</v>
      </c>
      <c r="D110" s="63">
        <v>1.85</v>
      </c>
      <c r="E110" s="147">
        <v>0</v>
      </c>
      <c r="F110" s="64">
        <v>2.035</v>
      </c>
      <c r="G110" s="65">
        <v>0.75</v>
      </c>
      <c r="H110" s="66">
        <f t="shared" si="111"/>
        <v>1.6025625</v>
      </c>
      <c r="I110" s="66">
        <f t="shared" si="112"/>
        <v>62.4000624000624</v>
      </c>
      <c r="J110" s="66">
        <f t="shared" si="113"/>
        <v>44.9280449280449</v>
      </c>
      <c r="K110" s="80">
        <v>7.6</v>
      </c>
      <c r="L110" s="81">
        <v>2674.9179975</v>
      </c>
      <c r="M110" s="82">
        <v>2739.03609</v>
      </c>
      <c r="N110" s="81">
        <v>2839.7930925</v>
      </c>
      <c r="O110" s="82">
        <v>2931.3903675</v>
      </c>
      <c r="P110" s="81">
        <v>3032.14737</v>
      </c>
      <c r="Q110" s="82">
        <v>3132.9043725</v>
      </c>
      <c r="R110" s="81">
        <v>3233.661375</v>
      </c>
      <c r="S110" s="82">
        <v>3407.6961975</v>
      </c>
      <c r="T110" s="95">
        <v>3691.64775</v>
      </c>
      <c r="U110" s="96">
        <f t="shared" si="102"/>
        <v>625.711812280702</v>
      </c>
      <c r="V110" s="82">
        <f t="shared" si="103"/>
        <v>640.710196491228</v>
      </c>
      <c r="W110" s="81">
        <f t="shared" si="104"/>
        <v>664.279085964912</v>
      </c>
      <c r="X110" s="82">
        <f t="shared" si="105"/>
        <v>685.705349122807</v>
      </c>
      <c r="Y110" s="81">
        <f t="shared" si="106"/>
        <v>709.274238596491</v>
      </c>
      <c r="Z110" s="82">
        <f t="shared" si="107"/>
        <v>732.843128070176</v>
      </c>
      <c r="AA110" s="81">
        <f t="shared" si="108"/>
        <v>756.41201754386</v>
      </c>
      <c r="AB110" s="82">
        <f t="shared" si="109"/>
        <v>797.12191754386</v>
      </c>
      <c r="AC110" s="153">
        <f t="shared" si="110"/>
        <v>863.543333333333</v>
      </c>
      <c r="AD110" s="96">
        <f t="shared" si="114"/>
        <v>632.5844</v>
      </c>
      <c r="AE110" s="82">
        <f t="shared" si="115"/>
        <v>647.582784210526</v>
      </c>
      <c r="AF110" s="81">
        <f t="shared" si="116"/>
        <v>671.151673684211</v>
      </c>
      <c r="AG110" s="82">
        <f t="shared" si="117"/>
        <v>692.577936842105</v>
      </c>
      <c r="AH110" s="81">
        <f t="shared" si="118"/>
        <v>716.14682631579</v>
      </c>
      <c r="AI110" s="82">
        <f t="shared" si="119"/>
        <v>739.715715789474</v>
      </c>
      <c r="AJ110" s="81">
        <f t="shared" si="120"/>
        <v>763.284605263158</v>
      </c>
      <c r="AK110" s="82">
        <f t="shared" si="121"/>
        <v>803.994505263158</v>
      </c>
      <c r="AL110" s="153">
        <f t="shared" si="122"/>
        <v>870.415921052632</v>
      </c>
      <c r="AM110" s="96">
        <f t="shared" si="123"/>
        <v>694.307526827486</v>
      </c>
      <c r="AN110" s="82">
        <f t="shared" si="124"/>
        <v>709.305911038012</v>
      </c>
      <c r="AO110" s="81">
        <f t="shared" si="125"/>
        <v>732.874800511696</v>
      </c>
      <c r="AP110" s="82">
        <f t="shared" si="126"/>
        <v>754.30106366959</v>
      </c>
      <c r="AQ110" s="81">
        <f t="shared" si="127"/>
        <v>777.869953143275</v>
      </c>
      <c r="AR110" s="82">
        <f t="shared" si="128"/>
        <v>801.438842616959</v>
      </c>
      <c r="AS110" s="81">
        <f t="shared" si="129"/>
        <v>825.007732090643</v>
      </c>
      <c r="AT110" s="82">
        <f t="shared" si="130"/>
        <v>865.717632090643</v>
      </c>
      <c r="AU110" s="102">
        <f t="shared" si="131"/>
        <v>932.139047880117</v>
      </c>
    </row>
    <row r="111" ht="15" spans="1:47">
      <c r="A111" s="61"/>
      <c r="B111" s="71" t="s">
        <v>168</v>
      </c>
      <c r="C111" s="63">
        <v>1.2</v>
      </c>
      <c r="D111" s="63">
        <v>1.85</v>
      </c>
      <c r="E111" s="147">
        <v>0</v>
      </c>
      <c r="F111" s="64">
        <v>2.22</v>
      </c>
      <c r="G111" s="65">
        <v>0.75</v>
      </c>
      <c r="H111" s="66">
        <f t="shared" si="111"/>
        <v>1.74825</v>
      </c>
      <c r="I111" s="66">
        <f t="shared" si="112"/>
        <v>57.2000572000572</v>
      </c>
      <c r="J111" s="66">
        <f t="shared" si="113"/>
        <v>41.1840411840412</v>
      </c>
      <c r="K111" s="80">
        <v>8</v>
      </c>
      <c r="L111" s="81">
        <v>2827.0249875</v>
      </c>
      <c r="M111" s="82">
        <v>2895.029025</v>
      </c>
      <c r="N111" s="81">
        <v>3001.8925125</v>
      </c>
      <c r="O111" s="82">
        <v>3099.0411375</v>
      </c>
      <c r="P111" s="81">
        <v>3205.904625</v>
      </c>
      <c r="Q111" s="82">
        <v>3312.7681125</v>
      </c>
      <c r="R111" s="81">
        <v>3419.6316</v>
      </c>
      <c r="S111" s="82">
        <v>3604.2139875</v>
      </c>
      <c r="T111" s="95">
        <v>3905.374725</v>
      </c>
      <c r="U111" s="96">
        <f t="shared" si="102"/>
        <v>661.292394736842</v>
      </c>
      <c r="V111" s="82">
        <f t="shared" si="103"/>
        <v>677.199771929825</v>
      </c>
      <c r="W111" s="81">
        <f t="shared" si="104"/>
        <v>702.197078947368</v>
      </c>
      <c r="X111" s="82">
        <f t="shared" si="105"/>
        <v>724.921903508772</v>
      </c>
      <c r="Y111" s="81">
        <f t="shared" si="106"/>
        <v>749.919210526316</v>
      </c>
      <c r="Z111" s="82">
        <f t="shared" si="107"/>
        <v>774.91651754386</v>
      </c>
      <c r="AA111" s="81">
        <f t="shared" si="108"/>
        <v>799.913824561404</v>
      </c>
      <c r="AB111" s="82">
        <f t="shared" si="109"/>
        <v>843.09099122807</v>
      </c>
      <c r="AC111" s="153">
        <f t="shared" si="110"/>
        <v>913.537947368421</v>
      </c>
      <c r="AD111" s="96">
        <f t="shared" si="114"/>
        <v>668.789763157895</v>
      </c>
      <c r="AE111" s="82">
        <f t="shared" si="115"/>
        <v>684.697140350877</v>
      </c>
      <c r="AF111" s="81">
        <f t="shared" si="116"/>
        <v>709.694447368421</v>
      </c>
      <c r="AG111" s="82">
        <f t="shared" si="117"/>
        <v>732.419271929825</v>
      </c>
      <c r="AH111" s="81">
        <f t="shared" si="118"/>
        <v>757.416578947368</v>
      </c>
      <c r="AI111" s="82">
        <f t="shared" si="119"/>
        <v>782.413885964912</v>
      </c>
      <c r="AJ111" s="81">
        <f t="shared" si="120"/>
        <v>807.411192982456</v>
      </c>
      <c r="AK111" s="82">
        <f t="shared" si="121"/>
        <v>850.588359649123</v>
      </c>
      <c r="AL111" s="153">
        <f t="shared" si="122"/>
        <v>921.035315789474</v>
      </c>
      <c r="AM111" s="96">
        <f t="shared" si="123"/>
        <v>736.124083333333</v>
      </c>
      <c r="AN111" s="82">
        <f t="shared" si="124"/>
        <v>752.031460526316</v>
      </c>
      <c r="AO111" s="81">
        <f t="shared" si="125"/>
        <v>777.02876754386</v>
      </c>
      <c r="AP111" s="82">
        <f t="shared" si="126"/>
        <v>799.753592105263</v>
      </c>
      <c r="AQ111" s="81">
        <f t="shared" si="127"/>
        <v>824.750899122807</v>
      </c>
      <c r="AR111" s="82">
        <f t="shared" si="128"/>
        <v>849.748206140351</v>
      </c>
      <c r="AS111" s="81">
        <f t="shared" si="129"/>
        <v>874.745513157895</v>
      </c>
      <c r="AT111" s="82">
        <f t="shared" si="130"/>
        <v>917.922679824562</v>
      </c>
      <c r="AU111" s="102">
        <f t="shared" si="131"/>
        <v>988.369635964912</v>
      </c>
    </row>
    <row r="112" ht="15" spans="1:47">
      <c r="A112" s="61"/>
      <c r="B112" s="71"/>
      <c r="C112" s="63"/>
      <c r="D112" s="63"/>
      <c r="E112" s="147">
        <v>0</v>
      </c>
      <c r="F112" s="64" t="s">
        <v>84</v>
      </c>
      <c r="G112" s="65" t="s">
        <v>84</v>
      </c>
      <c r="H112" s="66" t="str">
        <f t="shared" si="111"/>
        <v/>
      </c>
      <c r="I112" s="66" t="str">
        <f t="shared" si="112"/>
        <v/>
      </c>
      <c r="J112" s="66" t="str">
        <f t="shared" si="113"/>
        <v/>
      </c>
      <c r="K112" s="80" t="s">
        <v>84</v>
      </c>
      <c r="L112" s="81" t="s">
        <v>84</v>
      </c>
      <c r="M112" s="82" t="s">
        <v>84</v>
      </c>
      <c r="N112" s="81" t="s">
        <v>84</v>
      </c>
      <c r="O112" s="82" t="s">
        <v>84</v>
      </c>
      <c r="P112" s="81" t="s">
        <v>84</v>
      </c>
      <c r="Q112" s="82" t="s">
        <v>84</v>
      </c>
      <c r="R112" s="81" t="s">
        <v>84</v>
      </c>
      <c r="S112" s="82" t="s">
        <v>84</v>
      </c>
      <c r="T112" s="95" t="s">
        <v>84</v>
      </c>
      <c r="U112" s="96" t="str">
        <f t="shared" si="102"/>
        <v/>
      </c>
      <c r="V112" s="82" t="str">
        <f t="shared" si="103"/>
        <v/>
      </c>
      <c r="W112" s="81" t="str">
        <f t="shared" si="104"/>
        <v/>
      </c>
      <c r="X112" s="82" t="str">
        <f t="shared" si="105"/>
        <v/>
      </c>
      <c r="Y112" s="81" t="str">
        <f t="shared" si="106"/>
        <v/>
      </c>
      <c r="Z112" s="82" t="str">
        <f t="shared" si="107"/>
        <v/>
      </c>
      <c r="AA112" s="81" t="str">
        <f t="shared" si="108"/>
        <v/>
      </c>
      <c r="AB112" s="82" t="str">
        <f t="shared" si="109"/>
        <v/>
      </c>
      <c r="AC112" s="153" t="str">
        <f t="shared" si="110"/>
        <v/>
      </c>
      <c r="AD112" s="96" t="str">
        <f t="shared" si="114"/>
        <v/>
      </c>
      <c r="AE112" s="82" t="str">
        <f t="shared" si="115"/>
        <v/>
      </c>
      <c r="AF112" s="81" t="str">
        <f t="shared" si="116"/>
        <v/>
      </c>
      <c r="AG112" s="82" t="str">
        <f t="shared" si="117"/>
        <v/>
      </c>
      <c r="AH112" s="81" t="str">
        <f t="shared" si="118"/>
        <v/>
      </c>
      <c r="AI112" s="82" t="str">
        <f t="shared" si="119"/>
        <v/>
      </c>
      <c r="AJ112" s="81" t="str">
        <f t="shared" si="120"/>
        <v/>
      </c>
      <c r="AK112" s="82" t="str">
        <f t="shared" si="121"/>
        <v/>
      </c>
      <c r="AL112" s="153" t="str">
        <f t="shared" si="122"/>
        <v/>
      </c>
      <c r="AM112" s="96" t="str">
        <f t="shared" si="123"/>
        <v/>
      </c>
      <c r="AN112" s="82" t="str">
        <f t="shared" si="124"/>
        <v/>
      </c>
      <c r="AO112" s="81" t="str">
        <f t="shared" si="125"/>
        <v/>
      </c>
      <c r="AP112" s="82" t="str">
        <f t="shared" si="126"/>
        <v/>
      </c>
      <c r="AQ112" s="81" t="str">
        <f t="shared" si="127"/>
        <v/>
      </c>
      <c r="AR112" s="82" t="str">
        <f t="shared" si="128"/>
        <v/>
      </c>
      <c r="AS112" s="81" t="str">
        <f t="shared" si="129"/>
        <v/>
      </c>
      <c r="AT112" s="82" t="str">
        <f t="shared" si="130"/>
        <v/>
      </c>
      <c r="AU112" s="102" t="str">
        <f t="shared" si="131"/>
        <v/>
      </c>
    </row>
    <row r="113" ht="15" spans="1:47">
      <c r="A113" s="61"/>
      <c r="B113" s="71" t="s">
        <v>169</v>
      </c>
      <c r="C113" s="63">
        <v>0.85</v>
      </c>
      <c r="D113" s="63">
        <v>1.85</v>
      </c>
      <c r="E113" s="147">
        <v>0</v>
      </c>
      <c r="F113" s="64">
        <v>1.5725</v>
      </c>
      <c r="G113" s="65">
        <v>0.75</v>
      </c>
      <c r="H113" s="66">
        <f t="shared" si="111"/>
        <v>1.23834375</v>
      </c>
      <c r="I113" s="66">
        <f t="shared" si="112"/>
        <v>80.7530219294925</v>
      </c>
      <c r="J113" s="66">
        <f t="shared" si="113"/>
        <v>58.1421757892346</v>
      </c>
      <c r="K113" s="80">
        <v>6</v>
      </c>
      <c r="L113" s="81">
        <v>2771.5114875</v>
      </c>
      <c r="M113" s="82">
        <v>2820.0858</v>
      </c>
      <c r="N113" s="81">
        <v>2896.4168625</v>
      </c>
      <c r="O113" s="82">
        <v>2965.8087375</v>
      </c>
      <c r="P113" s="81">
        <v>3042.1398</v>
      </c>
      <c r="Q113" s="82">
        <v>3118.4708625</v>
      </c>
      <c r="R113" s="81">
        <v>3194.801925</v>
      </c>
      <c r="S113" s="82">
        <v>3326.6464875</v>
      </c>
      <c r="T113" s="95">
        <v>3541.7613</v>
      </c>
      <c r="U113" s="96">
        <f t="shared" si="102"/>
        <v>648.306780701754</v>
      </c>
      <c r="V113" s="82">
        <f t="shared" si="103"/>
        <v>659.669192982456</v>
      </c>
      <c r="W113" s="81">
        <f t="shared" si="104"/>
        <v>677.524412280702</v>
      </c>
      <c r="X113" s="82">
        <f t="shared" si="105"/>
        <v>693.756429824561</v>
      </c>
      <c r="Y113" s="81">
        <f t="shared" si="106"/>
        <v>711.611649122807</v>
      </c>
      <c r="Z113" s="82">
        <f t="shared" si="107"/>
        <v>729.466868421053</v>
      </c>
      <c r="AA113" s="81">
        <f t="shared" si="108"/>
        <v>747.322087719298</v>
      </c>
      <c r="AB113" s="82">
        <f t="shared" si="109"/>
        <v>778.162921052632</v>
      </c>
      <c r="AC113" s="153">
        <f t="shared" si="110"/>
        <v>828.482175438596</v>
      </c>
      <c r="AD113" s="96">
        <f t="shared" si="114"/>
        <v>653.617416666667</v>
      </c>
      <c r="AE113" s="82">
        <f t="shared" si="115"/>
        <v>664.979828947368</v>
      </c>
      <c r="AF113" s="81">
        <f t="shared" si="116"/>
        <v>682.835048245614</v>
      </c>
      <c r="AG113" s="82">
        <f t="shared" si="117"/>
        <v>699.067065789474</v>
      </c>
      <c r="AH113" s="81">
        <f t="shared" si="118"/>
        <v>716.922285087719</v>
      </c>
      <c r="AI113" s="82">
        <f t="shared" si="119"/>
        <v>734.777504385965</v>
      </c>
      <c r="AJ113" s="81">
        <f t="shared" si="120"/>
        <v>752.632723684211</v>
      </c>
      <c r="AK113" s="82">
        <f t="shared" si="121"/>
        <v>783.473557017544</v>
      </c>
      <c r="AL113" s="153">
        <f t="shared" si="122"/>
        <v>833.792811403509</v>
      </c>
      <c r="AM113" s="96">
        <f t="shared" si="123"/>
        <v>701.312560124269</v>
      </c>
      <c r="AN113" s="82">
        <f t="shared" si="124"/>
        <v>712.674972404971</v>
      </c>
      <c r="AO113" s="81">
        <f t="shared" si="125"/>
        <v>730.530191703216</v>
      </c>
      <c r="AP113" s="82">
        <f t="shared" si="126"/>
        <v>746.762209247076</v>
      </c>
      <c r="AQ113" s="81">
        <f t="shared" si="127"/>
        <v>764.617428545322</v>
      </c>
      <c r="AR113" s="82">
        <f t="shared" si="128"/>
        <v>782.472647843567</v>
      </c>
      <c r="AS113" s="81">
        <f t="shared" si="129"/>
        <v>800.327867141813</v>
      </c>
      <c r="AT113" s="82">
        <f t="shared" si="130"/>
        <v>831.168700475146</v>
      </c>
      <c r="AU113" s="102">
        <f t="shared" si="131"/>
        <v>881.487954861111</v>
      </c>
    </row>
    <row r="114" ht="15" spans="1:47">
      <c r="A114" s="61"/>
      <c r="B114" s="71" t="s">
        <v>170</v>
      </c>
      <c r="C114" s="63">
        <v>0.95</v>
      </c>
      <c r="D114" s="63">
        <v>1.85</v>
      </c>
      <c r="E114" s="147">
        <v>0</v>
      </c>
      <c r="F114" s="64">
        <v>1.7575</v>
      </c>
      <c r="G114" s="65">
        <v>0.75</v>
      </c>
      <c r="H114" s="66">
        <f t="shared" si="111"/>
        <v>1.38403125</v>
      </c>
      <c r="I114" s="66">
        <f t="shared" si="112"/>
        <v>72.2527038316512</v>
      </c>
      <c r="J114" s="66">
        <f t="shared" si="113"/>
        <v>52.0219467587889</v>
      </c>
      <c r="K114" s="80">
        <v>6.4</v>
      </c>
      <c r="L114" s="81">
        <v>2926.3941525</v>
      </c>
      <c r="M114" s="82">
        <v>2978.85441</v>
      </c>
      <c r="N114" s="81">
        <v>3061.2919575</v>
      </c>
      <c r="O114" s="82">
        <v>3136.2351825</v>
      </c>
      <c r="P114" s="81">
        <v>3218.67273</v>
      </c>
      <c r="Q114" s="82">
        <v>3301.1102775</v>
      </c>
      <c r="R114" s="81">
        <v>3383.547825</v>
      </c>
      <c r="S114" s="82">
        <v>3525.9399525</v>
      </c>
      <c r="T114" s="95">
        <v>3758.26395</v>
      </c>
      <c r="U114" s="96">
        <f t="shared" si="102"/>
        <v>684.536643859649</v>
      </c>
      <c r="V114" s="82">
        <f t="shared" si="103"/>
        <v>696.808049122807</v>
      </c>
      <c r="W114" s="81">
        <f t="shared" si="104"/>
        <v>716.091685964912</v>
      </c>
      <c r="X114" s="82">
        <f t="shared" si="105"/>
        <v>733.622264912281</v>
      </c>
      <c r="Y114" s="81">
        <f t="shared" si="106"/>
        <v>752.905901754386</v>
      </c>
      <c r="Z114" s="82">
        <f t="shared" si="107"/>
        <v>772.189538596491</v>
      </c>
      <c r="AA114" s="81">
        <f t="shared" si="108"/>
        <v>791.473175438597</v>
      </c>
      <c r="AB114" s="82">
        <f t="shared" si="109"/>
        <v>824.781275438596</v>
      </c>
      <c r="AC114" s="153">
        <f t="shared" si="110"/>
        <v>879.126070175439</v>
      </c>
      <c r="AD114" s="96">
        <f t="shared" si="114"/>
        <v>690.472060526316</v>
      </c>
      <c r="AE114" s="82">
        <f t="shared" si="115"/>
        <v>702.743465789474</v>
      </c>
      <c r="AF114" s="81">
        <f t="shared" si="116"/>
        <v>722.027102631579</v>
      </c>
      <c r="AG114" s="82">
        <f t="shared" si="117"/>
        <v>739.557681578947</v>
      </c>
      <c r="AH114" s="81">
        <f t="shared" si="118"/>
        <v>758.841318421053</v>
      </c>
      <c r="AI114" s="82">
        <f t="shared" si="119"/>
        <v>778.124955263158</v>
      </c>
      <c r="AJ114" s="81">
        <f t="shared" si="120"/>
        <v>797.408592105263</v>
      </c>
      <c r="AK114" s="82">
        <f t="shared" si="121"/>
        <v>830.716692105263</v>
      </c>
      <c r="AL114" s="153">
        <f t="shared" si="122"/>
        <v>885.061486842105</v>
      </c>
      <c r="AM114" s="96">
        <f t="shared" si="123"/>
        <v>743.778397331871</v>
      </c>
      <c r="AN114" s="82">
        <f t="shared" si="124"/>
        <v>756.049802595029</v>
      </c>
      <c r="AO114" s="81">
        <f t="shared" si="125"/>
        <v>775.333439437134</v>
      </c>
      <c r="AP114" s="82">
        <f t="shared" si="126"/>
        <v>792.864018384503</v>
      </c>
      <c r="AQ114" s="81">
        <f t="shared" si="127"/>
        <v>812.147655226608</v>
      </c>
      <c r="AR114" s="82">
        <f t="shared" si="128"/>
        <v>831.431292068713</v>
      </c>
      <c r="AS114" s="81">
        <f t="shared" si="129"/>
        <v>850.714928910819</v>
      </c>
      <c r="AT114" s="82">
        <f t="shared" si="130"/>
        <v>884.023028910819</v>
      </c>
      <c r="AU114" s="102">
        <f t="shared" si="131"/>
        <v>938.367823647661</v>
      </c>
    </row>
    <row r="115" ht="15" spans="1:47">
      <c r="A115" s="61"/>
      <c r="B115" s="71" t="s">
        <v>171</v>
      </c>
      <c r="C115" s="63">
        <v>1.05</v>
      </c>
      <c r="D115" s="63">
        <v>1.85</v>
      </c>
      <c r="E115" s="147">
        <v>0</v>
      </c>
      <c r="F115" s="64">
        <v>1.9425</v>
      </c>
      <c r="G115" s="65">
        <v>0.75</v>
      </c>
      <c r="H115" s="66">
        <f t="shared" si="111"/>
        <v>1.52971875</v>
      </c>
      <c r="I115" s="66">
        <f t="shared" si="112"/>
        <v>65.3714939429225</v>
      </c>
      <c r="J115" s="66">
        <f t="shared" si="113"/>
        <v>47.0674756389042</v>
      </c>
      <c r="K115" s="80">
        <v>6.8</v>
      </c>
      <c r="L115" s="81">
        <v>3078.5011425</v>
      </c>
      <c r="M115" s="82">
        <v>3134.847345</v>
      </c>
      <c r="N115" s="81">
        <v>3223.3913775</v>
      </c>
      <c r="O115" s="82">
        <v>3303.8859525</v>
      </c>
      <c r="P115" s="81">
        <v>3392.429985</v>
      </c>
      <c r="Q115" s="82">
        <v>3480.9740175</v>
      </c>
      <c r="R115" s="81">
        <v>3569.51805</v>
      </c>
      <c r="S115" s="82">
        <v>3722.4577425</v>
      </c>
      <c r="T115" s="95">
        <v>3971.990925</v>
      </c>
      <c r="U115" s="96">
        <f t="shared" si="102"/>
        <v>720.117226315789</v>
      </c>
      <c r="V115" s="82">
        <f t="shared" si="103"/>
        <v>733.297624561403</v>
      </c>
      <c r="W115" s="81">
        <f t="shared" si="104"/>
        <v>754.009678947368</v>
      </c>
      <c r="X115" s="82">
        <f t="shared" si="105"/>
        <v>772.838819298246</v>
      </c>
      <c r="Y115" s="81">
        <f t="shared" si="106"/>
        <v>793.550873684211</v>
      </c>
      <c r="Z115" s="82">
        <f t="shared" si="107"/>
        <v>814.262928070175</v>
      </c>
      <c r="AA115" s="81">
        <f t="shared" si="108"/>
        <v>834.97498245614</v>
      </c>
      <c r="AB115" s="82">
        <f t="shared" si="109"/>
        <v>870.750349122807</v>
      </c>
      <c r="AC115" s="153">
        <f t="shared" si="110"/>
        <v>929.120684210526</v>
      </c>
      <c r="AD115" s="96">
        <f t="shared" si="114"/>
        <v>726.67742368421</v>
      </c>
      <c r="AE115" s="82">
        <f t="shared" si="115"/>
        <v>739.857821929825</v>
      </c>
      <c r="AF115" s="81">
        <f t="shared" si="116"/>
        <v>760.569876315789</v>
      </c>
      <c r="AG115" s="82">
        <f t="shared" si="117"/>
        <v>779.399016666667</v>
      </c>
      <c r="AH115" s="81">
        <f t="shared" si="118"/>
        <v>800.111071052632</v>
      </c>
      <c r="AI115" s="82">
        <f t="shared" si="119"/>
        <v>820.823125438597</v>
      </c>
      <c r="AJ115" s="81">
        <f t="shared" si="120"/>
        <v>841.535179824561</v>
      </c>
      <c r="AK115" s="82">
        <f t="shared" si="121"/>
        <v>877.310546491228</v>
      </c>
      <c r="AL115" s="153">
        <f t="shared" si="122"/>
        <v>935.680881578947</v>
      </c>
      <c r="AM115" s="96">
        <f t="shared" si="123"/>
        <v>785.594953837719</v>
      </c>
      <c r="AN115" s="82">
        <f t="shared" si="124"/>
        <v>798.775352083333</v>
      </c>
      <c r="AO115" s="81">
        <f t="shared" si="125"/>
        <v>819.487406469298</v>
      </c>
      <c r="AP115" s="82">
        <f t="shared" si="126"/>
        <v>838.316546820175</v>
      </c>
      <c r="AQ115" s="81">
        <f t="shared" si="127"/>
        <v>859.02860120614</v>
      </c>
      <c r="AR115" s="82">
        <f t="shared" si="128"/>
        <v>879.740655592105</v>
      </c>
      <c r="AS115" s="81">
        <f t="shared" si="129"/>
        <v>900.45270997807</v>
      </c>
      <c r="AT115" s="82">
        <f t="shared" si="130"/>
        <v>936.228076644737</v>
      </c>
      <c r="AU115" s="102">
        <f t="shared" si="131"/>
        <v>994.598411732456</v>
      </c>
    </row>
    <row r="116" ht="15" spans="1:47">
      <c r="A116" s="61"/>
      <c r="B116" s="71" t="s">
        <v>172</v>
      </c>
      <c r="C116" s="63">
        <v>1.15</v>
      </c>
      <c r="D116" s="63">
        <v>1.85</v>
      </c>
      <c r="E116" s="147">
        <v>0</v>
      </c>
      <c r="F116" s="64">
        <v>2.1275</v>
      </c>
      <c r="G116" s="65">
        <v>0.75</v>
      </c>
      <c r="H116" s="66">
        <f t="shared" si="111"/>
        <v>1.67540625</v>
      </c>
      <c r="I116" s="66">
        <f t="shared" si="112"/>
        <v>59.6870162087553</v>
      </c>
      <c r="J116" s="66">
        <f t="shared" si="113"/>
        <v>42.9746516703038</v>
      </c>
      <c r="K116" s="80">
        <v>7.2</v>
      </c>
      <c r="L116" s="81">
        <v>3233.3838075</v>
      </c>
      <c r="M116" s="82">
        <v>3293.615955</v>
      </c>
      <c r="N116" s="81">
        <v>3388.2664725</v>
      </c>
      <c r="O116" s="82">
        <v>3474.3123975</v>
      </c>
      <c r="P116" s="81">
        <v>3568.962915</v>
      </c>
      <c r="Q116" s="82">
        <v>3663.6134325</v>
      </c>
      <c r="R116" s="81">
        <v>3758.26395</v>
      </c>
      <c r="S116" s="82">
        <v>3921.7512075</v>
      </c>
      <c r="T116" s="95">
        <v>4188.493575</v>
      </c>
      <c r="U116" s="96">
        <f t="shared" si="102"/>
        <v>756.347089473684</v>
      </c>
      <c r="V116" s="82">
        <f t="shared" si="103"/>
        <v>770.436480701754</v>
      </c>
      <c r="W116" s="81">
        <f t="shared" si="104"/>
        <v>792.576952631579</v>
      </c>
      <c r="X116" s="82">
        <f t="shared" si="105"/>
        <v>812.704654385965</v>
      </c>
      <c r="Y116" s="81">
        <f t="shared" si="106"/>
        <v>834.845126315789</v>
      </c>
      <c r="Z116" s="82">
        <f t="shared" si="107"/>
        <v>856.985598245614</v>
      </c>
      <c r="AA116" s="81">
        <f t="shared" si="108"/>
        <v>879.126070175439</v>
      </c>
      <c r="AB116" s="82">
        <f t="shared" si="109"/>
        <v>917.368703508772</v>
      </c>
      <c r="AC116" s="153">
        <f t="shared" si="110"/>
        <v>979.764578947369</v>
      </c>
      <c r="AD116" s="96">
        <f t="shared" si="114"/>
        <v>763.53206754386</v>
      </c>
      <c r="AE116" s="82">
        <f t="shared" si="115"/>
        <v>777.62145877193</v>
      </c>
      <c r="AF116" s="81">
        <f t="shared" si="116"/>
        <v>799.761930701754</v>
      </c>
      <c r="AG116" s="82">
        <f t="shared" si="117"/>
        <v>819.88963245614</v>
      </c>
      <c r="AH116" s="81">
        <f t="shared" si="118"/>
        <v>842.030104385965</v>
      </c>
      <c r="AI116" s="82">
        <f t="shared" si="119"/>
        <v>864.17057631579</v>
      </c>
      <c r="AJ116" s="81">
        <f t="shared" si="120"/>
        <v>886.311048245614</v>
      </c>
      <c r="AK116" s="82">
        <f t="shared" si="121"/>
        <v>924.553681578947</v>
      </c>
      <c r="AL116" s="153">
        <f t="shared" si="122"/>
        <v>986.949557017544</v>
      </c>
      <c r="AM116" s="96">
        <f t="shared" si="123"/>
        <v>828.060791045322</v>
      </c>
      <c r="AN116" s="82">
        <f t="shared" si="124"/>
        <v>842.150182273392</v>
      </c>
      <c r="AO116" s="81">
        <f t="shared" si="125"/>
        <v>864.290654203216</v>
      </c>
      <c r="AP116" s="82">
        <f t="shared" si="126"/>
        <v>884.418355957602</v>
      </c>
      <c r="AQ116" s="81">
        <f t="shared" si="127"/>
        <v>906.558827887427</v>
      </c>
      <c r="AR116" s="82">
        <f t="shared" si="128"/>
        <v>928.699299817252</v>
      </c>
      <c r="AS116" s="81">
        <f t="shared" si="129"/>
        <v>950.839771747076</v>
      </c>
      <c r="AT116" s="82">
        <f t="shared" si="130"/>
        <v>989.082405080409</v>
      </c>
      <c r="AU116" s="102">
        <f t="shared" si="131"/>
        <v>1051.47828051901</v>
      </c>
    </row>
    <row r="117" ht="15" spans="1:47">
      <c r="A117" s="61"/>
      <c r="B117" s="71" t="s">
        <v>173</v>
      </c>
      <c r="C117" s="63">
        <v>1.25</v>
      </c>
      <c r="D117" s="63">
        <v>1.85</v>
      </c>
      <c r="E117" s="147">
        <v>0</v>
      </c>
      <c r="F117" s="64">
        <v>2.3125</v>
      </c>
      <c r="G117" s="65">
        <v>0.75</v>
      </c>
      <c r="H117" s="66">
        <f t="shared" si="111"/>
        <v>1.82109375</v>
      </c>
      <c r="I117" s="66">
        <f t="shared" si="112"/>
        <v>54.9120549120549</v>
      </c>
      <c r="J117" s="66">
        <f t="shared" si="113"/>
        <v>39.5366795366795</v>
      </c>
      <c r="K117" s="80">
        <v>7.6</v>
      </c>
      <c r="L117" s="81">
        <v>3391.0421475</v>
      </c>
      <c r="M117" s="82">
        <v>3455.16024</v>
      </c>
      <c r="N117" s="81">
        <v>3555.9172425</v>
      </c>
      <c r="O117" s="82">
        <v>3647.5145175</v>
      </c>
      <c r="P117" s="81">
        <v>3748.27152</v>
      </c>
      <c r="Q117" s="82">
        <v>3849.0285225</v>
      </c>
      <c r="R117" s="81">
        <v>3949.785525</v>
      </c>
      <c r="S117" s="82">
        <v>4123.8203475</v>
      </c>
      <c r="T117" s="95">
        <v>4407.7719</v>
      </c>
      <c r="U117" s="96">
        <f t="shared" si="102"/>
        <v>793.226233333333</v>
      </c>
      <c r="V117" s="82">
        <f t="shared" si="103"/>
        <v>808.22461754386</v>
      </c>
      <c r="W117" s="81">
        <f t="shared" si="104"/>
        <v>831.793507017544</v>
      </c>
      <c r="X117" s="82">
        <f t="shared" si="105"/>
        <v>853.219770175438</v>
      </c>
      <c r="Y117" s="81">
        <f t="shared" si="106"/>
        <v>876.788659649123</v>
      </c>
      <c r="Z117" s="82">
        <f t="shared" si="107"/>
        <v>900.357549122807</v>
      </c>
      <c r="AA117" s="81">
        <f t="shared" si="108"/>
        <v>923.926438596491</v>
      </c>
      <c r="AB117" s="82">
        <f t="shared" si="109"/>
        <v>964.636338596491</v>
      </c>
      <c r="AC117" s="153">
        <f t="shared" si="110"/>
        <v>1031.05775438596</v>
      </c>
      <c r="AD117" s="96">
        <f t="shared" si="114"/>
        <v>801.035992105263</v>
      </c>
      <c r="AE117" s="82">
        <f t="shared" si="115"/>
        <v>816.03437631579</v>
      </c>
      <c r="AF117" s="81">
        <f t="shared" si="116"/>
        <v>839.603265789474</v>
      </c>
      <c r="AG117" s="82">
        <f t="shared" si="117"/>
        <v>861.029528947368</v>
      </c>
      <c r="AH117" s="81">
        <f t="shared" si="118"/>
        <v>884.598418421053</v>
      </c>
      <c r="AI117" s="82">
        <f t="shared" si="119"/>
        <v>908.167307894737</v>
      </c>
      <c r="AJ117" s="81">
        <f t="shared" si="120"/>
        <v>931.736197368421</v>
      </c>
      <c r="AK117" s="82">
        <f t="shared" si="121"/>
        <v>972.446097368421</v>
      </c>
      <c r="AL117" s="153">
        <f t="shared" si="122"/>
        <v>1038.86751315789</v>
      </c>
      <c r="AM117" s="96">
        <f t="shared" si="123"/>
        <v>871.175908954678</v>
      </c>
      <c r="AN117" s="82">
        <f t="shared" si="124"/>
        <v>886.174293165205</v>
      </c>
      <c r="AO117" s="81">
        <f t="shared" si="125"/>
        <v>909.743182638889</v>
      </c>
      <c r="AP117" s="82">
        <f t="shared" si="126"/>
        <v>931.169445796784</v>
      </c>
      <c r="AQ117" s="81">
        <f t="shared" si="127"/>
        <v>954.738335270468</v>
      </c>
      <c r="AR117" s="82">
        <f t="shared" si="128"/>
        <v>978.307224744152</v>
      </c>
      <c r="AS117" s="81">
        <f t="shared" si="129"/>
        <v>1001.87611421784</v>
      </c>
      <c r="AT117" s="82">
        <f t="shared" si="130"/>
        <v>1042.58601421784</v>
      </c>
      <c r="AU117" s="102">
        <f t="shared" si="131"/>
        <v>1109.00743000731</v>
      </c>
    </row>
    <row r="118" ht="15" spans="1:47">
      <c r="A118" s="61"/>
      <c r="B118" s="71" t="s">
        <v>174</v>
      </c>
      <c r="C118" s="63">
        <v>1.35</v>
      </c>
      <c r="D118" s="63">
        <v>1.85</v>
      </c>
      <c r="E118" s="147">
        <v>0</v>
      </c>
      <c r="F118" s="64">
        <v>2.4975</v>
      </c>
      <c r="G118" s="65">
        <v>0.75</v>
      </c>
      <c r="H118" s="66">
        <f t="shared" si="111"/>
        <v>1.96678125</v>
      </c>
      <c r="I118" s="66">
        <f t="shared" si="112"/>
        <v>50.8444952889397</v>
      </c>
      <c r="J118" s="66">
        <f t="shared" si="113"/>
        <v>36.6080366080366</v>
      </c>
      <c r="K118" s="80">
        <v>8</v>
      </c>
      <c r="L118" s="81">
        <v>3543.1491375</v>
      </c>
      <c r="M118" s="82">
        <v>3611.153175</v>
      </c>
      <c r="N118" s="81">
        <v>3718.0166625</v>
      </c>
      <c r="O118" s="82">
        <v>3815.1652875</v>
      </c>
      <c r="P118" s="81">
        <v>3922.028775</v>
      </c>
      <c r="Q118" s="82">
        <v>4028.8922625</v>
      </c>
      <c r="R118" s="81">
        <v>4135.75575</v>
      </c>
      <c r="S118" s="82">
        <v>4320.3381375</v>
      </c>
      <c r="T118" s="95">
        <v>4621.498875</v>
      </c>
      <c r="U118" s="96">
        <f t="shared" si="102"/>
        <v>828.806815789474</v>
      </c>
      <c r="V118" s="82">
        <f t="shared" si="103"/>
        <v>844.714192982456</v>
      </c>
      <c r="W118" s="81">
        <f t="shared" si="104"/>
        <v>869.7115</v>
      </c>
      <c r="X118" s="82">
        <f t="shared" si="105"/>
        <v>892.436324561404</v>
      </c>
      <c r="Y118" s="81">
        <f t="shared" si="106"/>
        <v>917.433631578947</v>
      </c>
      <c r="Z118" s="82">
        <f t="shared" si="107"/>
        <v>942.430938596492</v>
      </c>
      <c r="AA118" s="81">
        <f t="shared" si="108"/>
        <v>967.428245614035</v>
      </c>
      <c r="AB118" s="82">
        <f t="shared" si="109"/>
        <v>1010.6054122807</v>
      </c>
      <c r="AC118" s="153">
        <f t="shared" si="110"/>
        <v>1081.05236842105</v>
      </c>
      <c r="AD118" s="96">
        <f t="shared" si="114"/>
        <v>837.241355263158</v>
      </c>
      <c r="AE118" s="82">
        <f t="shared" si="115"/>
        <v>853.14873245614</v>
      </c>
      <c r="AF118" s="81">
        <f t="shared" si="116"/>
        <v>878.146039473684</v>
      </c>
      <c r="AG118" s="82">
        <f t="shared" si="117"/>
        <v>900.870864035088</v>
      </c>
      <c r="AH118" s="81">
        <f t="shared" si="118"/>
        <v>925.868171052632</v>
      </c>
      <c r="AI118" s="82">
        <f t="shared" si="119"/>
        <v>950.865478070176</v>
      </c>
      <c r="AJ118" s="81">
        <f t="shared" si="120"/>
        <v>975.862785087719</v>
      </c>
      <c r="AK118" s="82">
        <f t="shared" si="121"/>
        <v>1019.03995175439</v>
      </c>
      <c r="AL118" s="153">
        <f t="shared" si="122"/>
        <v>1089.48690789474</v>
      </c>
      <c r="AM118" s="96">
        <f t="shared" si="123"/>
        <v>912.992465460526</v>
      </c>
      <c r="AN118" s="82">
        <f t="shared" si="124"/>
        <v>928.899842653509</v>
      </c>
      <c r="AO118" s="81">
        <f t="shared" si="125"/>
        <v>953.897149671053</v>
      </c>
      <c r="AP118" s="82">
        <f t="shared" si="126"/>
        <v>976.621974232456</v>
      </c>
      <c r="AQ118" s="81">
        <f t="shared" si="127"/>
        <v>1001.61928125</v>
      </c>
      <c r="AR118" s="82">
        <f t="shared" si="128"/>
        <v>1026.61658826754</v>
      </c>
      <c r="AS118" s="81">
        <f t="shared" si="129"/>
        <v>1051.61389528509</v>
      </c>
      <c r="AT118" s="82">
        <f t="shared" si="130"/>
        <v>1094.79106195175</v>
      </c>
      <c r="AU118" s="102">
        <f t="shared" si="131"/>
        <v>1165.23801809211</v>
      </c>
    </row>
    <row r="119" ht="15" spans="1:47">
      <c r="A119" s="61"/>
      <c r="B119" s="71"/>
      <c r="C119" s="63"/>
      <c r="D119" s="63"/>
      <c r="E119" s="147">
        <v>0</v>
      </c>
      <c r="F119" s="64" t="s">
        <v>84</v>
      </c>
      <c r="G119" s="65" t="s">
        <v>84</v>
      </c>
      <c r="H119" s="66" t="str">
        <f t="shared" si="111"/>
        <v/>
      </c>
      <c r="I119" s="66" t="str">
        <f t="shared" si="112"/>
        <v/>
      </c>
      <c r="J119" s="66" t="str">
        <f t="shared" si="113"/>
        <v/>
      </c>
      <c r="K119" s="80" t="s">
        <v>84</v>
      </c>
      <c r="L119" s="81" t="s">
        <v>84</v>
      </c>
      <c r="M119" s="82" t="s">
        <v>84</v>
      </c>
      <c r="N119" s="81" t="s">
        <v>84</v>
      </c>
      <c r="O119" s="82" t="s">
        <v>84</v>
      </c>
      <c r="P119" s="81" t="s">
        <v>84</v>
      </c>
      <c r="Q119" s="82" t="s">
        <v>84</v>
      </c>
      <c r="R119" s="81" t="s">
        <v>84</v>
      </c>
      <c r="S119" s="82" t="s">
        <v>84</v>
      </c>
      <c r="T119" s="95" t="s">
        <v>84</v>
      </c>
      <c r="U119" s="96" t="str">
        <f t="shared" si="102"/>
        <v/>
      </c>
      <c r="V119" s="82" t="str">
        <f t="shared" si="103"/>
        <v/>
      </c>
      <c r="W119" s="81" t="str">
        <f t="shared" si="104"/>
        <v/>
      </c>
      <c r="X119" s="82" t="str">
        <f t="shared" si="105"/>
        <v/>
      </c>
      <c r="Y119" s="81" t="str">
        <f t="shared" si="106"/>
        <v/>
      </c>
      <c r="Z119" s="82" t="str">
        <f t="shared" si="107"/>
        <v/>
      </c>
      <c r="AA119" s="81" t="str">
        <f t="shared" si="108"/>
        <v/>
      </c>
      <c r="AB119" s="82" t="str">
        <f t="shared" si="109"/>
        <v/>
      </c>
      <c r="AC119" s="153" t="str">
        <f t="shared" si="110"/>
        <v/>
      </c>
      <c r="AD119" s="96" t="str">
        <f t="shared" si="114"/>
        <v/>
      </c>
      <c r="AE119" s="82" t="str">
        <f t="shared" si="115"/>
        <v/>
      </c>
      <c r="AF119" s="81" t="str">
        <f t="shared" si="116"/>
        <v/>
      </c>
      <c r="AG119" s="82" t="str">
        <f t="shared" si="117"/>
        <v/>
      </c>
      <c r="AH119" s="81" t="str">
        <f t="shared" si="118"/>
        <v/>
      </c>
      <c r="AI119" s="82" t="str">
        <f t="shared" si="119"/>
        <v/>
      </c>
      <c r="AJ119" s="81" t="str">
        <f t="shared" si="120"/>
        <v/>
      </c>
      <c r="AK119" s="82" t="str">
        <f t="shared" si="121"/>
        <v/>
      </c>
      <c r="AL119" s="153" t="str">
        <f t="shared" si="122"/>
        <v/>
      </c>
      <c r="AM119" s="96" t="str">
        <f t="shared" si="123"/>
        <v/>
      </c>
      <c r="AN119" s="82" t="str">
        <f t="shared" si="124"/>
        <v/>
      </c>
      <c r="AO119" s="81" t="str">
        <f t="shared" si="125"/>
        <v/>
      </c>
      <c r="AP119" s="82" t="str">
        <f t="shared" si="126"/>
        <v/>
      </c>
      <c r="AQ119" s="81" t="str">
        <f t="shared" si="127"/>
        <v/>
      </c>
      <c r="AR119" s="82" t="str">
        <f t="shared" si="128"/>
        <v/>
      </c>
      <c r="AS119" s="81" t="str">
        <f t="shared" si="129"/>
        <v/>
      </c>
      <c r="AT119" s="82" t="str">
        <f t="shared" si="130"/>
        <v/>
      </c>
      <c r="AU119" s="102" t="str">
        <f t="shared" si="131"/>
        <v/>
      </c>
    </row>
    <row r="120" ht="15" spans="1:47">
      <c r="A120" s="61"/>
      <c r="B120" s="71" t="s">
        <v>175</v>
      </c>
      <c r="C120" s="63">
        <v>1.12</v>
      </c>
      <c r="D120" s="63">
        <v>1.12</v>
      </c>
      <c r="E120" s="147">
        <v>0</v>
      </c>
      <c r="F120" s="64">
        <v>1.2544</v>
      </c>
      <c r="G120" s="65">
        <v>0.4</v>
      </c>
      <c r="H120" s="66">
        <f t="shared" si="111"/>
        <v>0.526848</v>
      </c>
      <c r="I120" s="66">
        <f t="shared" si="112"/>
        <v>189.808066083576</v>
      </c>
      <c r="J120" s="66">
        <f t="shared" si="113"/>
        <v>136.661807580175</v>
      </c>
      <c r="K120" s="80">
        <v>3.9</v>
      </c>
      <c r="L120" s="81">
        <v>1371.32223375</v>
      </c>
      <c r="M120" s="82">
        <v>1399.495335</v>
      </c>
      <c r="N120" s="81">
        <v>1443.76735125</v>
      </c>
      <c r="O120" s="82">
        <v>1484.01463875</v>
      </c>
      <c r="P120" s="81">
        <v>1528.286655</v>
      </c>
      <c r="Q120" s="82">
        <v>1572.55867125</v>
      </c>
      <c r="R120" s="81">
        <v>1616.8306875</v>
      </c>
      <c r="S120" s="82">
        <v>1693.30053375</v>
      </c>
      <c r="T120" s="95">
        <v>1818.067125</v>
      </c>
      <c r="U120" s="96">
        <f t="shared" si="102"/>
        <v>320.777130701754</v>
      </c>
      <c r="V120" s="82">
        <f t="shared" si="103"/>
        <v>327.367329824561</v>
      </c>
      <c r="W120" s="81">
        <f t="shared" si="104"/>
        <v>337.723357017544</v>
      </c>
      <c r="X120" s="82">
        <f t="shared" si="105"/>
        <v>347.137927192982</v>
      </c>
      <c r="Y120" s="81">
        <f t="shared" si="106"/>
        <v>357.493954385965</v>
      </c>
      <c r="Z120" s="82">
        <f t="shared" si="107"/>
        <v>367.849981578947</v>
      </c>
      <c r="AA120" s="81">
        <f t="shared" si="108"/>
        <v>378.20600877193</v>
      </c>
      <c r="AB120" s="82">
        <f t="shared" si="109"/>
        <v>396.093692105263</v>
      </c>
      <c r="AC120" s="153">
        <f t="shared" si="110"/>
        <v>425.278859649123</v>
      </c>
      <c r="AD120" s="96">
        <f t="shared" si="114"/>
        <v>323.036517836257</v>
      </c>
      <c r="AE120" s="82">
        <f t="shared" si="115"/>
        <v>329.626716959064</v>
      </c>
      <c r="AF120" s="81">
        <f t="shared" si="116"/>
        <v>339.982744152047</v>
      </c>
      <c r="AG120" s="82">
        <f t="shared" si="117"/>
        <v>349.397314327485</v>
      </c>
      <c r="AH120" s="81">
        <f t="shared" si="118"/>
        <v>359.753341520468</v>
      </c>
      <c r="AI120" s="82">
        <f t="shared" si="119"/>
        <v>370.10936871345</v>
      </c>
      <c r="AJ120" s="81">
        <f t="shared" si="120"/>
        <v>380.465395906433</v>
      </c>
      <c r="AK120" s="82">
        <f t="shared" si="121"/>
        <v>398.353079239766</v>
      </c>
      <c r="AL120" s="153">
        <f t="shared" si="122"/>
        <v>427.538246783626</v>
      </c>
      <c r="AM120" s="96">
        <f t="shared" si="123"/>
        <v>343.328210623782</v>
      </c>
      <c r="AN120" s="82">
        <f t="shared" si="124"/>
        <v>349.918409746589</v>
      </c>
      <c r="AO120" s="81">
        <f t="shared" si="125"/>
        <v>360.274436939571</v>
      </c>
      <c r="AP120" s="82">
        <f t="shared" si="126"/>
        <v>369.68900711501</v>
      </c>
      <c r="AQ120" s="81">
        <f t="shared" si="127"/>
        <v>380.045034307992</v>
      </c>
      <c r="AR120" s="82">
        <f t="shared" si="128"/>
        <v>390.401061500975</v>
      </c>
      <c r="AS120" s="81">
        <f t="shared" si="129"/>
        <v>400.757088693957</v>
      </c>
      <c r="AT120" s="82">
        <f t="shared" si="130"/>
        <v>418.64477202729</v>
      </c>
      <c r="AU120" s="102">
        <f t="shared" si="131"/>
        <v>447.82993957115</v>
      </c>
    </row>
    <row r="121" ht="15" spans="1:47">
      <c r="A121" s="61"/>
      <c r="B121" s="71" t="s">
        <v>176</v>
      </c>
      <c r="C121" s="63">
        <v>1.12</v>
      </c>
      <c r="D121" s="63">
        <v>1.22</v>
      </c>
      <c r="E121" s="147">
        <v>0</v>
      </c>
      <c r="F121" s="64">
        <v>1.3664</v>
      </c>
      <c r="G121" s="65">
        <v>0.4</v>
      </c>
      <c r="H121" s="66">
        <f t="shared" si="111"/>
        <v>0.573888</v>
      </c>
      <c r="I121" s="66">
        <f t="shared" si="112"/>
        <v>174.250027880004</v>
      </c>
      <c r="J121" s="66">
        <f t="shared" si="113"/>
        <v>125.460020073603</v>
      </c>
      <c r="K121" s="80">
        <v>4.5</v>
      </c>
      <c r="L121" s="81">
        <v>1600.87055625</v>
      </c>
      <c r="M121" s="82">
        <v>1634.872575</v>
      </c>
      <c r="N121" s="81">
        <v>1688.30431875</v>
      </c>
      <c r="O121" s="82">
        <v>1736.87863125</v>
      </c>
      <c r="P121" s="81">
        <v>1790.310375</v>
      </c>
      <c r="Q121" s="82">
        <v>1843.74211875</v>
      </c>
      <c r="R121" s="81">
        <v>1897.1738625</v>
      </c>
      <c r="S121" s="82">
        <v>1989.46505625</v>
      </c>
      <c r="T121" s="95">
        <v>2140.045425</v>
      </c>
      <c r="U121" s="96">
        <f t="shared" si="102"/>
        <v>374.472644736842</v>
      </c>
      <c r="V121" s="82">
        <f t="shared" si="103"/>
        <v>382.426333333333</v>
      </c>
      <c r="W121" s="81">
        <f t="shared" si="104"/>
        <v>394.924986842105</v>
      </c>
      <c r="X121" s="82">
        <f t="shared" si="105"/>
        <v>406.287399122807</v>
      </c>
      <c r="Y121" s="81">
        <f t="shared" si="106"/>
        <v>418.786052631579</v>
      </c>
      <c r="Z121" s="82">
        <f t="shared" si="107"/>
        <v>431.284706140351</v>
      </c>
      <c r="AA121" s="81">
        <f t="shared" si="108"/>
        <v>443.783359649123</v>
      </c>
      <c r="AB121" s="82">
        <f t="shared" si="109"/>
        <v>465.371942982456</v>
      </c>
      <c r="AC121" s="153">
        <f t="shared" si="110"/>
        <v>500.595421052631</v>
      </c>
      <c r="AD121" s="96">
        <f t="shared" si="114"/>
        <v>376.933762865497</v>
      </c>
      <c r="AE121" s="82">
        <f t="shared" si="115"/>
        <v>384.887451461988</v>
      </c>
      <c r="AF121" s="81">
        <f t="shared" si="116"/>
        <v>397.38610497076</v>
      </c>
      <c r="AG121" s="82">
        <f t="shared" si="117"/>
        <v>408.748517251462</v>
      </c>
      <c r="AH121" s="81">
        <f t="shared" si="118"/>
        <v>421.247170760234</v>
      </c>
      <c r="AI121" s="82">
        <f t="shared" si="119"/>
        <v>433.745824269006</v>
      </c>
      <c r="AJ121" s="81">
        <f t="shared" si="120"/>
        <v>446.244477777778</v>
      </c>
      <c r="AK121" s="82">
        <f t="shared" si="121"/>
        <v>467.833061111111</v>
      </c>
      <c r="AL121" s="153">
        <f t="shared" si="122"/>
        <v>503.056539181286</v>
      </c>
      <c r="AM121" s="96">
        <f t="shared" si="123"/>
        <v>399.037213937622</v>
      </c>
      <c r="AN121" s="82">
        <f t="shared" si="124"/>
        <v>406.990902534113</v>
      </c>
      <c r="AO121" s="81">
        <f t="shared" si="125"/>
        <v>419.489556042885</v>
      </c>
      <c r="AP121" s="82">
        <f t="shared" si="126"/>
        <v>430.851968323587</v>
      </c>
      <c r="AQ121" s="81">
        <f t="shared" si="127"/>
        <v>443.350621832359</v>
      </c>
      <c r="AR121" s="82">
        <f t="shared" si="128"/>
        <v>455.849275341131</v>
      </c>
      <c r="AS121" s="81">
        <f t="shared" si="129"/>
        <v>468.347928849903</v>
      </c>
      <c r="AT121" s="82">
        <f t="shared" si="130"/>
        <v>489.936512183236</v>
      </c>
      <c r="AU121" s="102">
        <f t="shared" si="131"/>
        <v>525.159990253411</v>
      </c>
    </row>
    <row r="122" ht="15" spans="1:47">
      <c r="A122" s="61"/>
      <c r="B122" s="71"/>
      <c r="C122" s="63"/>
      <c r="D122" s="63"/>
      <c r="E122" s="147">
        <v>0</v>
      </c>
      <c r="F122" s="64" t="s">
        <v>84</v>
      </c>
      <c r="G122" s="65" t="s">
        <v>84</v>
      </c>
      <c r="H122" s="66" t="str">
        <f t="shared" si="111"/>
        <v/>
      </c>
      <c r="I122" s="66" t="str">
        <f t="shared" si="112"/>
        <v/>
      </c>
      <c r="J122" s="66" t="str">
        <f t="shared" si="113"/>
        <v/>
      </c>
      <c r="K122" s="80" t="s">
        <v>84</v>
      </c>
      <c r="L122" s="81" t="s">
        <v>84</v>
      </c>
      <c r="M122" s="82" t="s">
        <v>84</v>
      </c>
      <c r="N122" s="81" t="s">
        <v>84</v>
      </c>
      <c r="O122" s="82" t="s">
        <v>84</v>
      </c>
      <c r="P122" s="81" t="s">
        <v>84</v>
      </c>
      <c r="Q122" s="82" t="s">
        <v>84</v>
      </c>
      <c r="R122" s="81" t="s">
        <v>84</v>
      </c>
      <c r="S122" s="82" t="s">
        <v>84</v>
      </c>
      <c r="T122" s="95" t="s">
        <v>84</v>
      </c>
      <c r="U122" s="96" t="str">
        <f t="shared" si="102"/>
        <v/>
      </c>
      <c r="V122" s="82" t="str">
        <f t="shared" si="103"/>
        <v/>
      </c>
      <c r="W122" s="81" t="str">
        <f t="shared" si="104"/>
        <v/>
      </c>
      <c r="X122" s="82" t="str">
        <f t="shared" si="105"/>
        <v/>
      </c>
      <c r="Y122" s="81" t="str">
        <f t="shared" si="106"/>
        <v/>
      </c>
      <c r="Z122" s="82" t="str">
        <f t="shared" si="107"/>
        <v/>
      </c>
      <c r="AA122" s="81" t="str">
        <f t="shared" si="108"/>
        <v/>
      </c>
      <c r="AB122" s="82" t="str">
        <f t="shared" si="109"/>
        <v/>
      </c>
      <c r="AC122" s="153" t="str">
        <f t="shared" si="110"/>
        <v/>
      </c>
      <c r="AD122" s="96" t="str">
        <f t="shared" si="114"/>
        <v/>
      </c>
      <c r="AE122" s="82" t="str">
        <f t="shared" si="115"/>
        <v/>
      </c>
      <c r="AF122" s="81" t="str">
        <f t="shared" si="116"/>
        <v/>
      </c>
      <c r="AG122" s="82" t="str">
        <f t="shared" si="117"/>
        <v/>
      </c>
      <c r="AH122" s="81" t="str">
        <f t="shared" si="118"/>
        <v/>
      </c>
      <c r="AI122" s="82" t="str">
        <f t="shared" si="119"/>
        <v/>
      </c>
      <c r="AJ122" s="81" t="str">
        <f t="shared" si="120"/>
        <v/>
      </c>
      <c r="AK122" s="82" t="str">
        <f t="shared" si="121"/>
        <v/>
      </c>
      <c r="AL122" s="153" t="str">
        <f t="shared" si="122"/>
        <v/>
      </c>
      <c r="AM122" s="96" t="str">
        <f t="shared" si="123"/>
        <v/>
      </c>
      <c r="AN122" s="82" t="str">
        <f t="shared" si="124"/>
        <v/>
      </c>
      <c r="AO122" s="81" t="str">
        <f t="shared" si="125"/>
        <v/>
      </c>
      <c r="AP122" s="82" t="str">
        <f t="shared" si="126"/>
        <v/>
      </c>
      <c r="AQ122" s="81" t="str">
        <f t="shared" si="127"/>
        <v/>
      </c>
      <c r="AR122" s="82" t="str">
        <f t="shared" si="128"/>
        <v/>
      </c>
      <c r="AS122" s="81" t="str">
        <f t="shared" si="129"/>
        <v/>
      </c>
      <c r="AT122" s="82" t="str">
        <f t="shared" si="130"/>
        <v/>
      </c>
      <c r="AU122" s="102" t="str">
        <f t="shared" si="131"/>
        <v/>
      </c>
    </row>
    <row r="123" ht="15" spans="1:47">
      <c r="A123" s="154" t="s">
        <v>177</v>
      </c>
      <c r="B123" s="71" t="s">
        <v>178</v>
      </c>
      <c r="C123" s="63">
        <v>1.4</v>
      </c>
      <c r="D123" s="63">
        <v>1.12</v>
      </c>
      <c r="E123" s="147">
        <v>0</v>
      </c>
      <c r="F123" s="64">
        <v>1.568</v>
      </c>
      <c r="G123" s="65">
        <v>0.75</v>
      </c>
      <c r="H123" s="66">
        <f t="shared" si="111"/>
        <v>1.2348</v>
      </c>
      <c r="I123" s="66">
        <f t="shared" si="112"/>
        <v>80.9847748623259</v>
      </c>
      <c r="J123" s="66">
        <f t="shared" si="113"/>
        <v>58.3090379008746</v>
      </c>
      <c r="K123" s="80">
        <v>6.4</v>
      </c>
      <c r="L123" s="81">
        <v>2149.2051525</v>
      </c>
      <c r="M123" s="82">
        <v>2201.66541</v>
      </c>
      <c r="N123" s="81">
        <v>2284.1029575</v>
      </c>
      <c r="O123" s="82">
        <v>2359.0461825</v>
      </c>
      <c r="P123" s="81">
        <v>2441.48373</v>
      </c>
      <c r="Q123" s="82">
        <v>2523.9212775</v>
      </c>
      <c r="R123" s="81">
        <v>2606.358825</v>
      </c>
      <c r="S123" s="82">
        <v>2748.7509525</v>
      </c>
      <c r="T123" s="95">
        <v>2981.07495</v>
      </c>
      <c r="U123" s="96">
        <f t="shared" si="102"/>
        <v>502.738047368421</v>
      </c>
      <c r="V123" s="82">
        <f t="shared" si="103"/>
        <v>515.009452631579</v>
      </c>
      <c r="W123" s="81">
        <f t="shared" si="104"/>
        <v>534.293089473684</v>
      </c>
      <c r="X123" s="82">
        <f t="shared" si="105"/>
        <v>551.823668421053</v>
      </c>
      <c r="Y123" s="81">
        <f t="shared" si="106"/>
        <v>571.107305263158</v>
      </c>
      <c r="Z123" s="82">
        <f t="shared" si="107"/>
        <v>590.390942105263</v>
      </c>
      <c r="AA123" s="81">
        <f t="shared" si="108"/>
        <v>609.674578947369</v>
      </c>
      <c r="AB123" s="82">
        <f t="shared" si="109"/>
        <v>642.982678947368</v>
      </c>
      <c r="AC123" s="153">
        <f t="shared" si="110"/>
        <v>697.327473684211</v>
      </c>
      <c r="AD123" s="96">
        <f t="shared" si="114"/>
        <v>508.033485964912</v>
      </c>
      <c r="AE123" s="82">
        <f t="shared" si="115"/>
        <v>520.30489122807</v>
      </c>
      <c r="AF123" s="81">
        <f t="shared" si="116"/>
        <v>539.588528070175</v>
      </c>
      <c r="AG123" s="82">
        <f t="shared" si="117"/>
        <v>557.119107017544</v>
      </c>
      <c r="AH123" s="81">
        <f t="shared" si="118"/>
        <v>576.402743859649</v>
      </c>
      <c r="AI123" s="82">
        <f t="shared" si="119"/>
        <v>595.686380701754</v>
      </c>
      <c r="AJ123" s="81">
        <f t="shared" si="120"/>
        <v>614.97001754386</v>
      </c>
      <c r="AK123" s="82">
        <f t="shared" si="121"/>
        <v>648.27811754386</v>
      </c>
      <c r="AL123" s="153">
        <f t="shared" si="122"/>
        <v>702.622912280702</v>
      </c>
      <c r="AM123" s="96">
        <f t="shared" si="123"/>
        <v>555.592140935673</v>
      </c>
      <c r="AN123" s="82">
        <f t="shared" si="124"/>
        <v>567.86354619883</v>
      </c>
      <c r="AO123" s="81">
        <f t="shared" si="125"/>
        <v>587.147183040936</v>
      </c>
      <c r="AP123" s="82">
        <f t="shared" si="126"/>
        <v>604.677761988304</v>
      </c>
      <c r="AQ123" s="81">
        <f t="shared" si="127"/>
        <v>623.961398830409</v>
      </c>
      <c r="AR123" s="82">
        <f t="shared" si="128"/>
        <v>643.245035672515</v>
      </c>
      <c r="AS123" s="81">
        <f t="shared" si="129"/>
        <v>662.52867251462</v>
      </c>
      <c r="AT123" s="82">
        <f t="shared" si="130"/>
        <v>695.83677251462</v>
      </c>
      <c r="AU123" s="102">
        <f t="shared" si="131"/>
        <v>750.181567251462</v>
      </c>
    </row>
    <row r="124" ht="15" spans="1:47">
      <c r="A124" s="154"/>
      <c r="B124" s="71" t="s">
        <v>178</v>
      </c>
      <c r="C124" s="63">
        <v>1.5</v>
      </c>
      <c r="D124" s="63">
        <v>1.12</v>
      </c>
      <c r="E124" s="147">
        <v>0</v>
      </c>
      <c r="F124" s="64">
        <v>1.68</v>
      </c>
      <c r="G124" s="65">
        <v>0.75</v>
      </c>
      <c r="H124" s="66">
        <f t="shared" si="111"/>
        <v>1.323</v>
      </c>
      <c r="I124" s="66">
        <f t="shared" si="112"/>
        <v>75.5857898715041</v>
      </c>
      <c r="J124" s="66">
        <f t="shared" si="113"/>
        <v>54.421768707483</v>
      </c>
      <c r="K124" s="80">
        <v>6.7</v>
      </c>
      <c r="L124" s="81">
        <v>2272.30633875</v>
      </c>
      <c r="M124" s="82">
        <v>2327.681055</v>
      </c>
      <c r="N124" s="81">
        <v>2414.69846625</v>
      </c>
      <c r="O124" s="82">
        <v>2493.80520375</v>
      </c>
      <c r="P124" s="81">
        <v>2580.822615</v>
      </c>
      <c r="Q124" s="82">
        <v>2667.84002625</v>
      </c>
      <c r="R124" s="81">
        <v>2754.8574375</v>
      </c>
      <c r="S124" s="82">
        <v>2905.16023875</v>
      </c>
      <c r="T124" s="95">
        <v>3150.391125</v>
      </c>
      <c r="U124" s="96">
        <f t="shared" si="102"/>
        <v>531.533646491228</v>
      </c>
      <c r="V124" s="82">
        <f t="shared" si="103"/>
        <v>544.486796491228</v>
      </c>
      <c r="W124" s="81">
        <f t="shared" si="104"/>
        <v>564.841746491228</v>
      </c>
      <c r="X124" s="82">
        <f t="shared" si="105"/>
        <v>583.346246491228</v>
      </c>
      <c r="Y124" s="81">
        <f t="shared" si="106"/>
        <v>603.701196491228</v>
      </c>
      <c r="Z124" s="82">
        <f t="shared" si="107"/>
        <v>624.056146491228</v>
      </c>
      <c r="AA124" s="81">
        <f t="shared" si="108"/>
        <v>644.411096491228</v>
      </c>
      <c r="AB124" s="82">
        <f t="shared" si="109"/>
        <v>679.569646491228</v>
      </c>
      <c r="AC124" s="153">
        <f t="shared" si="110"/>
        <v>736.933596491228</v>
      </c>
      <c r="AD124" s="96">
        <f t="shared" si="114"/>
        <v>537.207330701754</v>
      </c>
      <c r="AE124" s="82">
        <f t="shared" si="115"/>
        <v>550.160480701754</v>
      </c>
      <c r="AF124" s="81">
        <f t="shared" si="116"/>
        <v>570.515430701755</v>
      </c>
      <c r="AG124" s="82">
        <f t="shared" si="117"/>
        <v>589.019930701754</v>
      </c>
      <c r="AH124" s="81">
        <f t="shared" si="118"/>
        <v>609.374880701754</v>
      </c>
      <c r="AI124" s="82">
        <f t="shared" si="119"/>
        <v>629.729830701754</v>
      </c>
      <c r="AJ124" s="81">
        <f t="shared" si="120"/>
        <v>650.084780701754</v>
      </c>
      <c r="AK124" s="82">
        <f t="shared" si="121"/>
        <v>685.243330701754</v>
      </c>
      <c r="AL124" s="153">
        <f t="shared" si="122"/>
        <v>742.607280701754</v>
      </c>
      <c r="AM124" s="96">
        <f t="shared" si="123"/>
        <v>588.16303245614</v>
      </c>
      <c r="AN124" s="82">
        <f t="shared" si="124"/>
        <v>601.11618245614</v>
      </c>
      <c r="AO124" s="81">
        <f t="shared" si="125"/>
        <v>621.471132456141</v>
      </c>
      <c r="AP124" s="82">
        <f t="shared" si="126"/>
        <v>639.97563245614</v>
      </c>
      <c r="AQ124" s="81">
        <f t="shared" si="127"/>
        <v>660.330582456141</v>
      </c>
      <c r="AR124" s="82">
        <f t="shared" si="128"/>
        <v>680.68553245614</v>
      </c>
      <c r="AS124" s="81">
        <f t="shared" si="129"/>
        <v>701.04048245614</v>
      </c>
      <c r="AT124" s="82">
        <f t="shared" si="130"/>
        <v>736.19903245614</v>
      </c>
      <c r="AU124" s="102">
        <f t="shared" si="131"/>
        <v>793.562982456141</v>
      </c>
    </row>
    <row r="125" ht="15" spans="1:47">
      <c r="A125" s="154"/>
      <c r="B125" s="71" t="s">
        <v>178</v>
      </c>
      <c r="C125" s="63">
        <v>1.6</v>
      </c>
      <c r="D125" s="63">
        <v>1.12</v>
      </c>
      <c r="E125" s="147">
        <v>0</v>
      </c>
      <c r="F125" s="64">
        <v>1.792</v>
      </c>
      <c r="G125" s="65">
        <v>0.75</v>
      </c>
      <c r="H125" s="66">
        <f t="shared" si="111"/>
        <v>1.4112</v>
      </c>
      <c r="I125" s="66">
        <f t="shared" si="112"/>
        <v>70.8616780045351</v>
      </c>
      <c r="J125" s="66">
        <f t="shared" si="113"/>
        <v>51.0204081632653</v>
      </c>
      <c r="K125" s="80">
        <v>7</v>
      </c>
      <c r="L125" s="81">
        <v>2389.856175</v>
      </c>
      <c r="M125" s="82">
        <v>2448.14535</v>
      </c>
      <c r="N125" s="81">
        <v>2539.742625</v>
      </c>
      <c r="O125" s="82">
        <v>2623.012875</v>
      </c>
      <c r="P125" s="81">
        <v>2714.61015</v>
      </c>
      <c r="Q125" s="82">
        <v>2806.207425</v>
      </c>
      <c r="R125" s="81">
        <v>2897.8047</v>
      </c>
      <c r="S125" s="82">
        <v>3056.018175</v>
      </c>
      <c r="T125" s="95">
        <v>3314.15595</v>
      </c>
      <c r="U125" s="96">
        <f t="shared" si="102"/>
        <v>559.030684210526</v>
      </c>
      <c r="V125" s="82">
        <f t="shared" si="103"/>
        <v>572.665578947368</v>
      </c>
      <c r="W125" s="81">
        <f t="shared" si="104"/>
        <v>594.091842105263</v>
      </c>
      <c r="X125" s="82">
        <f t="shared" si="105"/>
        <v>613.570263157895</v>
      </c>
      <c r="Y125" s="81">
        <f t="shared" si="106"/>
        <v>634.996526315789</v>
      </c>
      <c r="Z125" s="82">
        <f t="shared" si="107"/>
        <v>656.422789473684</v>
      </c>
      <c r="AA125" s="81">
        <f t="shared" si="108"/>
        <v>677.849052631579</v>
      </c>
      <c r="AB125" s="82">
        <f t="shared" si="109"/>
        <v>714.858052631579</v>
      </c>
      <c r="AC125" s="153">
        <f t="shared" si="110"/>
        <v>775.241157894737</v>
      </c>
      <c r="AD125" s="96">
        <f t="shared" si="114"/>
        <v>565.082614035088</v>
      </c>
      <c r="AE125" s="82">
        <f t="shared" si="115"/>
        <v>578.71750877193</v>
      </c>
      <c r="AF125" s="81">
        <f t="shared" si="116"/>
        <v>600.143771929825</v>
      </c>
      <c r="AG125" s="82">
        <f t="shared" si="117"/>
        <v>619.622192982456</v>
      </c>
      <c r="AH125" s="81">
        <f t="shared" si="118"/>
        <v>641.048456140351</v>
      </c>
      <c r="AI125" s="82">
        <f t="shared" si="119"/>
        <v>662.474719298246</v>
      </c>
      <c r="AJ125" s="81">
        <f t="shared" si="120"/>
        <v>683.90098245614</v>
      </c>
      <c r="AK125" s="82">
        <f t="shared" si="121"/>
        <v>720.90998245614</v>
      </c>
      <c r="AL125" s="153">
        <f t="shared" si="122"/>
        <v>781.293087719298</v>
      </c>
      <c r="AM125" s="96">
        <f t="shared" si="123"/>
        <v>619.435362573099</v>
      </c>
      <c r="AN125" s="82">
        <f t="shared" si="124"/>
        <v>633.070257309942</v>
      </c>
      <c r="AO125" s="81">
        <f t="shared" si="125"/>
        <v>654.496520467836</v>
      </c>
      <c r="AP125" s="82">
        <f t="shared" si="126"/>
        <v>673.974941520468</v>
      </c>
      <c r="AQ125" s="81">
        <f t="shared" si="127"/>
        <v>695.401204678363</v>
      </c>
      <c r="AR125" s="82">
        <f t="shared" si="128"/>
        <v>716.827467836257</v>
      </c>
      <c r="AS125" s="81">
        <f t="shared" si="129"/>
        <v>738.253730994152</v>
      </c>
      <c r="AT125" s="82">
        <f t="shared" si="130"/>
        <v>775.262730994152</v>
      </c>
      <c r="AU125" s="102">
        <f t="shared" si="131"/>
        <v>835.64583625731</v>
      </c>
    </row>
    <row r="126" ht="15" spans="1:47">
      <c r="A126" s="154"/>
      <c r="B126" s="71" t="s">
        <v>178</v>
      </c>
      <c r="C126" s="63">
        <v>1.7</v>
      </c>
      <c r="D126" s="63">
        <v>1.12</v>
      </c>
      <c r="E126" s="147">
        <v>0</v>
      </c>
      <c r="F126" s="64">
        <v>1.904</v>
      </c>
      <c r="G126" s="65">
        <v>0.75</v>
      </c>
      <c r="H126" s="66">
        <f t="shared" si="111"/>
        <v>1.4994</v>
      </c>
      <c r="I126" s="66">
        <f t="shared" si="112"/>
        <v>66.6933440042684</v>
      </c>
      <c r="J126" s="66">
        <f t="shared" si="113"/>
        <v>48.0192076830732</v>
      </c>
      <c r="K126" s="80">
        <v>7.3</v>
      </c>
      <c r="L126" s="81">
        <v>2512.95736125</v>
      </c>
      <c r="M126" s="82">
        <v>2574.160995</v>
      </c>
      <c r="N126" s="81">
        <v>2670.33813375</v>
      </c>
      <c r="O126" s="82">
        <v>2757.77189625</v>
      </c>
      <c r="P126" s="81">
        <v>2853.949035</v>
      </c>
      <c r="Q126" s="82">
        <v>2950.12617375</v>
      </c>
      <c r="R126" s="81">
        <v>3046.3033125</v>
      </c>
      <c r="S126" s="82">
        <v>3212.42746125</v>
      </c>
      <c r="T126" s="95">
        <v>3483.472125</v>
      </c>
      <c r="U126" s="96">
        <f t="shared" si="102"/>
        <v>587.826283333333</v>
      </c>
      <c r="V126" s="82">
        <f t="shared" si="103"/>
        <v>602.142922807018</v>
      </c>
      <c r="W126" s="81">
        <f t="shared" si="104"/>
        <v>624.640499122807</v>
      </c>
      <c r="X126" s="82">
        <f t="shared" si="105"/>
        <v>645.09284122807</v>
      </c>
      <c r="Y126" s="81">
        <f t="shared" si="106"/>
        <v>667.59041754386</v>
      </c>
      <c r="Z126" s="82">
        <f t="shared" si="107"/>
        <v>690.087993859649</v>
      </c>
      <c r="AA126" s="81">
        <f t="shared" si="108"/>
        <v>712.585570175439</v>
      </c>
      <c r="AB126" s="82">
        <f t="shared" si="109"/>
        <v>751.445020175438</v>
      </c>
      <c r="AC126" s="153">
        <f t="shared" si="110"/>
        <v>814.847280701754</v>
      </c>
      <c r="AD126" s="96">
        <f t="shared" si="114"/>
        <v>594.25645877193</v>
      </c>
      <c r="AE126" s="82">
        <f t="shared" si="115"/>
        <v>608.573098245614</v>
      </c>
      <c r="AF126" s="81">
        <f t="shared" si="116"/>
        <v>631.070674561404</v>
      </c>
      <c r="AG126" s="82">
        <f t="shared" si="117"/>
        <v>651.523016666667</v>
      </c>
      <c r="AH126" s="81">
        <f t="shared" si="118"/>
        <v>674.020592982456</v>
      </c>
      <c r="AI126" s="82">
        <f t="shared" si="119"/>
        <v>696.518169298246</v>
      </c>
      <c r="AJ126" s="81">
        <f t="shared" si="120"/>
        <v>719.015745614035</v>
      </c>
      <c r="AK126" s="82">
        <f t="shared" si="121"/>
        <v>757.875195614035</v>
      </c>
      <c r="AL126" s="153">
        <f t="shared" si="122"/>
        <v>821.277456140351</v>
      </c>
      <c r="AM126" s="96">
        <f t="shared" si="123"/>
        <v>652.006254093567</v>
      </c>
      <c r="AN126" s="82">
        <f t="shared" si="124"/>
        <v>666.322893567252</v>
      </c>
      <c r="AO126" s="81">
        <f t="shared" si="125"/>
        <v>688.820469883041</v>
      </c>
      <c r="AP126" s="82">
        <f t="shared" si="126"/>
        <v>709.272811988304</v>
      </c>
      <c r="AQ126" s="81">
        <f t="shared" si="127"/>
        <v>731.770388304094</v>
      </c>
      <c r="AR126" s="82">
        <f t="shared" si="128"/>
        <v>754.267964619883</v>
      </c>
      <c r="AS126" s="81">
        <f t="shared" si="129"/>
        <v>776.765540935672</v>
      </c>
      <c r="AT126" s="82">
        <f t="shared" si="130"/>
        <v>815.624990935672</v>
      </c>
      <c r="AU126" s="102">
        <f t="shared" si="131"/>
        <v>879.027251461988</v>
      </c>
    </row>
    <row r="127" ht="15" spans="1:47">
      <c r="A127" s="154"/>
      <c r="B127" s="71" t="s">
        <v>178</v>
      </c>
      <c r="C127" s="63">
        <v>1.8</v>
      </c>
      <c r="D127" s="63">
        <v>1.12</v>
      </c>
      <c r="E127" s="147">
        <v>0</v>
      </c>
      <c r="F127" s="64">
        <v>2.016</v>
      </c>
      <c r="G127" s="65">
        <v>0.75</v>
      </c>
      <c r="H127" s="66">
        <f t="shared" si="111"/>
        <v>1.5876</v>
      </c>
      <c r="I127" s="66">
        <f t="shared" si="112"/>
        <v>62.9881582262534</v>
      </c>
      <c r="J127" s="66">
        <f t="shared" si="113"/>
        <v>45.3514739229025</v>
      </c>
      <c r="K127" s="80">
        <v>7.6</v>
      </c>
      <c r="L127" s="81">
        <v>2624.9558475</v>
      </c>
      <c r="M127" s="82">
        <v>2689.07394</v>
      </c>
      <c r="N127" s="81">
        <v>2789.8309425</v>
      </c>
      <c r="O127" s="82">
        <v>2881.4282175</v>
      </c>
      <c r="P127" s="81">
        <v>2982.18522</v>
      </c>
      <c r="Q127" s="82">
        <v>3082.9422225</v>
      </c>
      <c r="R127" s="81">
        <v>3183.699225</v>
      </c>
      <c r="S127" s="82">
        <v>3357.7340475</v>
      </c>
      <c r="T127" s="95">
        <v>3641.6856</v>
      </c>
      <c r="U127" s="96">
        <f t="shared" si="102"/>
        <v>614.024759649123</v>
      </c>
      <c r="V127" s="82">
        <f t="shared" si="103"/>
        <v>629.023143859649</v>
      </c>
      <c r="W127" s="81">
        <f t="shared" si="104"/>
        <v>652.592033333333</v>
      </c>
      <c r="X127" s="82">
        <f t="shared" si="105"/>
        <v>674.018296491228</v>
      </c>
      <c r="Y127" s="81">
        <f t="shared" si="106"/>
        <v>697.587185964912</v>
      </c>
      <c r="Z127" s="82">
        <f t="shared" si="107"/>
        <v>721.156075438597</v>
      </c>
      <c r="AA127" s="81">
        <f t="shared" si="108"/>
        <v>744.724964912281</v>
      </c>
      <c r="AB127" s="82">
        <f t="shared" si="109"/>
        <v>785.434864912281</v>
      </c>
      <c r="AC127" s="153">
        <f t="shared" si="110"/>
        <v>851.856280701755</v>
      </c>
      <c r="AD127" s="96">
        <f t="shared" si="114"/>
        <v>620.833180701754</v>
      </c>
      <c r="AE127" s="82">
        <f t="shared" si="115"/>
        <v>635.831564912281</v>
      </c>
      <c r="AF127" s="81">
        <f t="shared" si="116"/>
        <v>659.400454385965</v>
      </c>
      <c r="AG127" s="82">
        <f t="shared" si="117"/>
        <v>680.82671754386</v>
      </c>
      <c r="AH127" s="81">
        <f t="shared" si="118"/>
        <v>704.395607017544</v>
      </c>
      <c r="AI127" s="82">
        <f t="shared" si="119"/>
        <v>727.964496491228</v>
      </c>
      <c r="AJ127" s="81">
        <f t="shared" si="120"/>
        <v>751.533385964912</v>
      </c>
      <c r="AK127" s="82">
        <f t="shared" si="121"/>
        <v>792.243285964912</v>
      </c>
      <c r="AL127" s="153">
        <f t="shared" si="122"/>
        <v>858.664701754386</v>
      </c>
      <c r="AM127" s="96">
        <f t="shared" si="123"/>
        <v>681.980022807018</v>
      </c>
      <c r="AN127" s="82">
        <f t="shared" si="124"/>
        <v>696.978407017544</v>
      </c>
      <c r="AO127" s="81">
        <f t="shared" si="125"/>
        <v>720.547296491228</v>
      </c>
      <c r="AP127" s="82">
        <f t="shared" si="126"/>
        <v>741.973559649123</v>
      </c>
      <c r="AQ127" s="81">
        <f t="shared" si="127"/>
        <v>765.542449122807</v>
      </c>
      <c r="AR127" s="82">
        <f t="shared" si="128"/>
        <v>789.111338596491</v>
      </c>
      <c r="AS127" s="81">
        <f t="shared" si="129"/>
        <v>812.680228070176</v>
      </c>
      <c r="AT127" s="82">
        <f t="shared" si="130"/>
        <v>853.390128070175</v>
      </c>
      <c r="AU127" s="102">
        <f t="shared" si="131"/>
        <v>919.811543859649</v>
      </c>
    </row>
    <row r="128" ht="15" spans="1:47">
      <c r="A128" s="154"/>
      <c r="B128" s="71" t="s">
        <v>178</v>
      </c>
      <c r="C128" s="63">
        <v>1.9</v>
      </c>
      <c r="D128" s="63">
        <v>1.12</v>
      </c>
      <c r="E128" s="147">
        <v>0</v>
      </c>
      <c r="F128" s="64">
        <v>2.128</v>
      </c>
      <c r="G128" s="65">
        <v>0.75</v>
      </c>
      <c r="H128" s="66">
        <f t="shared" si="111"/>
        <v>1.6758</v>
      </c>
      <c r="I128" s="66">
        <f t="shared" si="112"/>
        <v>59.6729920038191</v>
      </c>
      <c r="J128" s="66">
        <f t="shared" si="113"/>
        <v>42.9645542427497</v>
      </c>
      <c r="K128" s="80">
        <v>7.9</v>
      </c>
      <c r="L128" s="81">
        <v>2742.50568375</v>
      </c>
      <c r="M128" s="82">
        <v>2809.538235</v>
      </c>
      <c r="N128" s="81">
        <v>2914.87510125</v>
      </c>
      <c r="O128" s="82">
        <v>3010.63588875</v>
      </c>
      <c r="P128" s="81">
        <v>3115.972755</v>
      </c>
      <c r="Q128" s="82">
        <v>3221.30962125</v>
      </c>
      <c r="R128" s="81">
        <v>3326.6464875</v>
      </c>
      <c r="S128" s="82">
        <v>3508.59198375</v>
      </c>
      <c r="T128" s="95">
        <v>3805.450425</v>
      </c>
      <c r="U128" s="96">
        <f t="shared" si="102"/>
        <v>641.521797368421</v>
      </c>
      <c r="V128" s="82">
        <f t="shared" si="103"/>
        <v>657.201926315789</v>
      </c>
      <c r="W128" s="81">
        <f t="shared" si="104"/>
        <v>681.842128947368</v>
      </c>
      <c r="X128" s="82">
        <f t="shared" si="105"/>
        <v>704.242313157895</v>
      </c>
      <c r="Y128" s="81">
        <f t="shared" si="106"/>
        <v>728.882515789474</v>
      </c>
      <c r="Z128" s="82">
        <f t="shared" si="107"/>
        <v>753.522718421053</v>
      </c>
      <c r="AA128" s="81">
        <f t="shared" si="108"/>
        <v>778.162921052632</v>
      </c>
      <c r="AB128" s="82">
        <f t="shared" si="109"/>
        <v>820.723271052632</v>
      </c>
      <c r="AC128" s="153">
        <f t="shared" si="110"/>
        <v>890.163842105263</v>
      </c>
      <c r="AD128" s="96">
        <f t="shared" si="114"/>
        <v>648.708464035088</v>
      </c>
      <c r="AE128" s="82">
        <f t="shared" si="115"/>
        <v>664.388592982456</v>
      </c>
      <c r="AF128" s="81">
        <f t="shared" si="116"/>
        <v>689.028795614035</v>
      </c>
      <c r="AG128" s="82">
        <f t="shared" si="117"/>
        <v>711.428979824561</v>
      </c>
      <c r="AH128" s="81">
        <f t="shared" si="118"/>
        <v>736.06918245614</v>
      </c>
      <c r="AI128" s="82">
        <f t="shared" si="119"/>
        <v>760.709385087719</v>
      </c>
      <c r="AJ128" s="81">
        <f t="shared" si="120"/>
        <v>785.349587719298</v>
      </c>
      <c r="AK128" s="82">
        <f t="shared" si="121"/>
        <v>827.909937719298</v>
      </c>
      <c r="AL128" s="153">
        <f t="shared" si="122"/>
        <v>897.35050877193</v>
      </c>
      <c r="AM128" s="96">
        <f t="shared" si="123"/>
        <v>713.252352923977</v>
      </c>
      <c r="AN128" s="82">
        <f t="shared" si="124"/>
        <v>728.932481871345</v>
      </c>
      <c r="AO128" s="81">
        <f t="shared" si="125"/>
        <v>753.572684502924</v>
      </c>
      <c r="AP128" s="82">
        <f t="shared" si="126"/>
        <v>775.97286871345</v>
      </c>
      <c r="AQ128" s="81">
        <f t="shared" si="127"/>
        <v>800.613071345029</v>
      </c>
      <c r="AR128" s="82">
        <f t="shared" si="128"/>
        <v>825.253273976608</v>
      </c>
      <c r="AS128" s="81">
        <f t="shared" si="129"/>
        <v>849.893476608187</v>
      </c>
      <c r="AT128" s="82">
        <f t="shared" si="130"/>
        <v>892.453826608187</v>
      </c>
      <c r="AU128" s="102">
        <f t="shared" si="131"/>
        <v>961.894397660819</v>
      </c>
    </row>
    <row r="129" ht="15" spans="1:47">
      <c r="A129" s="61"/>
      <c r="B129" s="71"/>
      <c r="C129" s="63"/>
      <c r="D129" s="63"/>
      <c r="E129" s="147">
        <v>0</v>
      </c>
      <c r="F129" s="64" t="s">
        <v>84</v>
      </c>
      <c r="G129" s="65" t="s">
        <v>84</v>
      </c>
      <c r="H129" s="66" t="str">
        <f t="shared" si="111"/>
        <v/>
      </c>
      <c r="I129" s="66" t="str">
        <f t="shared" si="112"/>
        <v/>
      </c>
      <c r="J129" s="66" t="str">
        <f t="shared" si="113"/>
        <v/>
      </c>
      <c r="K129" s="80" t="s">
        <v>84</v>
      </c>
      <c r="L129" s="81" t="s">
        <v>84</v>
      </c>
      <c r="M129" s="82" t="s">
        <v>84</v>
      </c>
      <c r="N129" s="81" t="s">
        <v>84</v>
      </c>
      <c r="O129" s="82" t="s">
        <v>84</v>
      </c>
      <c r="P129" s="81" t="s">
        <v>84</v>
      </c>
      <c r="Q129" s="82" t="s">
        <v>84</v>
      </c>
      <c r="R129" s="81" t="s">
        <v>84</v>
      </c>
      <c r="S129" s="82" t="s">
        <v>84</v>
      </c>
      <c r="T129" s="95" t="s">
        <v>84</v>
      </c>
      <c r="U129" s="96" t="str">
        <f t="shared" si="102"/>
        <v/>
      </c>
      <c r="V129" s="82" t="str">
        <f t="shared" si="103"/>
        <v/>
      </c>
      <c r="W129" s="81" t="str">
        <f t="shared" si="104"/>
        <v/>
      </c>
      <c r="X129" s="82" t="str">
        <f t="shared" si="105"/>
        <v/>
      </c>
      <c r="Y129" s="81" t="str">
        <f t="shared" si="106"/>
        <v/>
      </c>
      <c r="Z129" s="82" t="str">
        <f t="shared" si="107"/>
        <v/>
      </c>
      <c r="AA129" s="81" t="str">
        <f t="shared" si="108"/>
        <v/>
      </c>
      <c r="AB129" s="82" t="str">
        <f t="shared" si="109"/>
        <v/>
      </c>
      <c r="AC129" s="153" t="str">
        <f t="shared" si="110"/>
        <v/>
      </c>
      <c r="AD129" s="96" t="str">
        <f t="shared" si="114"/>
        <v/>
      </c>
      <c r="AE129" s="82" t="str">
        <f t="shared" si="115"/>
        <v/>
      </c>
      <c r="AF129" s="81" t="str">
        <f t="shared" si="116"/>
        <v/>
      </c>
      <c r="AG129" s="82" t="str">
        <f t="shared" si="117"/>
        <v/>
      </c>
      <c r="AH129" s="81" t="str">
        <f t="shared" si="118"/>
        <v/>
      </c>
      <c r="AI129" s="82" t="str">
        <f t="shared" si="119"/>
        <v/>
      </c>
      <c r="AJ129" s="81" t="str">
        <f t="shared" si="120"/>
        <v/>
      </c>
      <c r="AK129" s="82" t="str">
        <f t="shared" si="121"/>
        <v/>
      </c>
      <c r="AL129" s="153" t="str">
        <f t="shared" si="122"/>
        <v/>
      </c>
      <c r="AM129" s="96" t="str">
        <f t="shared" si="123"/>
        <v/>
      </c>
      <c r="AN129" s="82" t="str">
        <f t="shared" si="124"/>
        <v/>
      </c>
      <c r="AO129" s="81" t="str">
        <f t="shared" si="125"/>
        <v/>
      </c>
      <c r="AP129" s="82" t="str">
        <f t="shared" si="126"/>
        <v/>
      </c>
      <c r="AQ129" s="81" t="str">
        <f t="shared" si="127"/>
        <v/>
      </c>
      <c r="AR129" s="82" t="str">
        <f t="shared" si="128"/>
        <v/>
      </c>
      <c r="AS129" s="81" t="str">
        <f t="shared" si="129"/>
        <v/>
      </c>
      <c r="AT129" s="82" t="str">
        <f t="shared" si="130"/>
        <v/>
      </c>
      <c r="AU129" s="102" t="str">
        <f t="shared" si="131"/>
        <v/>
      </c>
    </row>
    <row r="130" ht="15" spans="1:47">
      <c r="A130" s="155" t="s">
        <v>179</v>
      </c>
      <c r="B130" s="71" t="s">
        <v>180</v>
      </c>
      <c r="C130" s="63">
        <v>0.15</v>
      </c>
      <c r="D130" s="63">
        <v>0.61</v>
      </c>
      <c r="E130" s="147">
        <v>0</v>
      </c>
      <c r="F130" s="64">
        <v>0.0915</v>
      </c>
      <c r="G130" s="65">
        <v>0.51</v>
      </c>
      <c r="H130" s="66">
        <f t="shared" si="111"/>
        <v>0.04899825</v>
      </c>
      <c r="I130" s="66">
        <f t="shared" si="112"/>
        <v>2040.88921543116</v>
      </c>
      <c r="J130" s="66">
        <f t="shared" si="113"/>
        <v>1469.44023511044</v>
      </c>
      <c r="K130" s="80">
        <v>1</v>
      </c>
      <c r="L130" s="81">
        <v>688.92075</v>
      </c>
      <c r="M130" s="82">
        <v>688.92075</v>
      </c>
      <c r="N130" s="81">
        <v>688.92075</v>
      </c>
      <c r="O130" s="82">
        <v>688.92075</v>
      </c>
      <c r="P130" s="81">
        <v>688.92075</v>
      </c>
      <c r="Q130" s="82">
        <v>688.92075</v>
      </c>
      <c r="R130" s="81">
        <v>688.92075</v>
      </c>
      <c r="S130" s="82">
        <v>688.92075</v>
      </c>
      <c r="T130" s="95">
        <v>688.92075</v>
      </c>
      <c r="U130" s="96">
        <f t="shared" si="102"/>
        <v>161.151052631579</v>
      </c>
      <c r="V130" s="82">
        <f t="shared" si="103"/>
        <v>161.151052631579</v>
      </c>
      <c r="W130" s="81">
        <f t="shared" si="104"/>
        <v>161.151052631579</v>
      </c>
      <c r="X130" s="82">
        <f t="shared" si="105"/>
        <v>161.151052631579</v>
      </c>
      <c r="Y130" s="81">
        <f t="shared" si="106"/>
        <v>161.151052631579</v>
      </c>
      <c r="Z130" s="82">
        <f t="shared" si="107"/>
        <v>161.151052631579</v>
      </c>
      <c r="AA130" s="81">
        <f t="shared" si="108"/>
        <v>161.151052631579</v>
      </c>
      <c r="AB130" s="82">
        <f t="shared" si="109"/>
        <v>161.151052631579</v>
      </c>
      <c r="AC130" s="153">
        <f t="shared" si="110"/>
        <v>161.151052631579</v>
      </c>
      <c r="AD130" s="96">
        <f t="shared" si="114"/>
        <v>161.361181578947</v>
      </c>
      <c r="AE130" s="82">
        <f t="shared" si="115"/>
        <v>161.361181578947</v>
      </c>
      <c r="AF130" s="81">
        <f t="shared" si="116"/>
        <v>161.361181578947</v>
      </c>
      <c r="AG130" s="82">
        <f t="shared" si="117"/>
        <v>161.361181578947</v>
      </c>
      <c r="AH130" s="81">
        <f t="shared" si="118"/>
        <v>161.361181578947</v>
      </c>
      <c r="AI130" s="82">
        <f t="shared" si="119"/>
        <v>161.361181578947</v>
      </c>
      <c r="AJ130" s="81">
        <f t="shared" si="120"/>
        <v>161.361181578947</v>
      </c>
      <c r="AK130" s="82">
        <f t="shared" si="121"/>
        <v>161.361181578947</v>
      </c>
      <c r="AL130" s="153">
        <f t="shared" si="122"/>
        <v>161.361181578947</v>
      </c>
      <c r="AM130" s="96">
        <f t="shared" si="123"/>
        <v>163.248362390351</v>
      </c>
      <c r="AN130" s="82">
        <f t="shared" si="124"/>
        <v>163.248362390351</v>
      </c>
      <c r="AO130" s="81">
        <f t="shared" si="125"/>
        <v>163.248362390351</v>
      </c>
      <c r="AP130" s="82">
        <f t="shared" si="126"/>
        <v>163.248362390351</v>
      </c>
      <c r="AQ130" s="81">
        <f t="shared" si="127"/>
        <v>163.248362390351</v>
      </c>
      <c r="AR130" s="82">
        <f t="shared" si="128"/>
        <v>163.248362390351</v>
      </c>
      <c r="AS130" s="81">
        <f t="shared" si="129"/>
        <v>163.248362390351</v>
      </c>
      <c r="AT130" s="82">
        <f t="shared" si="130"/>
        <v>163.248362390351</v>
      </c>
      <c r="AU130" s="102">
        <f t="shared" si="131"/>
        <v>163.248362390351</v>
      </c>
    </row>
    <row r="131" ht="15" spans="1:47">
      <c r="A131" s="61"/>
      <c r="B131" s="71" t="s">
        <v>181</v>
      </c>
      <c r="C131" s="63">
        <v>0.15</v>
      </c>
      <c r="D131" s="63">
        <v>0.92</v>
      </c>
      <c r="E131" s="147">
        <v>0</v>
      </c>
      <c r="F131" s="64">
        <v>0.138</v>
      </c>
      <c r="G131" s="65">
        <v>0.51</v>
      </c>
      <c r="H131" s="66">
        <f t="shared" si="111"/>
        <v>0.073899</v>
      </c>
      <c r="I131" s="66">
        <f t="shared" si="112"/>
        <v>1353.19828414458</v>
      </c>
      <c r="J131" s="66">
        <f t="shared" si="113"/>
        <v>974.302764584094</v>
      </c>
      <c r="K131" s="80">
        <v>1</v>
      </c>
      <c r="L131" s="81">
        <v>955.59975</v>
      </c>
      <c r="M131" s="82">
        <v>955.59975</v>
      </c>
      <c r="N131" s="81">
        <v>955.59975</v>
      </c>
      <c r="O131" s="82">
        <v>955.59975</v>
      </c>
      <c r="P131" s="81">
        <v>955.59975</v>
      </c>
      <c r="Q131" s="82">
        <v>955.59975</v>
      </c>
      <c r="R131" s="81">
        <v>955.59975</v>
      </c>
      <c r="S131" s="82">
        <v>955.59975</v>
      </c>
      <c r="T131" s="95">
        <v>955.59975</v>
      </c>
      <c r="U131" s="96">
        <f t="shared" si="102"/>
        <v>223.532105263158</v>
      </c>
      <c r="V131" s="82">
        <f t="shared" si="103"/>
        <v>223.532105263158</v>
      </c>
      <c r="W131" s="81">
        <f t="shared" si="104"/>
        <v>223.532105263158</v>
      </c>
      <c r="X131" s="82">
        <f t="shared" si="105"/>
        <v>223.532105263158</v>
      </c>
      <c r="Y131" s="81">
        <f t="shared" si="106"/>
        <v>223.532105263158</v>
      </c>
      <c r="Z131" s="82">
        <f t="shared" si="107"/>
        <v>223.532105263158</v>
      </c>
      <c r="AA131" s="81">
        <f t="shared" si="108"/>
        <v>223.532105263158</v>
      </c>
      <c r="AB131" s="82">
        <f t="shared" si="109"/>
        <v>223.532105263158</v>
      </c>
      <c r="AC131" s="153">
        <f t="shared" si="110"/>
        <v>223.532105263158</v>
      </c>
      <c r="AD131" s="96">
        <f t="shared" si="114"/>
        <v>223.849021052632</v>
      </c>
      <c r="AE131" s="82">
        <f t="shared" si="115"/>
        <v>223.849021052632</v>
      </c>
      <c r="AF131" s="81">
        <f t="shared" si="116"/>
        <v>223.849021052632</v>
      </c>
      <c r="AG131" s="82">
        <f t="shared" si="117"/>
        <v>223.849021052632</v>
      </c>
      <c r="AH131" s="81">
        <f t="shared" si="118"/>
        <v>223.849021052632</v>
      </c>
      <c r="AI131" s="82">
        <f t="shared" si="119"/>
        <v>223.849021052632</v>
      </c>
      <c r="AJ131" s="81">
        <f t="shared" si="120"/>
        <v>223.849021052632</v>
      </c>
      <c r="AK131" s="82">
        <f t="shared" si="121"/>
        <v>223.849021052632</v>
      </c>
      <c r="AL131" s="153">
        <f t="shared" si="122"/>
        <v>223.849021052632</v>
      </c>
      <c r="AM131" s="96">
        <f t="shared" si="123"/>
        <v>226.695260964912</v>
      </c>
      <c r="AN131" s="82">
        <f t="shared" si="124"/>
        <v>226.695260964912</v>
      </c>
      <c r="AO131" s="81">
        <f t="shared" si="125"/>
        <v>226.695260964912</v>
      </c>
      <c r="AP131" s="82">
        <f t="shared" si="126"/>
        <v>226.695260964912</v>
      </c>
      <c r="AQ131" s="81">
        <f t="shared" si="127"/>
        <v>226.695260964912</v>
      </c>
      <c r="AR131" s="82">
        <f t="shared" si="128"/>
        <v>226.695260964912</v>
      </c>
      <c r="AS131" s="81">
        <f t="shared" si="129"/>
        <v>226.695260964912</v>
      </c>
      <c r="AT131" s="82">
        <f t="shared" si="130"/>
        <v>226.695260964912</v>
      </c>
      <c r="AU131" s="102">
        <f t="shared" si="131"/>
        <v>226.695260964912</v>
      </c>
    </row>
    <row r="132" ht="15" spans="1:47">
      <c r="A132" s="74"/>
      <c r="B132" s="71"/>
      <c r="C132" s="63"/>
      <c r="D132" s="63"/>
      <c r="E132" s="147">
        <v>0</v>
      </c>
      <c r="F132" s="64" t="s">
        <v>84</v>
      </c>
      <c r="G132" s="65" t="s">
        <v>84</v>
      </c>
      <c r="H132" s="66" t="str">
        <f t="shared" si="111"/>
        <v/>
      </c>
      <c r="I132" s="66" t="str">
        <f t="shared" si="112"/>
        <v/>
      </c>
      <c r="J132" s="66" t="str">
        <f t="shared" si="113"/>
        <v/>
      </c>
      <c r="K132" s="80" t="s">
        <v>84</v>
      </c>
      <c r="L132" s="81" t="s">
        <v>84</v>
      </c>
      <c r="M132" s="82" t="s">
        <v>84</v>
      </c>
      <c r="N132" s="81" t="s">
        <v>84</v>
      </c>
      <c r="O132" s="82" t="s">
        <v>84</v>
      </c>
      <c r="P132" s="81" t="s">
        <v>84</v>
      </c>
      <c r="Q132" s="82" t="s">
        <v>84</v>
      </c>
      <c r="R132" s="81" t="s">
        <v>84</v>
      </c>
      <c r="S132" s="82" t="s">
        <v>84</v>
      </c>
      <c r="T132" s="95" t="s">
        <v>84</v>
      </c>
      <c r="U132" s="96" t="str">
        <f t="shared" si="102"/>
        <v/>
      </c>
      <c r="V132" s="82" t="str">
        <f t="shared" si="103"/>
        <v/>
      </c>
      <c r="W132" s="81" t="str">
        <f t="shared" si="104"/>
        <v/>
      </c>
      <c r="X132" s="82" t="str">
        <f t="shared" si="105"/>
        <v/>
      </c>
      <c r="Y132" s="81" t="str">
        <f t="shared" si="106"/>
        <v/>
      </c>
      <c r="Z132" s="82" t="str">
        <f t="shared" si="107"/>
        <v/>
      </c>
      <c r="AA132" s="81" t="str">
        <f t="shared" si="108"/>
        <v/>
      </c>
      <c r="AB132" s="82" t="str">
        <f t="shared" si="109"/>
        <v/>
      </c>
      <c r="AC132" s="153" t="str">
        <f t="shared" si="110"/>
        <v/>
      </c>
      <c r="AD132" s="96" t="str">
        <f t="shared" si="114"/>
        <v/>
      </c>
      <c r="AE132" s="82" t="str">
        <f t="shared" si="115"/>
        <v/>
      </c>
      <c r="AF132" s="81" t="str">
        <f t="shared" si="116"/>
        <v/>
      </c>
      <c r="AG132" s="82" t="str">
        <f t="shared" si="117"/>
        <v/>
      </c>
      <c r="AH132" s="81" t="str">
        <f t="shared" si="118"/>
        <v/>
      </c>
      <c r="AI132" s="82" t="str">
        <f t="shared" si="119"/>
        <v/>
      </c>
      <c r="AJ132" s="81" t="str">
        <f t="shared" si="120"/>
        <v/>
      </c>
      <c r="AK132" s="82" t="str">
        <f t="shared" si="121"/>
        <v/>
      </c>
      <c r="AL132" s="153" t="str">
        <f t="shared" si="122"/>
        <v/>
      </c>
      <c r="AM132" s="96" t="str">
        <f t="shared" si="123"/>
        <v/>
      </c>
      <c r="AN132" s="82" t="str">
        <f t="shared" si="124"/>
        <v/>
      </c>
      <c r="AO132" s="81" t="str">
        <f t="shared" si="125"/>
        <v/>
      </c>
      <c r="AP132" s="82" t="str">
        <f t="shared" si="126"/>
        <v/>
      </c>
      <c r="AQ132" s="81" t="str">
        <f t="shared" si="127"/>
        <v/>
      </c>
      <c r="AR132" s="82" t="str">
        <f t="shared" si="128"/>
        <v/>
      </c>
      <c r="AS132" s="81" t="str">
        <f t="shared" si="129"/>
        <v/>
      </c>
      <c r="AT132" s="82" t="str">
        <f t="shared" si="130"/>
        <v/>
      </c>
      <c r="AU132" s="102" t="str">
        <f t="shared" si="131"/>
        <v/>
      </c>
    </row>
    <row r="133" ht="15" spans="1:47">
      <c r="A133" s="57" t="s">
        <v>182</v>
      </c>
      <c r="B133" s="58" t="s">
        <v>59</v>
      </c>
      <c r="C133" s="59" t="s">
        <v>60</v>
      </c>
      <c r="D133" s="59" t="s">
        <v>61</v>
      </c>
      <c r="E133" s="143" t="s">
        <v>62</v>
      </c>
      <c r="F133" s="60" t="s">
        <v>63</v>
      </c>
      <c r="G133" s="60" t="s">
        <v>64</v>
      </c>
      <c r="H133" s="66" t="e">
        <f t="shared" si="111"/>
        <v>#VALUE!</v>
      </c>
      <c r="I133" s="66" t="e">
        <f t="shared" si="112"/>
        <v>#VALUE!</v>
      </c>
      <c r="J133" s="66" t="e">
        <f t="shared" si="113"/>
        <v>#VALUE!</v>
      </c>
      <c r="K133" s="78" t="s">
        <v>68</v>
      </c>
      <c r="L133" s="79" t="s">
        <v>69</v>
      </c>
      <c r="M133" s="79" t="s">
        <v>70</v>
      </c>
      <c r="N133" s="79" t="s">
        <v>71</v>
      </c>
      <c r="O133" s="79" t="s">
        <v>72</v>
      </c>
      <c r="P133" s="79" t="s">
        <v>73</v>
      </c>
      <c r="Q133" s="79" t="s">
        <v>74</v>
      </c>
      <c r="R133" s="79" t="s">
        <v>75</v>
      </c>
      <c r="S133" s="79" t="s">
        <v>76</v>
      </c>
      <c r="T133" s="93" t="s">
        <v>77</v>
      </c>
      <c r="U133" s="114" t="str">
        <f t="shared" si="102"/>
        <v>G0</v>
      </c>
      <c r="V133" s="112" t="str">
        <f t="shared" si="103"/>
        <v>G1</v>
      </c>
      <c r="W133" s="112" t="str">
        <f t="shared" si="104"/>
        <v>G2</v>
      </c>
      <c r="X133" s="112" t="str">
        <f t="shared" si="105"/>
        <v>G3</v>
      </c>
      <c r="Y133" s="112" t="str">
        <f t="shared" si="106"/>
        <v>G4</v>
      </c>
      <c r="Z133" s="112" t="str">
        <f t="shared" si="107"/>
        <v>G5</v>
      </c>
      <c r="AA133" s="112" t="str">
        <f t="shared" si="108"/>
        <v>G6</v>
      </c>
      <c r="AB133" s="112" t="str">
        <f t="shared" si="109"/>
        <v>G7</v>
      </c>
      <c r="AC133" s="116" t="str">
        <f t="shared" si="110"/>
        <v>G8</v>
      </c>
      <c r="AD133" s="114" t="s">
        <v>69</v>
      </c>
      <c r="AE133" s="112" t="s">
        <v>70</v>
      </c>
      <c r="AF133" s="112" t="s">
        <v>71</v>
      </c>
      <c r="AG133" s="112" t="s">
        <v>72</v>
      </c>
      <c r="AH133" s="112" t="s">
        <v>73</v>
      </c>
      <c r="AI133" s="112" t="s">
        <v>74</v>
      </c>
      <c r="AJ133" s="112" t="s">
        <v>75</v>
      </c>
      <c r="AK133" s="112" t="s">
        <v>76</v>
      </c>
      <c r="AL133" s="116" t="s">
        <v>77</v>
      </c>
      <c r="AM133" s="114" t="s">
        <v>69</v>
      </c>
      <c r="AN133" s="112" t="s">
        <v>70</v>
      </c>
      <c r="AO133" s="112" t="s">
        <v>71</v>
      </c>
      <c r="AP133" s="112" t="s">
        <v>72</v>
      </c>
      <c r="AQ133" s="112" t="s">
        <v>73</v>
      </c>
      <c r="AR133" s="112" t="s">
        <v>74</v>
      </c>
      <c r="AS133" s="112" t="s">
        <v>75</v>
      </c>
      <c r="AT133" s="112" t="s">
        <v>76</v>
      </c>
      <c r="AU133" s="116" t="s">
        <v>77</v>
      </c>
    </row>
    <row r="134" ht="15" spans="1:47">
      <c r="A134" s="61"/>
      <c r="B134" s="62" t="s">
        <v>183</v>
      </c>
      <c r="C134" s="63">
        <v>2</v>
      </c>
      <c r="D134" s="63">
        <v>0.93</v>
      </c>
      <c r="E134" s="147">
        <v>0</v>
      </c>
      <c r="F134" s="64">
        <v>1.86</v>
      </c>
      <c r="G134" s="65">
        <v>0.85</v>
      </c>
      <c r="H134" s="66">
        <f t="shared" si="111"/>
        <v>1.66005</v>
      </c>
      <c r="I134" s="66">
        <f t="shared" si="112"/>
        <v>60.2391494232101</v>
      </c>
      <c r="J134" s="66">
        <f t="shared" si="113"/>
        <v>43.3721875847113</v>
      </c>
      <c r="K134" s="80">
        <v>10.5</v>
      </c>
      <c r="L134" s="81">
        <v>2975.68425</v>
      </c>
      <c r="M134" s="82">
        <v>3058.776</v>
      </c>
      <c r="N134" s="81">
        <v>3189.34875</v>
      </c>
      <c r="O134" s="82">
        <v>3308.05125</v>
      </c>
      <c r="P134" s="81">
        <v>3438.624</v>
      </c>
      <c r="Q134" s="82">
        <v>3569.19675</v>
      </c>
      <c r="R134" s="81">
        <v>3699.7695</v>
      </c>
      <c r="S134" s="82">
        <v>3925.30425</v>
      </c>
      <c r="T134" s="95">
        <v>4293.282</v>
      </c>
      <c r="U134" s="96">
        <f t="shared" ref="U134:U197" si="132">IF(L134="","",IF(ISNUMBER(L134),(L134+(L134*Comissão)+(L134*Gordura))/Dolar,L134))</f>
        <v>696.06649122807</v>
      </c>
      <c r="V134" s="82">
        <f t="shared" ref="V134:V197" si="133">IF(M134="","",IF(ISNUMBER(M134),(M134+(M134*Comissão)+(M134*Gordura))/Dolar,M134))</f>
        <v>715.503157894737</v>
      </c>
      <c r="W134" s="81">
        <f t="shared" ref="W134:W197" si="134">IF(N134="","",IF(ISNUMBER(N134),(N134+(N134*Comissão)+(N134*Gordura))/Dolar,N134))</f>
        <v>746.04649122807</v>
      </c>
      <c r="X134" s="82">
        <f t="shared" ref="X134:X197" si="135">IF(O134="","",IF(ISNUMBER(O134),(O134+(O134*Comissão)+(O134*Gordura))/Dolar,O134))</f>
        <v>773.813157894737</v>
      </c>
      <c r="Y134" s="81">
        <f t="shared" ref="Y134:Y197" si="136">IF(P134="","",IF(ISNUMBER(P134),(P134+(P134*Comissão)+(P134*Gordura))/Dolar,P134))</f>
        <v>804.35649122807</v>
      </c>
      <c r="Z134" s="82">
        <f t="shared" ref="Z134:Z197" si="137">IF(Q134="","",IF(ISNUMBER(Q134),(Q134+(Q134*Comissão)+(Q134*Gordura))/Dolar,Q134))</f>
        <v>834.899824561404</v>
      </c>
      <c r="AA134" s="81">
        <f t="shared" ref="AA134:AA197" si="138">IF(R134="","",IF(ISNUMBER(R134),(R134+(R134*Comissão)+(R134*Gordura))/Dolar,R134))</f>
        <v>865.443157894737</v>
      </c>
      <c r="AB134" s="82">
        <f t="shared" ref="AB134:AB197" si="139">IF(S134="","",IF(ISNUMBER(S134),(S134+(S134*Comissão)+(S134*Gordura))/Dolar,S134))</f>
        <v>918.199824561403</v>
      </c>
      <c r="AC134" s="153">
        <f t="shared" ref="AC134:AC197" si="140">IF(T134="","",IF(ISNUMBER(T134),(T134+(T134*Comissão)+(T134*Gordura))/Dolar,T134))</f>
        <v>1004.27649122807</v>
      </c>
      <c r="AD134" s="96">
        <f t="shared" ref="AD134:AD142" si="141">IF(U134="","",U134+((FCA/$I134)/Dolar))</f>
        <v>703.185614035088</v>
      </c>
      <c r="AE134" s="82">
        <f t="shared" ref="AE134:AE142" si="142">IF(V134="","",V134+((FCA/$I134)/Dolar))</f>
        <v>722.622280701754</v>
      </c>
      <c r="AF134" s="81">
        <f t="shared" ref="AF134:AF142" si="143">IF(W134="","",W134+((FCA/$I134)/Dolar))</f>
        <v>753.165614035088</v>
      </c>
      <c r="AG134" s="82">
        <f t="shared" ref="AG134:AG142" si="144">IF(X134="","",X134+((FCA/$I134)/Dolar))</f>
        <v>780.932280701754</v>
      </c>
      <c r="AH134" s="81">
        <f t="shared" ref="AH134:AH142" si="145">IF(Y134="","",Y134+((FCA/$I134)/Dolar))</f>
        <v>811.475614035088</v>
      </c>
      <c r="AI134" s="82">
        <f t="shared" ref="AI134:AI142" si="146">IF(Z134="","",Z134+((FCA/$I134)/Dolar))</f>
        <v>842.018947368421</v>
      </c>
      <c r="AJ134" s="81">
        <f t="shared" ref="AJ134:AJ142" si="147">IF(AA134="","",AA134+((FCA/$I134)/Dolar))</f>
        <v>872.562280701754</v>
      </c>
      <c r="AK134" s="82">
        <f t="shared" ref="AK134:AK142" si="148">IF(AB134="","",AB134+((FCA/$I134)/Dolar))</f>
        <v>925.318947368421</v>
      </c>
      <c r="AL134" s="153">
        <f t="shared" ref="AL134:AL142" si="149">IF(AC134="","",AC134+((FCA/$I134)/Dolar))</f>
        <v>1011.39561403509</v>
      </c>
      <c r="AM134" s="96">
        <f t="shared" ref="AM134:AM142" si="150">IF(U134="","",U134+((FOB/$J134)/Dolar))</f>
        <v>767.122887426901</v>
      </c>
      <c r="AN134" s="82">
        <f t="shared" ref="AN134:AN142" si="151">IF(V134="","",V134+((FOB/$J134)/Dolar))</f>
        <v>786.559554093567</v>
      </c>
      <c r="AO134" s="81">
        <f t="shared" ref="AO134:AO142" si="152">IF(W134="","",W134+((FOB/$J134)/Dolar))</f>
        <v>817.102887426901</v>
      </c>
      <c r="AP134" s="82">
        <f t="shared" ref="AP134:AP142" si="153">IF(X134="","",X134+((FOB/$J134)/Dolar))</f>
        <v>844.869554093567</v>
      </c>
      <c r="AQ134" s="81">
        <f t="shared" ref="AQ134:AQ142" si="154">IF(Y134="","",Y134+((FOB/$J134)/Dolar))</f>
        <v>875.412887426901</v>
      </c>
      <c r="AR134" s="82">
        <f t="shared" ref="AR134:AR142" si="155">IF(Z134="","",Z134+((FOB/$J134)/Dolar))</f>
        <v>905.956220760234</v>
      </c>
      <c r="AS134" s="81">
        <f t="shared" ref="AS134:AS142" si="156">IF(AA134="","",AA134+((FOB/$J134)/Dolar))</f>
        <v>936.499554093567</v>
      </c>
      <c r="AT134" s="82">
        <f t="shared" ref="AT134:AT142" si="157">IF(AB134="","",AB134+((FOB/$J134)/Dolar))</f>
        <v>989.256220760234</v>
      </c>
      <c r="AU134" s="102">
        <f t="shared" ref="AU134:AU142" si="158">IF(AC134="","",AC134+((FOB/$J134)/Dolar))</f>
        <v>1075.3328874269</v>
      </c>
    </row>
    <row r="135" ht="15" spans="1:47">
      <c r="A135" s="61"/>
      <c r="B135" s="62" t="s">
        <v>184</v>
      </c>
      <c r="C135" s="63">
        <v>2.2</v>
      </c>
      <c r="D135" s="63">
        <v>0.93</v>
      </c>
      <c r="E135" s="147">
        <v>0</v>
      </c>
      <c r="F135" s="64">
        <v>2.046</v>
      </c>
      <c r="G135" s="65">
        <v>0.85</v>
      </c>
      <c r="H135" s="66">
        <f t="shared" ref="H135:H198" si="159">IF(C135="","",C135*D135*G135*1.05)</f>
        <v>1.826055</v>
      </c>
      <c r="I135" s="66">
        <f t="shared" ref="I135:I198" si="160">IF(H135="","",100/H135)</f>
        <v>54.7628631120092</v>
      </c>
      <c r="J135" s="66">
        <f t="shared" ref="J135:J198" si="161">IF(H135="","",72/H135)</f>
        <v>39.4292614406466</v>
      </c>
      <c r="K135" s="80">
        <v>11.1</v>
      </c>
      <c r="L135" s="81">
        <v>3152.36355</v>
      </c>
      <c r="M135" s="82">
        <v>3240.7032</v>
      </c>
      <c r="N135" s="81">
        <v>3379.52265</v>
      </c>
      <c r="O135" s="82">
        <v>3505.72215</v>
      </c>
      <c r="P135" s="81">
        <v>3644.5416</v>
      </c>
      <c r="Q135" s="82">
        <v>3783.36105</v>
      </c>
      <c r="R135" s="81">
        <v>3922.1805</v>
      </c>
      <c r="S135" s="82">
        <v>4161.95955</v>
      </c>
      <c r="T135" s="95">
        <v>4553.178</v>
      </c>
      <c r="U135" s="96">
        <f t="shared" si="132"/>
        <v>737.39498245614</v>
      </c>
      <c r="V135" s="82">
        <f t="shared" si="133"/>
        <v>758.059228070176</v>
      </c>
      <c r="W135" s="81">
        <f t="shared" si="134"/>
        <v>790.531614035088</v>
      </c>
      <c r="X135" s="82">
        <f t="shared" si="135"/>
        <v>820.051964912281</v>
      </c>
      <c r="Y135" s="81">
        <f t="shared" si="136"/>
        <v>852.524350877193</v>
      </c>
      <c r="Z135" s="82">
        <f t="shared" si="137"/>
        <v>884.996736842105</v>
      </c>
      <c r="AA135" s="81">
        <f t="shared" si="138"/>
        <v>917.469122807018</v>
      </c>
      <c r="AB135" s="82">
        <f t="shared" si="139"/>
        <v>973.557789473684</v>
      </c>
      <c r="AC135" s="153">
        <f t="shared" si="140"/>
        <v>1065.07087719298</v>
      </c>
      <c r="AD135" s="96">
        <f t="shared" si="141"/>
        <v>745.22601754386</v>
      </c>
      <c r="AE135" s="82">
        <f t="shared" si="142"/>
        <v>765.890263157895</v>
      </c>
      <c r="AF135" s="81">
        <f t="shared" si="143"/>
        <v>798.362649122807</v>
      </c>
      <c r="AG135" s="82">
        <f t="shared" si="144"/>
        <v>827.883</v>
      </c>
      <c r="AH135" s="81">
        <f t="shared" si="145"/>
        <v>860.355385964912</v>
      </c>
      <c r="AI135" s="82">
        <f t="shared" si="146"/>
        <v>892.827771929825</v>
      </c>
      <c r="AJ135" s="81">
        <f t="shared" si="147"/>
        <v>925.300157894737</v>
      </c>
      <c r="AK135" s="82">
        <f t="shared" si="148"/>
        <v>981.388824561404</v>
      </c>
      <c r="AL135" s="153">
        <f t="shared" si="149"/>
        <v>1072.9019122807</v>
      </c>
      <c r="AM135" s="96">
        <f t="shared" si="150"/>
        <v>815.557018274854</v>
      </c>
      <c r="AN135" s="82">
        <f t="shared" si="151"/>
        <v>836.221263888889</v>
      </c>
      <c r="AO135" s="81">
        <f t="shared" si="152"/>
        <v>868.693649853801</v>
      </c>
      <c r="AP135" s="82">
        <f t="shared" si="153"/>
        <v>898.214000730994</v>
      </c>
      <c r="AQ135" s="81">
        <f t="shared" si="154"/>
        <v>930.686386695906</v>
      </c>
      <c r="AR135" s="82">
        <f t="shared" si="155"/>
        <v>963.158772660819</v>
      </c>
      <c r="AS135" s="81">
        <f t="shared" si="156"/>
        <v>995.631158625731</v>
      </c>
      <c r="AT135" s="82">
        <f t="shared" si="157"/>
        <v>1051.7198252924</v>
      </c>
      <c r="AU135" s="102">
        <f t="shared" si="158"/>
        <v>1143.2329130117</v>
      </c>
    </row>
    <row r="136" ht="15" spans="1:47">
      <c r="A136" s="61"/>
      <c r="B136" s="62" t="s">
        <v>185</v>
      </c>
      <c r="C136" s="63">
        <v>2.4</v>
      </c>
      <c r="D136" s="63">
        <v>0.93</v>
      </c>
      <c r="E136" s="147">
        <v>0</v>
      </c>
      <c r="F136" s="64">
        <v>2.232</v>
      </c>
      <c r="G136" s="65">
        <v>0.85</v>
      </c>
      <c r="H136" s="66">
        <f t="shared" si="159"/>
        <v>1.99206</v>
      </c>
      <c r="I136" s="66">
        <f t="shared" si="160"/>
        <v>50.1992911860084</v>
      </c>
      <c r="J136" s="66">
        <f t="shared" si="161"/>
        <v>36.1434896539261</v>
      </c>
      <c r="K136" s="80">
        <v>11.7</v>
      </c>
      <c r="L136" s="81">
        <v>3299.05485</v>
      </c>
      <c r="M136" s="82">
        <v>3392.6424</v>
      </c>
      <c r="N136" s="81">
        <v>3539.70855</v>
      </c>
      <c r="O136" s="82">
        <v>3673.40505</v>
      </c>
      <c r="P136" s="81">
        <v>3820.4712</v>
      </c>
      <c r="Q136" s="82">
        <v>3967.53735</v>
      </c>
      <c r="R136" s="81">
        <v>4114.6035</v>
      </c>
      <c r="S136" s="82">
        <v>4368.62685</v>
      </c>
      <c r="T136" s="95">
        <v>4783.086</v>
      </c>
      <c r="U136" s="96">
        <f t="shared" si="132"/>
        <v>771.708736842106</v>
      </c>
      <c r="V136" s="82">
        <f t="shared" si="133"/>
        <v>793.600561403509</v>
      </c>
      <c r="W136" s="81">
        <f t="shared" si="134"/>
        <v>828.002</v>
      </c>
      <c r="X136" s="82">
        <f t="shared" si="135"/>
        <v>859.276035087719</v>
      </c>
      <c r="Y136" s="81">
        <f t="shared" si="136"/>
        <v>893.677473684211</v>
      </c>
      <c r="Z136" s="82">
        <f t="shared" si="137"/>
        <v>928.078912280702</v>
      </c>
      <c r="AA136" s="81">
        <f t="shared" si="138"/>
        <v>962.480350877193</v>
      </c>
      <c r="AB136" s="82">
        <f t="shared" si="139"/>
        <v>1021.90101754386</v>
      </c>
      <c r="AC136" s="153">
        <f t="shared" si="140"/>
        <v>1118.85052631579</v>
      </c>
      <c r="AD136" s="96">
        <f t="shared" si="141"/>
        <v>780.251684210527</v>
      </c>
      <c r="AE136" s="82">
        <f t="shared" si="142"/>
        <v>802.14350877193</v>
      </c>
      <c r="AF136" s="81">
        <f t="shared" si="143"/>
        <v>836.544947368421</v>
      </c>
      <c r="AG136" s="82">
        <f t="shared" si="144"/>
        <v>867.81898245614</v>
      </c>
      <c r="AH136" s="81">
        <f t="shared" si="145"/>
        <v>902.220421052632</v>
      </c>
      <c r="AI136" s="82">
        <f t="shared" si="146"/>
        <v>936.621859649123</v>
      </c>
      <c r="AJ136" s="81">
        <f t="shared" si="147"/>
        <v>971.023298245614</v>
      </c>
      <c r="AK136" s="82">
        <f t="shared" si="148"/>
        <v>1030.44396491228</v>
      </c>
      <c r="AL136" s="153">
        <f t="shared" si="149"/>
        <v>1127.39347368421</v>
      </c>
      <c r="AM136" s="96">
        <f t="shared" si="150"/>
        <v>856.976412280702</v>
      </c>
      <c r="AN136" s="82">
        <f t="shared" si="151"/>
        <v>878.868236842105</v>
      </c>
      <c r="AO136" s="81">
        <f t="shared" si="152"/>
        <v>913.269675438597</v>
      </c>
      <c r="AP136" s="82">
        <f t="shared" si="153"/>
        <v>944.543710526316</v>
      </c>
      <c r="AQ136" s="81">
        <f t="shared" si="154"/>
        <v>978.945149122807</v>
      </c>
      <c r="AR136" s="82">
        <f t="shared" si="155"/>
        <v>1013.3465877193</v>
      </c>
      <c r="AS136" s="81">
        <f t="shared" si="156"/>
        <v>1047.74802631579</v>
      </c>
      <c r="AT136" s="82">
        <f t="shared" si="157"/>
        <v>1107.16869298246</v>
      </c>
      <c r="AU136" s="102">
        <f t="shared" si="158"/>
        <v>1204.11820175439</v>
      </c>
    </row>
    <row r="137" ht="15" spans="1:47">
      <c r="A137" s="61"/>
      <c r="B137" s="62" t="s">
        <v>186</v>
      </c>
      <c r="C137" s="63">
        <v>2.6</v>
      </c>
      <c r="D137" s="63">
        <v>0.93</v>
      </c>
      <c r="E137" s="147">
        <v>0</v>
      </c>
      <c r="F137" s="64">
        <v>2.418</v>
      </c>
      <c r="G137" s="65">
        <v>0.85</v>
      </c>
      <c r="H137" s="66">
        <f t="shared" si="159"/>
        <v>2.158065</v>
      </c>
      <c r="I137" s="66">
        <f t="shared" si="160"/>
        <v>46.3378072486232</v>
      </c>
      <c r="J137" s="66">
        <f t="shared" si="161"/>
        <v>33.3632212190087</v>
      </c>
      <c r="K137" s="80">
        <v>12.3</v>
      </c>
      <c r="L137" s="81">
        <v>3503.22315</v>
      </c>
      <c r="M137" s="82">
        <v>3602.0586</v>
      </c>
      <c r="N137" s="81">
        <v>3757.37145</v>
      </c>
      <c r="O137" s="82">
        <v>3898.56495</v>
      </c>
      <c r="P137" s="81">
        <v>4053.8778</v>
      </c>
      <c r="Q137" s="82">
        <v>4209.19065</v>
      </c>
      <c r="R137" s="81">
        <v>4364.5035</v>
      </c>
      <c r="S137" s="82">
        <v>4632.77115</v>
      </c>
      <c r="T137" s="95">
        <v>5070.471</v>
      </c>
      <c r="U137" s="96">
        <f t="shared" si="132"/>
        <v>819.467403508772</v>
      </c>
      <c r="V137" s="82">
        <f t="shared" si="133"/>
        <v>842.586807017544</v>
      </c>
      <c r="W137" s="81">
        <f t="shared" si="134"/>
        <v>878.917298245614</v>
      </c>
      <c r="X137" s="82">
        <f t="shared" si="135"/>
        <v>911.94501754386</v>
      </c>
      <c r="Y137" s="81">
        <f t="shared" si="136"/>
        <v>948.27550877193</v>
      </c>
      <c r="Z137" s="82">
        <f t="shared" si="137"/>
        <v>984.606</v>
      </c>
      <c r="AA137" s="81">
        <f t="shared" si="138"/>
        <v>1020.93649122807</v>
      </c>
      <c r="AB137" s="82">
        <f t="shared" si="139"/>
        <v>1083.68915789474</v>
      </c>
      <c r="AC137" s="153">
        <f t="shared" si="140"/>
        <v>1186.0750877193</v>
      </c>
      <c r="AD137" s="96">
        <f t="shared" si="141"/>
        <v>828.722263157895</v>
      </c>
      <c r="AE137" s="82">
        <f t="shared" si="142"/>
        <v>851.841666666667</v>
      </c>
      <c r="AF137" s="81">
        <f t="shared" si="143"/>
        <v>888.172157894737</v>
      </c>
      <c r="AG137" s="82">
        <f t="shared" si="144"/>
        <v>921.199877192983</v>
      </c>
      <c r="AH137" s="81">
        <f t="shared" si="145"/>
        <v>957.530368421053</v>
      </c>
      <c r="AI137" s="82">
        <f t="shared" si="146"/>
        <v>993.860859649123</v>
      </c>
      <c r="AJ137" s="81">
        <f t="shared" si="147"/>
        <v>1030.19135087719</v>
      </c>
      <c r="AK137" s="82">
        <f t="shared" si="148"/>
        <v>1092.94401754386</v>
      </c>
      <c r="AL137" s="153">
        <f t="shared" si="149"/>
        <v>1195.32994736842</v>
      </c>
      <c r="AM137" s="96">
        <f t="shared" si="150"/>
        <v>911.840718567251</v>
      </c>
      <c r="AN137" s="82">
        <f t="shared" si="151"/>
        <v>934.960122076023</v>
      </c>
      <c r="AO137" s="81">
        <f t="shared" si="152"/>
        <v>971.290613304094</v>
      </c>
      <c r="AP137" s="82">
        <f t="shared" si="153"/>
        <v>1004.31833260234</v>
      </c>
      <c r="AQ137" s="81">
        <f t="shared" si="154"/>
        <v>1040.64882383041</v>
      </c>
      <c r="AR137" s="82">
        <f t="shared" si="155"/>
        <v>1076.97931505848</v>
      </c>
      <c r="AS137" s="81">
        <f t="shared" si="156"/>
        <v>1113.30980628655</v>
      </c>
      <c r="AT137" s="82">
        <f t="shared" si="157"/>
        <v>1176.06247295322</v>
      </c>
      <c r="AU137" s="102">
        <f t="shared" si="158"/>
        <v>1278.44840277778</v>
      </c>
    </row>
    <row r="138" ht="15" spans="1:47">
      <c r="A138" s="61"/>
      <c r="B138" s="62" t="s">
        <v>187</v>
      </c>
      <c r="C138" s="63">
        <v>2.8</v>
      </c>
      <c r="D138" s="63">
        <v>0.93</v>
      </c>
      <c r="E138" s="147">
        <v>0</v>
      </c>
      <c r="F138" s="64">
        <v>2.604</v>
      </c>
      <c r="G138" s="65">
        <v>0.85</v>
      </c>
      <c r="H138" s="66">
        <f t="shared" si="159"/>
        <v>2.32407</v>
      </c>
      <c r="I138" s="66">
        <f t="shared" si="160"/>
        <v>43.0279638737215</v>
      </c>
      <c r="J138" s="66">
        <f t="shared" si="161"/>
        <v>30.9801339890795</v>
      </c>
      <c r="K138" s="80">
        <v>12.9</v>
      </c>
      <c r="L138" s="81">
        <v>3652.41345</v>
      </c>
      <c r="M138" s="82">
        <v>3756.4968</v>
      </c>
      <c r="N138" s="81">
        <v>3920.05635</v>
      </c>
      <c r="O138" s="82">
        <v>4068.74685</v>
      </c>
      <c r="P138" s="81">
        <v>4232.3064</v>
      </c>
      <c r="Q138" s="82">
        <v>4395.86595</v>
      </c>
      <c r="R138" s="81">
        <v>4559.4255</v>
      </c>
      <c r="S138" s="82">
        <v>4841.93745</v>
      </c>
      <c r="T138" s="95">
        <v>5302.878</v>
      </c>
      <c r="U138" s="96">
        <f t="shared" si="132"/>
        <v>854.365719298246</v>
      </c>
      <c r="V138" s="82">
        <f t="shared" si="133"/>
        <v>878.712701754386</v>
      </c>
      <c r="W138" s="81">
        <f t="shared" si="134"/>
        <v>916.972245614035</v>
      </c>
      <c r="X138" s="82">
        <f t="shared" si="135"/>
        <v>951.753649122807</v>
      </c>
      <c r="Y138" s="81">
        <f t="shared" si="136"/>
        <v>990.013192982456</v>
      </c>
      <c r="Z138" s="82">
        <f t="shared" si="137"/>
        <v>1028.27273684211</v>
      </c>
      <c r="AA138" s="81">
        <f t="shared" si="138"/>
        <v>1066.53228070175</v>
      </c>
      <c r="AB138" s="82">
        <f t="shared" si="139"/>
        <v>1132.61694736842</v>
      </c>
      <c r="AC138" s="153">
        <f t="shared" si="140"/>
        <v>1240.43929824561</v>
      </c>
      <c r="AD138" s="96">
        <f t="shared" si="141"/>
        <v>864.33249122807</v>
      </c>
      <c r="AE138" s="82">
        <f t="shared" si="142"/>
        <v>888.679473684211</v>
      </c>
      <c r="AF138" s="81">
        <f t="shared" si="143"/>
        <v>926.93901754386</v>
      </c>
      <c r="AG138" s="82">
        <f t="shared" si="144"/>
        <v>961.720421052631</v>
      </c>
      <c r="AH138" s="81">
        <f t="shared" si="145"/>
        <v>999.97996491228</v>
      </c>
      <c r="AI138" s="82">
        <f t="shared" si="146"/>
        <v>1038.23950877193</v>
      </c>
      <c r="AJ138" s="81">
        <f t="shared" si="147"/>
        <v>1076.49905263158</v>
      </c>
      <c r="AK138" s="82">
        <f t="shared" si="148"/>
        <v>1142.58371929825</v>
      </c>
      <c r="AL138" s="153">
        <f t="shared" si="149"/>
        <v>1250.40607017544</v>
      </c>
      <c r="AM138" s="96">
        <f t="shared" si="150"/>
        <v>953.844673976608</v>
      </c>
      <c r="AN138" s="82">
        <f t="shared" si="151"/>
        <v>978.191656432749</v>
      </c>
      <c r="AO138" s="81">
        <f t="shared" si="152"/>
        <v>1016.4512002924</v>
      </c>
      <c r="AP138" s="82">
        <f t="shared" si="153"/>
        <v>1051.23260380117</v>
      </c>
      <c r="AQ138" s="81">
        <f t="shared" si="154"/>
        <v>1089.49214766082</v>
      </c>
      <c r="AR138" s="82">
        <f t="shared" si="155"/>
        <v>1127.75169152047</v>
      </c>
      <c r="AS138" s="81">
        <f t="shared" si="156"/>
        <v>1166.01123538012</v>
      </c>
      <c r="AT138" s="82">
        <f t="shared" si="157"/>
        <v>1232.09590204678</v>
      </c>
      <c r="AU138" s="102">
        <f t="shared" si="158"/>
        <v>1339.91825292398</v>
      </c>
    </row>
    <row r="139" ht="15" spans="1:47">
      <c r="A139" s="61"/>
      <c r="B139" s="62"/>
      <c r="C139" s="63"/>
      <c r="D139" s="63"/>
      <c r="E139" s="147">
        <v>0</v>
      </c>
      <c r="F139" s="64" t="s">
        <v>84</v>
      </c>
      <c r="G139" s="65" t="s">
        <v>84</v>
      </c>
      <c r="H139" s="66" t="str">
        <f t="shared" si="159"/>
        <v/>
      </c>
      <c r="I139" s="66" t="str">
        <f t="shared" si="160"/>
        <v/>
      </c>
      <c r="J139" s="66" t="str">
        <f t="shared" si="161"/>
        <v/>
      </c>
      <c r="K139" s="80" t="s">
        <v>84</v>
      </c>
      <c r="L139" s="81" t="s">
        <v>84</v>
      </c>
      <c r="M139" s="82" t="s">
        <v>84</v>
      </c>
      <c r="N139" s="81" t="s">
        <v>84</v>
      </c>
      <c r="O139" s="82" t="s">
        <v>84</v>
      </c>
      <c r="P139" s="81" t="s">
        <v>84</v>
      </c>
      <c r="Q139" s="82" t="s">
        <v>84</v>
      </c>
      <c r="R139" s="81" t="s">
        <v>84</v>
      </c>
      <c r="S139" s="82" t="s">
        <v>84</v>
      </c>
      <c r="T139" s="95" t="s">
        <v>84</v>
      </c>
      <c r="U139" s="96" t="str">
        <f t="shared" si="132"/>
        <v/>
      </c>
      <c r="V139" s="82" t="str">
        <f t="shared" si="133"/>
        <v/>
      </c>
      <c r="W139" s="81" t="str">
        <f t="shared" si="134"/>
        <v/>
      </c>
      <c r="X139" s="82" t="str">
        <f t="shared" si="135"/>
        <v/>
      </c>
      <c r="Y139" s="81" t="str">
        <f t="shared" si="136"/>
        <v/>
      </c>
      <c r="Z139" s="82" t="str">
        <f t="shared" si="137"/>
        <v/>
      </c>
      <c r="AA139" s="81" t="str">
        <f t="shared" si="138"/>
        <v/>
      </c>
      <c r="AB139" s="82" t="str">
        <f t="shared" si="139"/>
        <v/>
      </c>
      <c r="AC139" s="153" t="str">
        <f t="shared" si="140"/>
        <v/>
      </c>
      <c r="AD139" s="96" t="str">
        <f t="shared" si="141"/>
        <v/>
      </c>
      <c r="AE139" s="82" t="str">
        <f t="shared" si="142"/>
        <v/>
      </c>
      <c r="AF139" s="81" t="str">
        <f t="shared" si="143"/>
        <v/>
      </c>
      <c r="AG139" s="82" t="str">
        <f t="shared" si="144"/>
        <v/>
      </c>
      <c r="AH139" s="81" t="str">
        <f t="shared" si="145"/>
        <v/>
      </c>
      <c r="AI139" s="82" t="str">
        <f t="shared" si="146"/>
        <v/>
      </c>
      <c r="AJ139" s="81" t="str">
        <f t="shared" si="147"/>
        <v/>
      </c>
      <c r="AK139" s="82" t="str">
        <f t="shared" si="148"/>
        <v/>
      </c>
      <c r="AL139" s="153" t="str">
        <f t="shared" si="149"/>
        <v/>
      </c>
      <c r="AM139" s="96" t="str">
        <f t="shared" si="150"/>
        <v/>
      </c>
      <c r="AN139" s="82" t="str">
        <f t="shared" si="151"/>
        <v/>
      </c>
      <c r="AO139" s="81" t="str">
        <f t="shared" si="152"/>
        <v/>
      </c>
      <c r="AP139" s="82" t="str">
        <f t="shared" si="153"/>
        <v/>
      </c>
      <c r="AQ139" s="81" t="str">
        <f t="shared" si="154"/>
        <v/>
      </c>
      <c r="AR139" s="82" t="str">
        <f t="shared" si="155"/>
        <v/>
      </c>
      <c r="AS139" s="81" t="str">
        <f t="shared" si="156"/>
        <v/>
      </c>
      <c r="AT139" s="82" t="str">
        <f t="shared" si="157"/>
        <v/>
      </c>
      <c r="AU139" s="102" t="str">
        <f t="shared" si="158"/>
        <v/>
      </c>
    </row>
    <row r="140" ht="15" spans="1:47">
      <c r="A140" s="61"/>
      <c r="B140" s="62"/>
      <c r="C140" s="63"/>
      <c r="D140" s="63"/>
      <c r="E140" s="147">
        <v>0</v>
      </c>
      <c r="F140" s="64" t="s">
        <v>84</v>
      </c>
      <c r="G140" s="65" t="s">
        <v>84</v>
      </c>
      <c r="H140" s="66" t="str">
        <f t="shared" si="159"/>
        <v/>
      </c>
      <c r="I140" s="66" t="str">
        <f t="shared" si="160"/>
        <v/>
      </c>
      <c r="J140" s="66" t="str">
        <f t="shared" si="161"/>
        <v/>
      </c>
      <c r="K140" s="80" t="s">
        <v>84</v>
      </c>
      <c r="L140" s="81" t="s">
        <v>84</v>
      </c>
      <c r="M140" s="82" t="s">
        <v>84</v>
      </c>
      <c r="N140" s="81" t="s">
        <v>84</v>
      </c>
      <c r="O140" s="82" t="s">
        <v>84</v>
      </c>
      <c r="P140" s="81" t="s">
        <v>84</v>
      </c>
      <c r="Q140" s="82" t="s">
        <v>84</v>
      </c>
      <c r="R140" s="81" t="s">
        <v>84</v>
      </c>
      <c r="S140" s="82" t="s">
        <v>84</v>
      </c>
      <c r="T140" s="95" t="s">
        <v>84</v>
      </c>
      <c r="U140" s="96" t="str">
        <f t="shared" si="132"/>
        <v/>
      </c>
      <c r="V140" s="82" t="str">
        <f t="shared" si="133"/>
        <v/>
      </c>
      <c r="W140" s="81" t="str">
        <f t="shared" si="134"/>
        <v/>
      </c>
      <c r="X140" s="82" t="str">
        <f t="shared" si="135"/>
        <v/>
      </c>
      <c r="Y140" s="81" t="str">
        <f t="shared" si="136"/>
        <v/>
      </c>
      <c r="Z140" s="82" t="str">
        <f t="shared" si="137"/>
        <v/>
      </c>
      <c r="AA140" s="81" t="str">
        <f t="shared" si="138"/>
        <v/>
      </c>
      <c r="AB140" s="82" t="str">
        <f t="shared" si="139"/>
        <v/>
      </c>
      <c r="AC140" s="153" t="str">
        <f t="shared" si="140"/>
        <v/>
      </c>
      <c r="AD140" s="96" t="str">
        <f t="shared" si="141"/>
        <v/>
      </c>
      <c r="AE140" s="82" t="str">
        <f t="shared" si="142"/>
        <v/>
      </c>
      <c r="AF140" s="81" t="str">
        <f t="shared" si="143"/>
        <v/>
      </c>
      <c r="AG140" s="82" t="str">
        <f t="shared" si="144"/>
        <v/>
      </c>
      <c r="AH140" s="81" t="str">
        <f t="shared" si="145"/>
        <v/>
      </c>
      <c r="AI140" s="82" t="str">
        <f t="shared" si="146"/>
        <v/>
      </c>
      <c r="AJ140" s="81" t="str">
        <f t="shared" si="147"/>
        <v/>
      </c>
      <c r="AK140" s="82" t="str">
        <f t="shared" si="148"/>
        <v/>
      </c>
      <c r="AL140" s="153" t="str">
        <f t="shared" si="149"/>
        <v/>
      </c>
      <c r="AM140" s="96" t="str">
        <f t="shared" si="150"/>
        <v/>
      </c>
      <c r="AN140" s="82" t="str">
        <f t="shared" si="151"/>
        <v/>
      </c>
      <c r="AO140" s="81" t="str">
        <f t="shared" si="152"/>
        <v/>
      </c>
      <c r="AP140" s="82" t="str">
        <f t="shared" si="153"/>
        <v/>
      </c>
      <c r="AQ140" s="81" t="str">
        <f t="shared" si="154"/>
        <v/>
      </c>
      <c r="AR140" s="82" t="str">
        <f t="shared" si="155"/>
        <v/>
      </c>
      <c r="AS140" s="81" t="str">
        <f t="shared" si="156"/>
        <v/>
      </c>
      <c r="AT140" s="82" t="str">
        <f t="shared" si="157"/>
        <v/>
      </c>
      <c r="AU140" s="102" t="str">
        <f t="shared" si="158"/>
        <v/>
      </c>
    </row>
    <row r="141" ht="15" spans="1:47">
      <c r="A141" s="61"/>
      <c r="B141" s="62"/>
      <c r="C141" s="63"/>
      <c r="D141" s="63"/>
      <c r="E141" s="147">
        <v>0</v>
      </c>
      <c r="F141" s="64" t="s">
        <v>84</v>
      </c>
      <c r="G141" s="65" t="s">
        <v>84</v>
      </c>
      <c r="H141" s="66" t="str">
        <f t="shared" si="159"/>
        <v/>
      </c>
      <c r="I141" s="66" t="str">
        <f t="shared" si="160"/>
        <v/>
      </c>
      <c r="J141" s="66" t="str">
        <f t="shared" si="161"/>
        <v/>
      </c>
      <c r="K141" s="80" t="s">
        <v>84</v>
      </c>
      <c r="L141" s="81" t="s">
        <v>84</v>
      </c>
      <c r="M141" s="82" t="s">
        <v>84</v>
      </c>
      <c r="N141" s="81" t="s">
        <v>84</v>
      </c>
      <c r="O141" s="82" t="s">
        <v>84</v>
      </c>
      <c r="P141" s="81" t="s">
        <v>84</v>
      </c>
      <c r="Q141" s="82" t="s">
        <v>84</v>
      </c>
      <c r="R141" s="81" t="s">
        <v>84</v>
      </c>
      <c r="S141" s="82" t="s">
        <v>84</v>
      </c>
      <c r="T141" s="95" t="s">
        <v>84</v>
      </c>
      <c r="U141" s="96" t="str">
        <f t="shared" si="132"/>
        <v/>
      </c>
      <c r="V141" s="82" t="str">
        <f t="shared" si="133"/>
        <v/>
      </c>
      <c r="W141" s="81" t="str">
        <f t="shared" si="134"/>
        <v/>
      </c>
      <c r="X141" s="82" t="str">
        <f t="shared" si="135"/>
        <v/>
      </c>
      <c r="Y141" s="81" t="str">
        <f t="shared" si="136"/>
        <v/>
      </c>
      <c r="Z141" s="82" t="str">
        <f t="shared" si="137"/>
        <v/>
      </c>
      <c r="AA141" s="81" t="str">
        <f t="shared" si="138"/>
        <v/>
      </c>
      <c r="AB141" s="82" t="str">
        <f t="shared" si="139"/>
        <v/>
      </c>
      <c r="AC141" s="153" t="str">
        <f t="shared" si="140"/>
        <v/>
      </c>
      <c r="AD141" s="96" t="str">
        <f t="shared" si="141"/>
        <v/>
      </c>
      <c r="AE141" s="82" t="str">
        <f t="shared" si="142"/>
        <v/>
      </c>
      <c r="AF141" s="81" t="str">
        <f t="shared" si="143"/>
        <v/>
      </c>
      <c r="AG141" s="82" t="str">
        <f t="shared" si="144"/>
        <v/>
      </c>
      <c r="AH141" s="81" t="str">
        <f t="shared" si="145"/>
        <v/>
      </c>
      <c r="AI141" s="82" t="str">
        <f t="shared" si="146"/>
        <v/>
      </c>
      <c r="AJ141" s="81" t="str">
        <f t="shared" si="147"/>
        <v/>
      </c>
      <c r="AK141" s="82" t="str">
        <f t="shared" si="148"/>
        <v/>
      </c>
      <c r="AL141" s="153" t="str">
        <f t="shared" si="149"/>
        <v/>
      </c>
      <c r="AM141" s="96" t="str">
        <f t="shared" si="150"/>
        <v/>
      </c>
      <c r="AN141" s="82" t="str">
        <f t="shared" si="151"/>
        <v/>
      </c>
      <c r="AO141" s="81" t="str">
        <f t="shared" si="152"/>
        <v/>
      </c>
      <c r="AP141" s="82" t="str">
        <f t="shared" si="153"/>
        <v/>
      </c>
      <c r="AQ141" s="81" t="str">
        <f t="shared" si="154"/>
        <v/>
      </c>
      <c r="AR141" s="82" t="str">
        <f t="shared" si="155"/>
        <v/>
      </c>
      <c r="AS141" s="81" t="str">
        <f t="shared" si="156"/>
        <v/>
      </c>
      <c r="AT141" s="82" t="str">
        <f t="shared" si="157"/>
        <v/>
      </c>
      <c r="AU141" s="102" t="str">
        <f t="shared" si="158"/>
        <v/>
      </c>
    </row>
    <row r="142" ht="15" spans="1:47">
      <c r="A142" s="148" t="s">
        <v>188</v>
      </c>
      <c r="B142" s="62"/>
      <c r="C142" s="63"/>
      <c r="D142" s="63"/>
      <c r="E142" s="147">
        <v>0</v>
      </c>
      <c r="F142" s="64" t="s">
        <v>84</v>
      </c>
      <c r="G142" s="65" t="s">
        <v>84</v>
      </c>
      <c r="H142" s="66" t="str">
        <f t="shared" si="159"/>
        <v/>
      </c>
      <c r="I142" s="66" t="str">
        <f t="shared" si="160"/>
        <v/>
      </c>
      <c r="J142" s="66" t="str">
        <f t="shared" si="161"/>
        <v/>
      </c>
      <c r="K142" s="80" t="s">
        <v>84</v>
      </c>
      <c r="L142" s="81" t="s">
        <v>84</v>
      </c>
      <c r="M142" s="82" t="s">
        <v>84</v>
      </c>
      <c r="N142" s="81" t="s">
        <v>84</v>
      </c>
      <c r="O142" s="82" t="s">
        <v>84</v>
      </c>
      <c r="P142" s="81" t="s">
        <v>84</v>
      </c>
      <c r="Q142" s="82" t="s">
        <v>84</v>
      </c>
      <c r="R142" s="81" t="s">
        <v>84</v>
      </c>
      <c r="S142" s="82" t="s">
        <v>84</v>
      </c>
      <c r="T142" s="95" t="s">
        <v>84</v>
      </c>
      <c r="U142" s="96" t="str">
        <f t="shared" si="132"/>
        <v/>
      </c>
      <c r="V142" s="82" t="str">
        <f t="shared" si="133"/>
        <v/>
      </c>
      <c r="W142" s="81" t="str">
        <f t="shared" si="134"/>
        <v/>
      </c>
      <c r="X142" s="82" t="str">
        <f t="shared" si="135"/>
        <v/>
      </c>
      <c r="Y142" s="81" t="str">
        <f t="shared" si="136"/>
        <v/>
      </c>
      <c r="Z142" s="82" t="str">
        <f t="shared" si="137"/>
        <v/>
      </c>
      <c r="AA142" s="81" t="str">
        <f t="shared" si="138"/>
        <v/>
      </c>
      <c r="AB142" s="82" t="str">
        <f t="shared" si="139"/>
        <v/>
      </c>
      <c r="AC142" s="153" t="str">
        <f t="shared" si="140"/>
        <v/>
      </c>
      <c r="AD142" s="96" t="str">
        <f t="shared" si="141"/>
        <v/>
      </c>
      <c r="AE142" s="82" t="str">
        <f t="shared" si="142"/>
        <v/>
      </c>
      <c r="AF142" s="81" t="str">
        <f t="shared" si="143"/>
        <v/>
      </c>
      <c r="AG142" s="82" t="str">
        <f t="shared" si="144"/>
        <v/>
      </c>
      <c r="AH142" s="81" t="str">
        <f t="shared" si="145"/>
        <v/>
      </c>
      <c r="AI142" s="82" t="str">
        <f t="shared" si="146"/>
        <v/>
      </c>
      <c r="AJ142" s="81" t="str">
        <f t="shared" si="147"/>
        <v/>
      </c>
      <c r="AK142" s="82" t="str">
        <f t="shared" si="148"/>
        <v/>
      </c>
      <c r="AL142" s="153" t="str">
        <f t="shared" si="149"/>
        <v/>
      </c>
      <c r="AM142" s="96" t="str">
        <f t="shared" si="150"/>
        <v/>
      </c>
      <c r="AN142" s="82" t="str">
        <f t="shared" si="151"/>
        <v/>
      </c>
      <c r="AO142" s="81" t="str">
        <f t="shared" si="152"/>
        <v/>
      </c>
      <c r="AP142" s="82" t="str">
        <f t="shared" si="153"/>
        <v/>
      </c>
      <c r="AQ142" s="81" t="str">
        <f t="shared" si="154"/>
        <v/>
      </c>
      <c r="AR142" s="82" t="str">
        <f t="shared" si="155"/>
        <v/>
      </c>
      <c r="AS142" s="81" t="str">
        <f t="shared" si="156"/>
        <v/>
      </c>
      <c r="AT142" s="82" t="str">
        <f t="shared" si="157"/>
        <v/>
      </c>
      <c r="AU142" s="102" t="str">
        <f t="shared" si="158"/>
        <v/>
      </c>
    </row>
    <row r="143" ht="15" spans="1:47">
      <c r="A143" s="57" t="s">
        <v>189</v>
      </c>
      <c r="B143" s="58" t="s">
        <v>59</v>
      </c>
      <c r="C143" s="59" t="s">
        <v>60</v>
      </c>
      <c r="D143" s="59" t="s">
        <v>61</v>
      </c>
      <c r="E143" s="143" t="s">
        <v>62</v>
      </c>
      <c r="F143" s="60" t="s">
        <v>63</v>
      </c>
      <c r="G143" s="60" t="s">
        <v>64</v>
      </c>
      <c r="H143" s="66" t="e">
        <f t="shared" si="159"/>
        <v>#VALUE!</v>
      </c>
      <c r="I143" s="66" t="e">
        <f t="shared" si="160"/>
        <v>#VALUE!</v>
      </c>
      <c r="J143" s="66" t="e">
        <f t="shared" si="161"/>
        <v>#VALUE!</v>
      </c>
      <c r="K143" s="78" t="s">
        <v>68</v>
      </c>
      <c r="L143" s="79" t="s">
        <v>69</v>
      </c>
      <c r="M143" s="79" t="s">
        <v>70</v>
      </c>
      <c r="N143" s="79" t="s">
        <v>71</v>
      </c>
      <c r="O143" s="79" t="s">
        <v>72</v>
      </c>
      <c r="P143" s="79" t="s">
        <v>73</v>
      </c>
      <c r="Q143" s="79" t="s">
        <v>74</v>
      </c>
      <c r="R143" s="79" t="s">
        <v>75</v>
      </c>
      <c r="S143" s="79" t="s">
        <v>76</v>
      </c>
      <c r="T143" s="93" t="s">
        <v>77</v>
      </c>
      <c r="U143" s="114" t="str">
        <f t="shared" si="132"/>
        <v>G0</v>
      </c>
      <c r="V143" s="112" t="str">
        <f t="shared" si="133"/>
        <v>G1</v>
      </c>
      <c r="W143" s="112" t="str">
        <f t="shared" si="134"/>
        <v>G2</v>
      </c>
      <c r="X143" s="112" t="str">
        <f t="shared" si="135"/>
        <v>G3</v>
      </c>
      <c r="Y143" s="112" t="str">
        <f t="shared" si="136"/>
        <v>G4</v>
      </c>
      <c r="Z143" s="112" t="str">
        <f t="shared" si="137"/>
        <v>G5</v>
      </c>
      <c r="AA143" s="112" t="str">
        <f t="shared" si="138"/>
        <v>G6</v>
      </c>
      <c r="AB143" s="112" t="str">
        <f t="shared" si="139"/>
        <v>G7</v>
      </c>
      <c r="AC143" s="116" t="str">
        <f t="shared" si="140"/>
        <v>G8</v>
      </c>
      <c r="AD143" s="114" t="s">
        <v>69</v>
      </c>
      <c r="AE143" s="112" t="s">
        <v>70</v>
      </c>
      <c r="AF143" s="112" t="s">
        <v>71</v>
      </c>
      <c r="AG143" s="112" t="s">
        <v>72</v>
      </c>
      <c r="AH143" s="112" t="s">
        <v>73</v>
      </c>
      <c r="AI143" s="112" t="s">
        <v>74</v>
      </c>
      <c r="AJ143" s="112" t="s">
        <v>75</v>
      </c>
      <c r="AK143" s="112" t="s">
        <v>76</v>
      </c>
      <c r="AL143" s="116" t="s">
        <v>77</v>
      </c>
      <c r="AM143" s="114" t="s">
        <v>69</v>
      </c>
      <c r="AN143" s="112" t="s">
        <v>70</v>
      </c>
      <c r="AO143" s="112" t="s">
        <v>71</v>
      </c>
      <c r="AP143" s="112" t="s">
        <v>72</v>
      </c>
      <c r="AQ143" s="112" t="s">
        <v>73</v>
      </c>
      <c r="AR143" s="112" t="s">
        <v>74</v>
      </c>
      <c r="AS143" s="112" t="s">
        <v>75</v>
      </c>
      <c r="AT143" s="112" t="s">
        <v>76</v>
      </c>
      <c r="AU143" s="116" t="s">
        <v>77</v>
      </c>
    </row>
    <row r="144" ht="15" spans="1:47">
      <c r="A144" s="61"/>
      <c r="B144" s="62" t="s">
        <v>147</v>
      </c>
      <c r="C144" s="63">
        <v>0.7</v>
      </c>
      <c r="D144" s="63">
        <v>1.1</v>
      </c>
      <c r="E144" s="147">
        <v>1.5</v>
      </c>
      <c r="F144" s="64">
        <v>0.77</v>
      </c>
      <c r="G144" s="65">
        <v>0.88</v>
      </c>
      <c r="H144" s="66">
        <f t="shared" si="159"/>
        <v>0.71148</v>
      </c>
      <c r="I144" s="66">
        <f t="shared" si="160"/>
        <v>140.552088604037</v>
      </c>
      <c r="J144" s="66">
        <f t="shared" si="161"/>
        <v>101.197503794906</v>
      </c>
      <c r="K144" s="80">
        <v>5.9</v>
      </c>
      <c r="L144" s="81">
        <v>1108.6054875</v>
      </c>
      <c r="M144" s="82">
        <v>1149.9327</v>
      </c>
      <c r="N144" s="81">
        <v>1214.8754625</v>
      </c>
      <c r="O144" s="82">
        <v>1273.9143375</v>
      </c>
      <c r="P144" s="81">
        <v>1338.8571</v>
      </c>
      <c r="Q144" s="82">
        <v>1403.7998625</v>
      </c>
      <c r="R144" s="81">
        <v>1468.742625</v>
      </c>
      <c r="S144" s="82">
        <v>1580.9164875</v>
      </c>
      <c r="T144" s="95">
        <v>1763.937</v>
      </c>
      <c r="U144" s="96">
        <f t="shared" si="132"/>
        <v>259.322921052632</v>
      </c>
      <c r="V144" s="82">
        <f t="shared" si="133"/>
        <v>268.990105263158</v>
      </c>
      <c r="W144" s="81">
        <f t="shared" si="134"/>
        <v>284.181394736842</v>
      </c>
      <c r="X144" s="82">
        <f t="shared" si="135"/>
        <v>297.991657894737</v>
      </c>
      <c r="Y144" s="81">
        <f t="shared" si="136"/>
        <v>313.182947368421</v>
      </c>
      <c r="Z144" s="82">
        <f t="shared" si="137"/>
        <v>328.374236842105</v>
      </c>
      <c r="AA144" s="81">
        <f t="shared" si="138"/>
        <v>343.565526315789</v>
      </c>
      <c r="AB144" s="82">
        <f t="shared" si="139"/>
        <v>369.805026315789</v>
      </c>
      <c r="AC144" s="153">
        <f t="shared" si="140"/>
        <v>412.616842105263</v>
      </c>
      <c r="AD144" s="96">
        <f t="shared" ref="AD144:AD161" si="162">IF(U144="","",U144+((FCA/$I144)/Dolar))</f>
        <v>262.374102339181</v>
      </c>
      <c r="AE144" s="82">
        <f t="shared" ref="AE144:AE161" si="163">IF(V144="","",V144+((FCA/$I144)/Dolar))</f>
        <v>272.041286549707</v>
      </c>
      <c r="AF144" s="81">
        <f t="shared" ref="AF144:AF161" si="164">IF(W144="","",W144+((FCA/$I144)/Dolar))</f>
        <v>287.232576023392</v>
      </c>
      <c r="AG144" s="82">
        <f t="shared" ref="AG144:AG161" si="165">IF(X144="","",X144+((FCA/$I144)/Dolar))</f>
        <v>301.042839181287</v>
      </c>
      <c r="AH144" s="81">
        <f t="shared" ref="AH144:AH161" si="166">IF(Y144="","",Y144+((FCA/$I144)/Dolar))</f>
        <v>316.234128654971</v>
      </c>
      <c r="AI144" s="82">
        <f t="shared" ref="AI144:AI161" si="167">IF(Z144="","",Z144+((FCA/$I144)/Dolar))</f>
        <v>331.425418128655</v>
      </c>
      <c r="AJ144" s="81">
        <f t="shared" ref="AJ144:AJ161" si="168">IF(AA144="","",AA144+((FCA/$I144)/Dolar))</f>
        <v>346.616707602339</v>
      </c>
      <c r="AK144" s="82">
        <f t="shared" ref="AK144:AK161" si="169">IF(AB144="","",AB144+((FCA/$I144)/Dolar))</f>
        <v>372.856207602339</v>
      </c>
      <c r="AL144" s="153">
        <f t="shared" ref="AL144:AL161" si="170">IF(AC144="","",AC144+((FCA/$I144)/Dolar))</f>
        <v>415.668023391813</v>
      </c>
      <c r="AM144" s="96">
        <f t="shared" ref="AM144:AM161" si="171">IF(U144="","",U144+((FOB/$J144)/Dolar))</f>
        <v>289.776946393762</v>
      </c>
      <c r="AN144" s="82">
        <f t="shared" ref="AN144:AN161" si="172">IF(V144="","",V144+((FOB/$J144)/Dolar))</f>
        <v>299.444130604288</v>
      </c>
      <c r="AO144" s="81">
        <f t="shared" ref="AO144:AO161" si="173">IF(W144="","",W144+((FOB/$J144)/Dolar))</f>
        <v>314.635420077973</v>
      </c>
      <c r="AP144" s="82">
        <f t="shared" ref="AP144:AP161" si="174">IF(X144="","",X144+((FOB/$J144)/Dolar))</f>
        <v>328.445683235867</v>
      </c>
      <c r="AQ144" s="81">
        <f t="shared" ref="AQ144:AQ161" si="175">IF(Y144="","",Y144+((FOB/$J144)/Dolar))</f>
        <v>343.636972709552</v>
      </c>
      <c r="AR144" s="82">
        <f t="shared" ref="AR144:AR161" si="176">IF(Z144="","",Z144+((FOB/$J144)/Dolar))</f>
        <v>358.828262183236</v>
      </c>
      <c r="AS144" s="81">
        <f t="shared" ref="AS144:AS161" si="177">IF(AA144="","",AA144+((FOB/$J144)/Dolar))</f>
        <v>374.01955165692</v>
      </c>
      <c r="AT144" s="82">
        <f t="shared" ref="AT144:AT161" si="178">IF(AB144="","",AB144+((FOB/$J144)/Dolar))</f>
        <v>400.25905165692</v>
      </c>
      <c r="AU144" s="102">
        <f t="shared" ref="AU144:AU161" si="179">IF(AC144="","",AC144+((FOB/$J144)/Dolar))</f>
        <v>443.070867446394</v>
      </c>
    </row>
    <row r="145" ht="15" spans="1:47">
      <c r="A145" s="61"/>
      <c r="B145" s="62" t="s">
        <v>148</v>
      </c>
      <c r="C145" s="63">
        <v>0.8</v>
      </c>
      <c r="D145" s="63">
        <v>1.1</v>
      </c>
      <c r="E145" s="147">
        <v>1.5</v>
      </c>
      <c r="F145" s="64">
        <v>0.88</v>
      </c>
      <c r="G145" s="65">
        <v>0.88</v>
      </c>
      <c r="H145" s="66">
        <f t="shared" si="159"/>
        <v>0.81312</v>
      </c>
      <c r="I145" s="66">
        <f t="shared" si="160"/>
        <v>122.983077528532</v>
      </c>
      <c r="J145" s="66">
        <f t="shared" si="161"/>
        <v>88.5478158205431</v>
      </c>
      <c r="K145" s="80">
        <v>6.3</v>
      </c>
      <c r="L145" s="81">
        <v>1185.2355375</v>
      </c>
      <c r="M145" s="82">
        <v>1229.9364</v>
      </c>
      <c r="N145" s="81">
        <v>1300.1806125</v>
      </c>
      <c r="O145" s="82">
        <v>1364.0389875</v>
      </c>
      <c r="P145" s="81">
        <v>1434.2832</v>
      </c>
      <c r="Q145" s="82">
        <v>1504.5274125</v>
      </c>
      <c r="R145" s="81">
        <v>1574.771625</v>
      </c>
      <c r="S145" s="82">
        <v>1696.1025375</v>
      </c>
      <c r="T145" s="95">
        <v>1894.0635</v>
      </c>
      <c r="U145" s="96">
        <f t="shared" si="132"/>
        <v>277.248078947368</v>
      </c>
      <c r="V145" s="82">
        <f t="shared" si="133"/>
        <v>287.704421052632</v>
      </c>
      <c r="W145" s="81">
        <f t="shared" si="134"/>
        <v>304.135815789474</v>
      </c>
      <c r="X145" s="82">
        <f t="shared" si="135"/>
        <v>319.073447368421</v>
      </c>
      <c r="Y145" s="81">
        <f t="shared" si="136"/>
        <v>335.504842105263</v>
      </c>
      <c r="Z145" s="82">
        <f t="shared" si="137"/>
        <v>351.936236842105</v>
      </c>
      <c r="AA145" s="81">
        <f t="shared" si="138"/>
        <v>368.367631578947</v>
      </c>
      <c r="AB145" s="82">
        <f t="shared" si="139"/>
        <v>396.749131578947</v>
      </c>
      <c r="AC145" s="153">
        <f t="shared" si="140"/>
        <v>443.055789473684</v>
      </c>
      <c r="AD145" s="96">
        <f t="shared" si="162"/>
        <v>280.735143274854</v>
      </c>
      <c r="AE145" s="82">
        <f t="shared" si="163"/>
        <v>291.191485380117</v>
      </c>
      <c r="AF145" s="81">
        <f t="shared" si="164"/>
        <v>307.622880116959</v>
      </c>
      <c r="AG145" s="82">
        <f t="shared" si="165"/>
        <v>322.560511695906</v>
      </c>
      <c r="AH145" s="81">
        <f t="shared" si="166"/>
        <v>338.991906432749</v>
      </c>
      <c r="AI145" s="82">
        <f t="shared" si="167"/>
        <v>355.423301169591</v>
      </c>
      <c r="AJ145" s="81">
        <f t="shared" si="168"/>
        <v>371.854695906433</v>
      </c>
      <c r="AK145" s="82">
        <f t="shared" si="169"/>
        <v>400.236195906433</v>
      </c>
      <c r="AL145" s="153">
        <f t="shared" si="170"/>
        <v>446.542853801169</v>
      </c>
      <c r="AM145" s="96">
        <f t="shared" si="171"/>
        <v>312.052679337232</v>
      </c>
      <c r="AN145" s="82">
        <f t="shared" si="172"/>
        <v>322.509021442495</v>
      </c>
      <c r="AO145" s="81">
        <f t="shared" si="173"/>
        <v>338.940416179337</v>
      </c>
      <c r="AP145" s="82">
        <f t="shared" si="174"/>
        <v>353.878047758285</v>
      </c>
      <c r="AQ145" s="81">
        <f t="shared" si="175"/>
        <v>370.309442495127</v>
      </c>
      <c r="AR145" s="82">
        <f t="shared" si="176"/>
        <v>386.740837231969</v>
      </c>
      <c r="AS145" s="81">
        <f t="shared" si="177"/>
        <v>403.172231968811</v>
      </c>
      <c r="AT145" s="82">
        <f t="shared" si="178"/>
        <v>431.553731968811</v>
      </c>
      <c r="AU145" s="102">
        <f t="shared" si="179"/>
        <v>477.860389863548</v>
      </c>
    </row>
    <row r="146" ht="15" spans="1:47">
      <c r="A146" s="61"/>
      <c r="B146" s="62" t="s">
        <v>149</v>
      </c>
      <c r="C146" s="63">
        <v>0.9</v>
      </c>
      <c r="D146" s="63">
        <v>1.1</v>
      </c>
      <c r="E146" s="147">
        <v>1.5</v>
      </c>
      <c r="F146" s="64">
        <v>0.99</v>
      </c>
      <c r="G146" s="65">
        <v>0.88</v>
      </c>
      <c r="H146" s="66">
        <f t="shared" si="159"/>
        <v>0.91476</v>
      </c>
      <c r="I146" s="66">
        <f t="shared" si="160"/>
        <v>109.318291136473</v>
      </c>
      <c r="J146" s="66">
        <f t="shared" si="161"/>
        <v>78.7091696182605</v>
      </c>
      <c r="K146" s="80">
        <v>6.7</v>
      </c>
      <c r="L146" s="81">
        <v>1273.9143375</v>
      </c>
      <c r="M146" s="82">
        <v>1321.98885</v>
      </c>
      <c r="N146" s="81">
        <v>1397.5345125</v>
      </c>
      <c r="O146" s="82">
        <v>1466.2123875</v>
      </c>
      <c r="P146" s="81">
        <v>1541.75805</v>
      </c>
      <c r="Q146" s="82">
        <v>1617.3037125</v>
      </c>
      <c r="R146" s="81">
        <v>1692.849375</v>
      </c>
      <c r="S146" s="82">
        <v>1823.3373375</v>
      </c>
      <c r="T146" s="95">
        <v>2036.23875</v>
      </c>
      <c r="U146" s="96">
        <f t="shared" si="132"/>
        <v>297.991657894737</v>
      </c>
      <c r="V146" s="82">
        <f t="shared" si="133"/>
        <v>309.237157894737</v>
      </c>
      <c r="W146" s="81">
        <f t="shared" si="134"/>
        <v>326.908657894737</v>
      </c>
      <c r="X146" s="82">
        <f t="shared" si="135"/>
        <v>342.973657894737</v>
      </c>
      <c r="Y146" s="81">
        <f t="shared" si="136"/>
        <v>360.645157894737</v>
      </c>
      <c r="Z146" s="82">
        <f t="shared" si="137"/>
        <v>378.316657894737</v>
      </c>
      <c r="AA146" s="81">
        <f t="shared" si="138"/>
        <v>395.988157894737</v>
      </c>
      <c r="AB146" s="82">
        <f t="shared" si="139"/>
        <v>426.511657894737</v>
      </c>
      <c r="AC146" s="153">
        <f t="shared" si="140"/>
        <v>476.313157894737</v>
      </c>
      <c r="AD146" s="96">
        <f t="shared" si="162"/>
        <v>301.914605263158</v>
      </c>
      <c r="AE146" s="82">
        <f t="shared" si="163"/>
        <v>313.160105263158</v>
      </c>
      <c r="AF146" s="81">
        <f t="shared" si="164"/>
        <v>330.831605263158</v>
      </c>
      <c r="AG146" s="82">
        <f t="shared" si="165"/>
        <v>346.896605263158</v>
      </c>
      <c r="AH146" s="81">
        <f t="shared" si="166"/>
        <v>364.568105263158</v>
      </c>
      <c r="AI146" s="82">
        <f t="shared" si="167"/>
        <v>382.239605263158</v>
      </c>
      <c r="AJ146" s="81">
        <f t="shared" si="168"/>
        <v>399.911105263158</v>
      </c>
      <c r="AK146" s="82">
        <f t="shared" si="169"/>
        <v>430.434605263158</v>
      </c>
      <c r="AL146" s="153">
        <f t="shared" si="170"/>
        <v>480.236105263158</v>
      </c>
      <c r="AM146" s="96">
        <f t="shared" si="171"/>
        <v>337.146833333333</v>
      </c>
      <c r="AN146" s="82">
        <f t="shared" si="172"/>
        <v>348.392333333333</v>
      </c>
      <c r="AO146" s="81">
        <f t="shared" si="173"/>
        <v>366.063833333333</v>
      </c>
      <c r="AP146" s="82">
        <f t="shared" si="174"/>
        <v>382.128833333333</v>
      </c>
      <c r="AQ146" s="81">
        <f t="shared" si="175"/>
        <v>399.800333333333</v>
      </c>
      <c r="AR146" s="82">
        <f t="shared" si="176"/>
        <v>417.471833333333</v>
      </c>
      <c r="AS146" s="81">
        <f t="shared" si="177"/>
        <v>435.143333333333</v>
      </c>
      <c r="AT146" s="82">
        <f t="shared" si="178"/>
        <v>465.666833333333</v>
      </c>
      <c r="AU146" s="102">
        <f t="shared" si="179"/>
        <v>515.468333333333</v>
      </c>
    </row>
    <row r="147" ht="15" spans="1:47">
      <c r="A147" s="61"/>
      <c r="B147" s="62" t="s">
        <v>150</v>
      </c>
      <c r="C147" s="63">
        <v>1</v>
      </c>
      <c r="D147" s="63">
        <v>1.1</v>
      </c>
      <c r="E147" s="147">
        <v>1.5</v>
      </c>
      <c r="F147" s="64">
        <v>1.1</v>
      </c>
      <c r="G147" s="65">
        <v>0.88</v>
      </c>
      <c r="H147" s="66">
        <f t="shared" si="159"/>
        <v>1.0164</v>
      </c>
      <c r="I147" s="66">
        <f t="shared" si="160"/>
        <v>98.3864620228256</v>
      </c>
      <c r="J147" s="66">
        <f t="shared" si="161"/>
        <v>70.8382526564345</v>
      </c>
      <c r="K147" s="80">
        <v>7.1</v>
      </c>
      <c r="L147" s="81">
        <v>1355.3638875</v>
      </c>
      <c r="M147" s="82">
        <v>1406.81205</v>
      </c>
      <c r="N147" s="81">
        <v>1487.6591625</v>
      </c>
      <c r="O147" s="82">
        <v>1561.1565375</v>
      </c>
      <c r="P147" s="81">
        <v>1642.00365</v>
      </c>
      <c r="Q147" s="82">
        <v>1722.8507625</v>
      </c>
      <c r="R147" s="81">
        <v>1803.697875</v>
      </c>
      <c r="S147" s="82">
        <v>1943.3428875</v>
      </c>
      <c r="T147" s="95">
        <v>2171.18475</v>
      </c>
      <c r="U147" s="96">
        <f t="shared" si="132"/>
        <v>317.044184210526</v>
      </c>
      <c r="V147" s="82">
        <f t="shared" si="133"/>
        <v>329.078842105263</v>
      </c>
      <c r="W147" s="81">
        <f t="shared" si="134"/>
        <v>347.990447368421</v>
      </c>
      <c r="X147" s="82">
        <f t="shared" si="135"/>
        <v>365.182815789474</v>
      </c>
      <c r="Y147" s="81">
        <f t="shared" si="136"/>
        <v>384.094421052632</v>
      </c>
      <c r="Z147" s="82">
        <f t="shared" si="137"/>
        <v>403.006026315789</v>
      </c>
      <c r="AA147" s="81">
        <f t="shared" si="138"/>
        <v>421.917631578947</v>
      </c>
      <c r="AB147" s="82">
        <f t="shared" si="139"/>
        <v>454.583131578947</v>
      </c>
      <c r="AC147" s="153">
        <f t="shared" si="140"/>
        <v>507.87947368421</v>
      </c>
      <c r="AD147" s="96">
        <f t="shared" si="162"/>
        <v>321.403014619883</v>
      </c>
      <c r="AE147" s="82">
        <f t="shared" si="163"/>
        <v>333.43767251462</v>
      </c>
      <c r="AF147" s="81">
        <f t="shared" si="164"/>
        <v>352.349277777778</v>
      </c>
      <c r="AG147" s="82">
        <f t="shared" si="165"/>
        <v>369.54164619883</v>
      </c>
      <c r="AH147" s="81">
        <f t="shared" si="166"/>
        <v>388.453251461988</v>
      </c>
      <c r="AI147" s="82">
        <f t="shared" si="167"/>
        <v>407.364856725146</v>
      </c>
      <c r="AJ147" s="81">
        <f t="shared" si="168"/>
        <v>426.276461988304</v>
      </c>
      <c r="AK147" s="82">
        <f t="shared" si="169"/>
        <v>458.941961988304</v>
      </c>
      <c r="AL147" s="153">
        <f t="shared" si="170"/>
        <v>512.238304093567</v>
      </c>
      <c r="AM147" s="96">
        <f t="shared" si="171"/>
        <v>360.549934697856</v>
      </c>
      <c r="AN147" s="82">
        <f t="shared" si="172"/>
        <v>372.584592592593</v>
      </c>
      <c r="AO147" s="81">
        <f t="shared" si="173"/>
        <v>391.49619785575</v>
      </c>
      <c r="AP147" s="82">
        <f t="shared" si="174"/>
        <v>408.688566276803</v>
      </c>
      <c r="AQ147" s="81">
        <f t="shared" si="175"/>
        <v>427.600171539961</v>
      </c>
      <c r="AR147" s="82">
        <f t="shared" si="176"/>
        <v>446.511776803119</v>
      </c>
      <c r="AS147" s="81">
        <f t="shared" si="177"/>
        <v>465.423382066277</v>
      </c>
      <c r="AT147" s="82">
        <f t="shared" si="178"/>
        <v>498.088882066277</v>
      </c>
      <c r="AU147" s="102">
        <f t="shared" si="179"/>
        <v>551.38522417154</v>
      </c>
    </row>
    <row r="148" ht="15" spans="1:47">
      <c r="A148" s="61"/>
      <c r="B148" s="62" t="s">
        <v>151</v>
      </c>
      <c r="C148" s="63">
        <v>1.1</v>
      </c>
      <c r="D148" s="63">
        <v>1.1</v>
      </c>
      <c r="E148" s="147">
        <v>1.5</v>
      </c>
      <c r="F148" s="64">
        <v>1.21</v>
      </c>
      <c r="G148" s="65">
        <v>0.88</v>
      </c>
      <c r="H148" s="66">
        <f t="shared" si="159"/>
        <v>1.11804</v>
      </c>
      <c r="I148" s="66">
        <f t="shared" si="160"/>
        <v>89.4422382025688</v>
      </c>
      <c r="J148" s="66">
        <f t="shared" si="161"/>
        <v>64.3984115058495</v>
      </c>
      <c r="K148" s="80">
        <v>7.5</v>
      </c>
      <c r="L148" s="81">
        <v>1458.5011875</v>
      </c>
      <c r="M148" s="82">
        <v>1513.323</v>
      </c>
      <c r="N148" s="81">
        <v>1599.4715625</v>
      </c>
      <c r="O148" s="82">
        <v>1677.7884375</v>
      </c>
      <c r="P148" s="81">
        <v>1763.937</v>
      </c>
      <c r="Q148" s="82">
        <v>1850.0855625</v>
      </c>
      <c r="R148" s="81">
        <v>1936.234125</v>
      </c>
      <c r="S148" s="82">
        <v>2085.0361875</v>
      </c>
      <c r="T148" s="95">
        <v>2327.8185</v>
      </c>
      <c r="U148" s="96">
        <f t="shared" si="132"/>
        <v>341.169868421053</v>
      </c>
      <c r="V148" s="82">
        <f t="shared" si="133"/>
        <v>353.993684210526</v>
      </c>
      <c r="W148" s="81">
        <f t="shared" si="134"/>
        <v>374.145394736842</v>
      </c>
      <c r="X148" s="82">
        <f t="shared" si="135"/>
        <v>392.465131578947</v>
      </c>
      <c r="Y148" s="81">
        <f t="shared" si="136"/>
        <v>412.616842105263</v>
      </c>
      <c r="Z148" s="82">
        <f t="shared" si="137"/>
        <v>432.768552631579</v>
      </c>
      <c r="AA148" s="81">
        <f t="shared" si="138"/>
        <v>452.920263157895</v>
      </c>
      <c r="AB148" s="82">
        <f t="shared" si="139"/>
        <v>487.727763157895</v>
      </c>
      <c r="AC148" s="153">
        <f t="shared" si="140"/>
        <v>544.518947368421</v>
      </c>
      <c r="AD148" s="96">
        <f t="shared" si="162"/>
        <v>345.964581871345</v>
      </c>
      <c r="AE148" s="82">
        <f t="shared" si="163"/>
        <v>358.788397660819</v>
      </c>
      <c r="AF148" s="81">
        <f t="shared" si="164"/>
        <v>378.940108187135</v>
      </c>
      <c r="AG148" s="82">
        <f t="shared" si="165"/>
        <v>397.25984502924</v>
      </c>
      <c r="AH148" s="81">
        <f t="shared" si="166"/>
        <v>417.411555555556</v>
      </c>
      <c r="AI148" s="82">
        <f t="shared" si="167"/>
        <v>437.563266081871</v>
      </c>
      <c r="AJ148" s="81">
        <f t="shared" si="168"/>
        <v>457.714976608187</v>
      </c>
      <c r="AK148" s="82">
        <f t="shared" si="169"/>
        <v>492.522476608187</v>
      </c>
      <c r="AL148" s="153">
        <f t="shared" si="170"/>
        <v>549.313660818713</v>
      </c>
      <c r="AM148" s="96">
        <f t="shared" si="171"/>
        <v>389.026193957115</v>
      </c>
      <c r="AN148" s="82">
        <f t="shared" si="172"/>
        <v>401.850009746589</v>
      </c>
      <c r="AO148" s="81">
        <f t="shared" si="173"/>
        <v>422.001720272904</v>
      </c>
      <c r="AP148" s="82">
        <f t="shared" si="174"/>
        <v>440.32145711501</v>
      </c>
      <c r="AQ148" s="81">
        <f t="shared" si="175"/>
        <v>460.473167641326</v>
      </c>
      <c r="AR148" s="82">
        <f t="shared" si="176"/>
        <v>480.624878167641</v>
      </c>
      <c r="AS148" s="81">
        <f t="shared" si="177"/>
        <v>500.776588693957</v>
      </c>
      <c r="AT148" s="82">
        <f t="shared" si="178"/>
        <v>535.584088693957</v>
      </c>
      <c r="AU148" s="102">
        <f t="shared" si="179"/>
        <v>592.375272904483</v>
      </c>
    </row>
    <row r="149" ht="15" spans="1:47">
      <c r="A149" s="61"/>
      <c r="B149" s="62"/>
      <c r="C149" s="63"/>
      <c r="D149" s="63"/>
      <c r="E149" s="147">
        <v>0</v>
      </c>
      <c r="F149" s="64" t="s">
        <v>84</v>
      </c>
      <c r="G149" s="65" t="s">
        <v>84</v>
      </c>
      <c r="H149" s="66" t="str">
        <f t="shared" si="159"/>
        <v/>
      </c>
      <c r="I149" s="66" t="str">
        <f t="shared" si="160"/>
        <v/>
      </c>
      <c r="J149" s="66" t="str">
        <f t="shared" si="161"/>
        <v/>
      </c>
      <c r="K149" s="80" t="s">
        <v>84</v>
      </c>
      <c r="L149" s="81" t="s">
        <v>84</v>
      </c>
      <c r="M149" s="82" t="s">
        <v>84</v>
      </c>
      <c r="N149" s="81" t="s">
        <v>84</v>
      </c>
      <c r="O149" s="82" t="s">
        <v>84</v>
      </c>
      <c r="P149" s="81" t="s">
        <v>84</v>
      </c>
      <c r="Q149" s="82" t="s">
        <v>84</v>
      </c>
      <c r="R149" s="81" t="s">
        <v>84</v>
      </c>
      <c r="S149" s="82" t="s">
        <v>84</v>
      </c>
      <c r="T149" s="95" t="s">
        <v>84</v>
      </c>
      <c r="U149" s="96" t="str">
        <f t="shared" si="132"/>
        <v/>
      </c>
      <c r="V149" s="82" t="str">
        <f t="shared" si="133"/>
        <v/>
      </c>
      <c r="W149" s="81" t="str">
        <f t="shared" si="134"/>
        <v/>
      </c>
      <c r="X149" s="82" t="str">
        <f t="shared" si="135"/>
        <v/>
      </c>
      <c r="Y149" s="81" t="str">
        <f t="shared" si="136"/>
        <v/>
      </c>
      <c r="Z149" s="82" t="str">
        <f t="shared" si="137"/>
        <v/>
      </c>
      <c r="AA149" s="81" t="str">
        <f t="shared" si="138"/>
        <v/>
      </c>
      <c r="AB149" s="82" t="str">
        <f t="shared" si="139"/>
        <v/>
      </c>
      <c r="AC149" s="153" t="str">
        <f t="shared" si="140"/>
        <v/>
      </c>
      <c r="AD149" s="96" t="str">
        <f t="shared" si="162"/>
        <v/>
      </c>
      <c r="AE149" s="82" t="str">
        <f t="shared" si="163"/>
        <v/>
      </c>
      <c r="AF149" s="81" t="str">
        <f t="shared" si="164"/>
        <v/>
      </c>
      <c r="AG149" s="82" t="str">
        <f t="shared" si="165"/>
        <v/>
      </c>
      <c r="AH149" s="81" t="str">
        <f t="shared" si="166"/>
        <v/>
      </c>
      <c r="AI149" s="82" t="str">
        <f t="shared" si="167"/>
        <v/>
      </c>
      <c r="AJ149" s="81" t="str">
        <f t="shared" si="168"/>
        <v/>
      </c>
      <c r="AK149" s="82" t="str">
        <f t="shared" si="169"/>
        <v/>
      </c>
      <c r="AL149" s="153" t="str">
        <f t="shared" si="170"/>
        <v/>
      </c>
      <c r="AM149" s="96" t="str">
        <f t="shared" si="171"/>
        <v/>
      </c>
      <c r="AN149" s="82" t="str">
        <f t="shared" si="172"/>
        <v/>
      </c>
      <c r="AO149" s="81" t="str">
        <f t="shared" si="173"/>
        <v/>
      </c>
      <c r="AP149" s="82" t="str">
        <f t="shared" si="174"/>
        <v/>
      </c>
      <c r="AQ149" s="81" t="str">
        <f t="shared" si="175"/>
        <v/>
      </c>
      <c r="AR149" s="82" t="str">
        <f t="shared" si="176"/>
        <v/>
      </c>
      <c r="AS149" s="81" t="str">
        <f t="shared" si="177"/>
        <v/>
      </c>
      <c r="AT149" s="82" t="str">
        <f t="shared" si="178"/>
        <v/>
      </c>
      <c r="AU149" s="102" t="str">
        <f t="shared" si="179"/>
        <v/>
      </c>
    </row>
    <row r="150" ht="15" spans="1:47">
      <c r="A150" s="61"/>
      <c r="B150" s="62" t="s">
        <v>190</v>
      </c>
      <c r="C150" s="63">
        <v>0.85</v>
      </c>
      <c r="D150" s="63">
        <v>1.1</v>
      </c>
      <c r="E150" s="147">
        <v>1.5</v>
      </c>
      <c r="F150" s="64">
        <v>0.935</v>
      </c>
      <c r="G150" s="65">
        <v>0.88</v>
      </c>
      <c r="H150" s="66">
        <f t="shared" si="159"/>
        <v>0.86394</v>
      </c>
      <c r="I150" s="66">
        <f t="shared" si="160"/>
        <v>115.748778850383</v>
      </c>
      <c r="J150" s="66">
        <f t="shared" si="161"/>
        <v>83.3391207722758</v>
      </c>
      <c r="K150" s="80">
        <v>7.2</v>
      </c>
      <c r="L150" s="81">
        <v>1281.746025</v>
      </c>
      <c r="M150" s="82">
        <v>1334.0376</v>
      </c>
      <c r="N150" s="81">
        <v>1416.210075</v>
      </c>
      <c r="O150" s="82">
        <v>1490.912325</v>
      </c>
      <c r="P150" s="81">
        <v>1573.0848</v>
      </c>
      <c r="Q150" s="82">
        <v>1655.257275</v>
      </c>
      <c r="R150" s="81">
        <v>1737.42975</v>
      </c>
      <c r="S150" s="82">
        <v>1879.364025</v>
      </c>
      <c r="T150" s="95">
        <v>2110.941</v>
      </c>
      <c r="U150" s="96">
        <f t="shared" si="132"/>
        <v>299.823631578947</v>
      </c>
      <c r="V150" s="82">
        <f t="shared" si="133"/>
        <v>312.055578947368</v>
      </c>
      <c r="W150" s="81">
        <f t="shared" si="134"/>
        <v>331.277210526316</v>
      </c>
      <c r="X150" s="82">
        <f t="shared" si="135"/>
        <v>348.751421052631</v>
      </c>
      <c r="Y150" s="81">
        <f t="shared" si="136"/>
        <v>367.973052631579</v>
      </c>
      <c r="Z150" s="82">
        <f t="shared" si="137"/>
        <v>387.194684210526</v>
      </c>
      <c r="AA150" s="81">
        <f t="shared" si="138"/>
        <v>406.416315789474</v>
      </c>
      <c r="AB150" s="82">
        <f t="shared" si="139"/>
        <v>439.617315789474</v>
      </c>
      <c r="AC150" s="153">
        <f t="shared" si="140"/>
        <v>493.787368421053</v>
      </c>
      <c r="AD150" s="96">
        <f t="shared" si="162"/>
        <v>303.528637426901</v>
      </c>
      <c r="AE150" s="82">
        <f t="shared" si="163"/>
        <v>315.760584795322</v>
      </c>
      <c r="AF150" s="81">
        <f t="shared" si="164"/>
        <v>334.982216374269</v>
      </c>
      <c r="AG150" s="82">
        <f t="shared" si="165"/>
        <v>352.456426900585</v>
      </c>
      <c r="AH150" s="81">
        <f t="shared" si="166"/>
        <v>371.678058479532</v>
      </c>
      <c r="AI150" s="82">
        <f t="shared" si="167"/>
        <v>390.899690058479</v>
      </c>
      <c r="AJ150" s="81">
        <f t="shared" si="168"/>
        <v>410.121321637427</v>
      </c>
      <c r="AK150" s="82">
        <f t="shared" si="169"/>
        <v>443.322321637427</v>
      </c>
      <c r="AL150" s="153">
        <f t="shared" si="170"/>
        <v>497.492374269006</v>
      </c>
      <c r="AM150" s="96">
        <f t="shared" si="171"/>
        <v>336.803519493177</v>
      </c>
      <c r="AN150" s="82">
        <f t="shared" si="172"/>
        <v>349.035466861598</v>
      </c>
      <c r="AO150" s="81">
        <f t="shared" si="173"/>
        <v>368.257098440546</v>
      </c>
      <c r="AP150" s="82">
        <f t="shared" si="174"/>
        <v>385.731308966861</v>
      </c>
      <c r="AQ150" s="81">
        <f t="shared" si="175"/>
        <v>404.952940545809</v>
      </c>
      <c r="AR150" s="82">
        <f t="shared" si="176"/>
        <v>424.174572124756</v>
      </c>
      <c r="AS150" s="81">
        <f t="shared" si="177"/>
        <v>443.396203703704</v>
      </c>
      <c r="AT150" s="82">
        <f t="shared" si="178"/>
        <v>476.597203703704</v>
      </c>
      <c r="AU150" s="102">
        <f t="shared" si="179"/>
        <v>530.767256335283</v>
      </c>
    </row>
    <row r="151" ht="15" spans="1:47">
      <c r="A151" s="61"/>
      <c r="B151" s="62" t="s">
        <v>191</v>
      </c>
      <c r="C151" s="63">
        <v>0.95</v>
      </c>
      <c r="D151" s="63">
        <v>1.1</v>
      </c>
      <c r="E151" s="147">
        <v>1.5</v>
      </c>
      <c r="F151" s="64">
        <v>1.045</v>
      </c>
      <c r="G151" s="65">
        <v>0.88</v>
      </c>
      <c r="H151" s="66">
        <f t="shared" si="159"/>
        <v>0.96558</v>
      </c>
      <c r="I151" s="66">
        <f t="shared" si="160"/>
        <v>103.564696866132</v>
      </c>
      <c r="J151" s="66">
        <f t="shared" si="161"/>
        <v>74.5665817436152</v>
      </c>
      <c r="K151" s="80">
        <v>7.6</v>
      </c>
      <c r="L151" s="81">
        <v>1358.376075</v>
      </c>
      <c r="M151" s="82">
        <v>1414.0413</v>
      </c>
      <c r="N151" s="81">
        <v>1501.515225</v>
      </c>
      <c r="O151" s="82">
        <v>1581.036975</v>
      </c>
      <c r="P151" s="81">
        <v>1668.5109</v>
      </c>
      <c r="Q151" s="82">
        <v>1755.984825</v>
      </c>
      <c r="R151" s="81">
        <v>1843.45875</v>
      </c>
      <c r="S151" s="82">
        <v>1994.550075</v>
      </c>
      <c r="T151" s="95">
        <v>2241.0675</v>
      </c>
      <c r="U151" s="96">
        <f t="shared" si="132"/>
        <v>317.748789473684</v>
      </c>
      <c r="V151" s="82">
        <f t="shared" si="133"/>
        <v>330.769894736842</v>
      </c>
      <c r="W151" s="81">
        <f t="shared" si="134"/>
        <v>351.231631578947</v>
      </c>
      <c r="X151" s="82">
        <f t="shared" si="135"/>
        <v>369.833210526316</v>
      </c>
      <c r="Y151" s="81">
        <f t="shared" si="136"/>
        <v>390.294947368421</v>
      </c>
      <c r="Z151" s="82">
        <f t="shared" si="137"/>
        <v>410.756684210526</v>
      </c>
      <c r="AA151" s="81">
        <f t="shared" si="138"/>
        <v>431.218421052632</v>
      </c>
      <c r="AB151" s="82">
        <f t="shared" si="139"/>
        <v>466.561421052631</v>
      </c>
      <c r="AC151" s="153">
        <f t="shared" si="140"/>
        <v>524.226315789474</v>
      </c>
      <c r="AD151" s="96">
        <f t="shared" si="162"/>
        <v>321.889678362573</v>
      </c>
      <c r="AE151" s="82">
        <f t="shared" si="163"/>
        <v>334.910783625731</v>
      </c>
      <c r="AF151" s="81">
        <f t="shared" si="164"/>
        <v>355.372520467836</v>
      </c>
      <c r="AG151" s="82">
        <f t="shared" si="165"/>
        <v>373.974099415205</v>
      </c>
      <c r="AH151" s="81">
        <f t="shared" si="166"/>
        <v>394.43583625731</v>
      </c>
      <c r="AI151" s="82">
        <f t="shared" si="167"/>
        <v>414.897573099415</v>
      </c>
      <c r="AJ151" s="81">
        <f t="shared" si="168"/>
        <v>435.359309941521</v>
      </c>
      <c r="AK151" s="82">
        <f t="shared" si="169"/>
        <v>470.70230994152</v>
      </c>
      <c r="AL151" s="153">
        <f t="shared" si="170"/>
        <v>528.367204678362</v>
      </c>
      <c r="AM151" s="96">
        <f t="shared" si="171"/>
        <v>359.079252436647</v>
      </c>
      <c r="AN151" s="82">
        <f t="shared" si="172"/>
        <v>372.100357699805</v>
      </c>
      <c r="AO151" s="81">
        <f t="shared" si="173"/>
        <v>392.56209454191</v>
      </c>
      <c r="AP151" s="82">
        <f t="shared" si="174"/>
        <v>411.163673489279</v>
      </c>
      <c r="AQ151" s="81">
        <f t="shared" si="175"/>
        <v>431.625410331384</v>
      </c>
      <c r="AR151" s="82">
        <f t="shared" si="176"/>
        <v>452.087147173489</v>
      </c>
      <c r="AS151" s="81">
        <f t="shared" si="177"/>
        <v>472.548884015595</v>
      </c>
      <c r="AT151" s="82">
        <f t="shared" si="178"/>
        <v>507.891884015594</v>
      </c>
      <c r="AU151" s="102">
        <f t="shared" si="179"/>
        <v>565.556778752437</v>
      </c>
    </row>
    <row r="152" ht="15" spans="1:47">
      <c r="A152" s="142"/>
      <c r="B152" s="62" t="s">
        <v>192</v>
      </c>
      <c r="C152" s="63">
        <v>1.05</v>
      </c>
      <c r="D152" s="63">
        <v>1.1</v>
      </c>
      <c r="E152" s="147">
        <v>1.5</v>
      </c>
      <c r="F152" s="64">
        <v>1.155</v>
      </c>
      <c r="G152" s="65">
        <v>0.88</v>
      </c>
      <c r="H152" s="66">
        <f t="shared" si="159"/>
        <v>1.06722</v>
      </c>
      <c r="I152" s="66">
        <f t="shared" si="160"/>
        <v>93.7013924026911</v>
      </c>
      <c r="J152" s="66">
        <f t="shared" si="161"/>
        <v>67.4650025299376</v>
      </c>
      <c r="K152" s="80">
        <v>8</v>
      </c>
      <c r="L152" s="81">
        <v>1473.562125</v>
      </c>
      <c r="M152" s="82">
        <v>1532.601</v>
      </c>
      <c r="N152" s="81">
        <v>1625.376375</v>
      </c>
      <c r="O152" s="82">
        <v>1709.717625</v>
      </c>
      <c r="P152" s="81">
        <v>1802.493</v>
      </c>
      <c r="Q152" s="82">
        <v>1895.268375</v>
      </c>
      <c r="R152" s="81">
        <v>1988.04375</v>
      </c>
      <c r="S152" s="82">
        <v>2148.292125</v>
      </c>
      <c r="T152" s="95">
        <v>2409.75</v>
      </c>
      <c r="U152" s="96">
        <f t="shared" si="132"/>
        <v>344.692894736842</v>
      </c>
      <c r="V152" s="82">
        <f t="shared" si="133"/>
        <v>358.503157894737</v>
      </c>
      <c r="W152" s="81">
        <f t="shared" si="134"/>
        <v>380.205</v>
      </c>
      <c r="X152" s="82">
        <f t="shared" si="135"/>
        <v>399.933947368421</v>
      </c>
      <c r="Y152" s="81">
        <f t="shared" si="136"/>
        <v>421.635789473684</v>
      </c>
      <c r="Z152" s="82">
        <f t="shared" si="137"/>
        <v>443.337631578947</v>
      </c>
      <c r="AA152" s="81">
        <f t="shared" si="138"/>
        <v>465.039473684211</v>
      </c>
      <c r="AB152" s="82">
        <f t="shared" si="139"/>
        <v>502.52447368421</v>
      </c>
      <c r="AC152" s="153">
        <f t="shared" si="140"/>
        <v>563.684210526316</v>
      </c>
      <c r="AD152" s="96">
        <f t="shared" si="162"/>
        <v>349.269666666667</v>
      </c>
      <c r="AE152" s="82">
        <f t="shared" si="163"/>
        <v>363.079929824561</v>
      </c>
      <c r="AF152" s="81">
        <f t="shared" si="164"/>
        <v>384.781771929825</v>
      </c>
      <c r="AG152" s="82">
        <f t="shared" si="165"/>
        <v>404.510719298246</v>
      </c>
      <c r="AH152" s="81">
        <f t="shared" si="166"/>
        <v>426.212561403509</v>
      </c>
      <c r="AI152" s="82">
        <f t="shared" si="167"/>
        <v>447.914403508772</v>
      </c>
      <c r="AJ152" s="81">
        <f t="shared" si="168"/>
        <v>469.616245614035</v>
      </c>
      <c r="AK152" s="82">
        <f t="shared" si="169"/>
        <v>507.101245614035</v>
      </c>
      <c r="AL152" s="153">
        <f t="shared" si="170"/>
        <v>568.26098245614</v>
      </c>
      <c r="AM152" s="96">
        <f t="shared" si="171"/>
        <v>390.373932748538</v>
      </c>
      <c r="AN152" s="82">
        <f t="shared" si="172"/>
        <v>404.184195906433</v>
      </c>
      <c r="AO152" s="81">
        <f t="shared" si="173"/>
        <v>425.886038011696</v>
      </c>
      <c r="AP152" s="82">
        <f t="shared" si="174"/>
        <v>445.614985380117</v>
      </c>
      <c r="AQ152" s="81">
        <f t="shared" si="175"/>
        <v>467.31682748538</v>
      </c>
      <c r="AR152" s="82">
        <f t="shared" si="176"/>
        <v>489.018669590643</v>
      </c>
      <c r="AS152" s="81">
        <f t="shared" si="177"/>
        <v>510.720511695907</v>
      </c>
      <c r="AT152" s="82">
        <f t="shared" si="178"/>
        <v>548.205511695906</v>
      </c>
      <c r="AU152" s="102">
        <f t="shared" si="179"/>
        <v>609.365248538012</v>
      </c>
    </row>
    <row r="153" ht="15" spans="1:47">
      <c r="A153" s="142"/>
      <c r="B153" s="62" t="s">
        <v>193</v>
      </c>
      <c r="C153" s="63">
        <v>1.15</v>
      </c>
      <c r="D153" s="63">
        <v>1.1</v>
      </c>
      <c r="E153" s="147">
        <v>1.5</v>
      </c>
      <c r="F153" s="64">
        <v>1.265</v>
      </c>
      <c r="G153" s="65">
        <v>0.88</v>
      </c>
      <c r="H153" s="66">
        <f t="shared" si="159"/>
        <v>1.16886</v>
      </c>
      <c r="I153" s="66">
        <f t="shared" si="160"/>
        <v>85.5534452372397</v>
      </c>
      <c r="J153" s="66">
        <f t="shared" si="161"/>
        <v>61.5984805708126</v>
      </c>
      <c r="K153" s="80">
        <v>8.4</v>
      </c>
      <c r="L153" s="81">
        <v>1552.601925</v>
      </c>
      <c r="M153" s="82">
        <v>1615.01445</v>
      </c>
      <c r="N153" s="81">
        <v>1713.091275</v>
      </c>
      <c r="O153" s="82">
        <v>1802.252025</v>
      </c>
      <c r="P153" s="81">
        <v>1900.32885</v>
      </c>
      <c r="Q153" s="82">
        <v>1998.405675</v>
      </c>
      <c r="R153" s="81">
        <v>2096.4825</v>
      </c>
      <c r="S153" s="82">
        <v>2265.887925</v>
      </c>
      <c r="T153" s="95">
        <v>2542.28625</v>
      </c>
      <c r="U153" s="96">
        <f t="shared" si="132"/>
        <v>363.181736842105</v>
      </c>
      <c r="V153" s="82">
        <f t="shared" si="133"/>
        <v>377.781157894737</v>
      </c>
      <c r="W153" s="81">
        <f t="shared" si="134"/>
        <v>400.723105263158</v>
      </c>
      <c r="X153" s="82">
        <f t="shared" si="135"/>
        <v>421.579421052632</v>
      </c>
      <c r="Y153" s="81">
        <f t="shared" si="136"/>
        <v>444.521368421053</v>
      </c>
      <c r="Z153" s="82">
        <f t="shared" si="137"/>
        <v>467.463315789474</v>
      </c>
      <c r="AA153" s="81">
        <f t="shared" si="138"/>
        <v>490.405263157895</v>
      </c>
      <c r="AB153" s="82">
        <f t="shared" si="139"/>
        <v>530.032263157895</v>
      </c>
      <c r="AC153" s="153">
        <f t="shared" si="140"/>
        <v>594.686842105263</v>
      </c>
      <c r="AD153" s="96">
        <f t="shared" si="162"/>
        <v>368.194391812865</v>
      </c>
      <c r="AE153" s="82">
        <f t="shared" si="163"/>
        <v>382.793812865497</v>
      </c>
      <c r="AF153" s="81">
        <f t="shared" si="164"/>
        <v>405.735760233918</v>
      </c>
      <c r="AG153" s="82">
        <f t="shared" si="165"/>
        <v>426.592076023392</v>
      </c>
      <c r="AH153" s="81">
        <f t="shared" si="166"/>
        <v>449.534023391813</v>
      </c>
      <c r="AI153" s="82">
        <f t="shared" si="167"/>
        <v>472.475970760234</v>
      </c>
      <c r="AJ153" s="81">
        <f t="shared" si="168"/>
        <v>495.417918128655</v>
      </c>
      <c r="AK153" s="82">
        <f t="shared" si="169"/>
        <v>535.044918128655</v>
      </c>
      <c r="AL153" s="153">
        <f t="shared" si="170"/>
        <v>599.699497076023</v>
      </c>
      <c r="AM153" s="96">
        <f t="shared" si="171"/>
        <v>413.213349902534</v>
      </c>
      <c r="AN153" s="82">
        <f t="shared" si="172"/>
        <v>427.812770955166</v>
      </c>
      <c r="AO153" s="81">
        <f t="shared" si="173"/>
        <v>450.754718323587</v>
      </c>
      <c r="AP153" s="82">
        <f t="shared" si="174"/>
        <v>471.61103411306</v>
      </c>
      <c r="AQ153" s="81">
        <f t="shared" si="175"/>
        <v>494.552981481481</v>
      </c>
      <c r="AR153" s="82">
        <f t="shared" si="176"/>
        <v>517.494928849902</v>
      </c>
      <c r="AS153" s="81">
        <f t="shared" si="177"/>
        <v>540.436876218324</v>
      </c>
      <c r="AT153" s="82">
        <f t="shared" si="178"/>
        <v>580.063876218323</v>
      </c>
      <c r="AU153" s="102">
        <f t="shared" si="179"/>
        <v>644.718455165692</v>
      </c>
    </row>
    <row r="154" ht="15" spans="1:47">
      <c r="A154" s="156"/>
      <c r="B154" s="62" t="s">
        <v>194</v>
      </c>
      <c r="C154" s="63">
        <v>1.25</v>
      </c>
      <c r="D154" s="63">
        <v>1.1</v>
      </c>
      <c r="E154" s="147">
        <v>1.5</v>
      </c>
      <c r="F154" s="64">
        <v>1.375</v>
      </c>
      <c r="G154" s="65">
        <v>0.88</v>
      </c>
      <c r="H154" s="66">
        <f t="shared" si="159"/>
        <v>1.2705</v>
      </c>
      <c r="I154" s="66">
        <f t="shared" si="160"/>
        <v>78.7091696182605</v>
      </c>
      <c r="J154" s="66">
        <f t="shared" si="161"/>
        <v>56.6706021251476</v>
      </c>
      <c r="K154" s="80">
        <v>8.8</v>
      </c>
      <c r="L154" s="81">
        <v>1631.641725</v>
      </c>
      <c r="M154" s="82">
        <v>1697.4279</v>
      </c>
      <c r="N154" s="81">
        <v>1800.806175</v>
      </c>
      <c r="O154" s="82">
        <v>1894.786425</v>
      </c>
      <c r="P154" s="81">
        <v>1998.1647</v>
      </c>
      <c r="Q154" s="82">
        <v>2101.542975</v>
      </c>
      <c r="R154" s="81">
        <v>2204.92125</v>
      </c>
      <c r="S154" s="82">
        <v>2383.483725</v>
      </c>
      <c r="T154" s="95">
        <v>2674.8225</v>
      </c>
      <c r="U154" s="96">
        <f t="shared" si="132"/>
        <v>381.670578947368</v>
      </c>
      <c r="V154" s="82">
        <f t="shared" si="133"/>
        <v>397.059157894737</v>
      </c>
      <c r="W154" s="81">
        <f t="shared" si="134"/>
        <v>421.241210526316</v>
      </c>
      <c r="X154" s="82">
        <f t="shared" si="135"/>
        <v>443.224894736842</v>
      </c>
      <c r="Y154" s="81">
        <f t="shared" si="136"/>
        <v>467.406947368421</v>
      </c>
      <c r="Z154" s="82">
        <f t="shared" si="137"/>
        <v>491.589</v>
      </c>
      <c r="AA154" s="81">
        <f t="shared" si="138"/>
        <v>515.771052631579</v>
      </c>
      <c r="AB154" s="82">
        <f t="shared" si="139"/>
        <v>557.540052631579</v>
      </c>
      <c r="AC154" s="153">
        <f t="shared" si="140"/>
        <v>625.68947368421</v>
      </c>
      <c r="AD154" s="96">
        <f t="shared" si="162"/>
        <v>387.119116959064</v>
      </c>
      <c r="AE154" s="82">
        <f t="shared" si="163"/>
        <v>402.507695906433</v>
      </c>
      <c r="AF154" s="81">
        <f t="shared" si="164"/>
        <v>426.689748538012</v>
      </c>
      <c r="AG154" s="82">
        <f t="shared" si="165"/>
        <v>448.673432748538</v>
      </c>
      <c r="AH154" s="81">
        <f t="shared" si="166"/>
        <v>472.855485380117</v>
      </c>
      <c r="AI154" s="82">
        <f t="shared" si="167"/>
        <v>497.037538011696</v>
      </c>
      <c r="AJ154" s="81">
        <f t="shared" si="168"/>
        <v>521.219590643275</v>
      </c>
      <c r="AK154" s="82">
        <f t="shared" si="169"/>
        <v>562.988590643275</v>
      </c>
      <c r="AL154" s="153">
        <f t="shared" si="170"/>
        <v>631.138011695906</v>
      </c>
      <c r="AM154" s="96">
        <f t="shared" si="171"/>
        <v>436.05276705653</v>
      </c>
      <c r="AN154" s="82">
        <f t="shared" si="172"/>
        <v>451.441346003899</v>
      </c>
      <c r="AO154" s="81">
        <f t="shared" si="173"/>
        <v>475.623398635477</v>
      </c>
      <c r="AP154" s="82">
        <f t="shared" si="174"/>
        <v>497.607082846004</v>
      </c>
      <c r="AQ154" s="81">
        <f t="shared" si="175"/>
        <v>521.789135477583</v>
      </c>
      <c r="AR154" s="82">
        <f t="shared" si="176"/>
        <v>545.971188109162</v>
      </c>
      <c r="AS154" s="81">
        <f t="shared" si="177"/>
        <v>570.153240740741</v>
      </c>
      <c r="AT154" s="82">
        <f t="shared" si="178"/>
        <v>611.922240740741</v>
      </c>
      <c r="AU154" s="102">
        <f t="shared" si="179"/>
        <v>680.071661793372</v>
      </c>
    </row>
    <row r="155" ht="15" spans="1:47">
      <c r="A155" s="156"/>
      <c r="B155" s="62"/>
      <c r="C155" s="63"/>
      <c r="D155" s="63"/>
      <c r="E155" s="147">
        <v>0</v>
      </c>
      <c r="F155" s="64" t="s">
        <v>84</v>
      </c>
      <c r="G155" s="65" t="s">
        <v>84</v>
      </c>
      <c r="H155" s="66" t="str">
        <f t="shared" si="159"/>
        <v/>
      </c>
      <c r="I155" s="66" t="str">
        <f t="shared" si="160"/>
        <v/>
      </c>
      <c r="J155" s="66" t="str">
        <f t="shared" si="161"/>
        <v/>
      </c>
      <c r="K155" s="80" t="s">
        <v>84</v>
      </c>
      <c r="L155" s="81" t="s">
        <v>84</v>
      </c>
      <c r="M155" s="82" t="s">
        <v>84</v>
      </c>
      <c r="N155" s="81" t="s">
        <v>84</v>
      </c>
      <c r="O155" s="82" t="s">
        <v>84</v>
      </c>
      <c r="P155" s="81" t="s">
        <v>84</v>
      </c>
      <c r="Q155" s="82" t="s">
        <v>84</v>
      </c>
      <c r="R155" s="81" t="s">
        <v>84</v>
      </c>
      <c r="S155" s="82" t="s">
        <v>84</v>
      </c>
      <c r="T155" s="95" t="s">
        <v>84</v>
      </c>
      <c r="U155" s="96" t="str">
        <f t="shared" si="132"/>
        <v/>
      </c>
      <c r="V155" s="82" t="str">
        <f t="shared" si="133"/>
        <v/>
      </c>
      <c r="W155" s="81" t="str">
        <f t="shared" si="134"/>
        <v/>
      </c>
      <c r="X155" s="82" t="str">
        <f t="shared" si="135"/>
        <v/>
      </c>
      <c r="Y155" s="81" t="str">
        <f t="shared" si="136"/>
        <v/>
      </c>
      <c r="Z155" s="82" t="str">
        <f t="shared" si="137"/>
        <v/>
      </c>
      <c r="AA155" s="81" t="str">
        <f t="shared" si="138"/>
        <v/>
      </c>
      <c r="AB155" s="82" t="str">
        <f t="shared" si="139"/>
        <v/>
      </c>
      <c r="AC155" s="153" t="str">
        <f t="shared" si="140"/>
        <v/>
      </c>
      <c r="AD155" s="96" t="str">
        <f t="shared" si="162"/>
        <v/>
      </c>
      <c r="AE155" s="82" t="str">
        <f t="shared" si="163"/>
        <v/>
      </c>
      <c r="AF155" s="81" t="str">
        <f t="shared" si="164"/>
        <v/>
      </c>
      <c r="AG155" s="82" t="str">
        <f t="shared" si="165"/>
        <v/>
      </c>
      <c r="AH155" s="81" t="str">
        <f t="shared" si="166"/>
        <v/>
      </c>
      <c r="AI155" s="82" t="str">
        <f t="shared" si="167"/>
        <v/>
      </c>
      <c r="AJ155" s="81" t="str">
        <f t="shared" si="168"/>
        <v/>
      </c>
      <c r="AK155" s="82" t="str">
        <f t="shared" si="169"/>
        <v/>
      </c>
      <c r="AL155" s="153" t="str">
        <f t="shared" si="170"/>
        <v/>
      </c>
      <c r="AM155" s="96" t="str">
        <f t="shared" si="171"/>
        <v/>
      </c>
      <c r="AN155" s="82" t="str">
        <f t="shared" si="172"/>
        <v/>
      </c>
      <c r="AO155" s="81" t="str">
        <f t="shared" si="173"/>
        <v/>
      </c>
      <c r="AP155" s="82" t="str">
        <f t="shared" si="174"/>
        <v/>
      </c>
      <c r="AQ155" s="81" t="str">
        <f t="shared" si="175"/>
        <v/>
      </c>
      <c r="AR155" s="82" t="str">
        <f t="shared" si="176"/>
        <v/>
      </c>
      <c r="AS155" s="81" t="str">
        <f t="shared" si="177"/>
        <v/>
      </c>
      <c r="AT155" s="82" t="str">
        <f t="shared" si="178"/>
        <v/>
      </c>
      <c r="AU155" s="102" t="str">
        <f t="shared" si="179"/>
        <v/>
      </c>
    </row>
    <row r="156" ht="15" spans="1:47">
      <c r="A156" s="156"/>
      <c r="B156" s="62" t="s">
        <v>195</v>
      </c>
      <c r="C156" s="63">
        <v>1.7</v>
      </c>
      <c r="D156" s="63">
        <v>1.1</v>
      </c>
      <c r="E156" s="147">
        <v>1.5</v>
      </c>
      <c r="F156" s="64">
        <v>1.87</v>
      </c>
      <c r="G156" s="65">
        <v>0.88</v>
      </c>
      <c r="H156" s="66">
        <f t="shared" si="159"/>
        <v>1.72788</v>
      </c>
      <c r="I156" s="66">
        <f t="shared" si="160"/>
        <v>57.8743894251916</v>
      </c>
      <c r="J156" s="66">
        <f t="shared" si="161"/>
        <v>41.6695603861379</v>
      </c>
      <c r="K156" s="80">
        <v>12.7</v>
      </c>
      <c r="L156" s="81">
        <v>2346.2530875</v>
      </c>
      <c r="M156" s="82">
        <v>2444.93235</v>
      </c>
      <c r="N156" s="81">
        <v>2599.9997625</v>
      </c>
      <c r="O156" s="82">
        <v>2740.9701375</v>
      </c>
      <c r="P156" s="81">
        <v>2896.03755</v>
      </c>
      <c r="Q156" s="82">
        <v>3051.1049625</v>
      </c>
      <c r="R156" s="81">
        <v>3206.172375</v>
      </c>
      <c r="S156" s="82">
        <v>3474.0160875</v>
      </c>
      <c r="T156" s="95">
        <v>3911.02425</v>
      </c>
      <c r="U156" s="96">
        <f t="shared" si="132"/>
        <v>548.831131578947</v>
      </c>
      <c r="V156" s="82">
        <f t="shared" si="133"/>
        <v>571.914</v>
      </c>
      <c r="W156" s="81">
        <f t="shared" si="134"/>
        <v>608.187078947368</v>
      </c>
      <c r="X156" s="82">
        <f t="shared" si="135"/>
        <v>641.162605263158</v>
      </c>
      <c r="Y156" s="81">
        <f t="shared" si="136"/>
        <v>677.435684210526</v>
      </c>
      <c r="Z156" s="82">
        <f t="shared" si="137"/>
        <v>713.708763157895</v>
      </c>
      <c r="AA156" s="81">
        <f t="shared" si="138"/>
        <v>749.981842105263</v>
      </c>
      <c r="AB156" s="82">
        <f t="shared" si="139"/>
        <v>812.635342105263</v>
      </c>
      <c r="AC156" s="153">
        <f t="shared" si="140"/>
        <v>914.85947368421</v>
      </c>
      <c r="AD156" s="96">
        <f t="shared" si="162"/>
        <v>556.241143274854</v>
      </c>
      <c r="AE156" s="82">
        <f t="shared" si="163"/>
        <v>579.324011695906</v>
      </c>
      <c r="AF156" s="81">
        <f t="shared" si="164"/>
        <v>615.597090643275</v>
      </c>
      <c r="AG156" s="82">
        <f t="shared" si="165"/>
        <v>648.572616959064</v>
      </c>
      <c r="AH156" s="81">
        <f t="shared" si="166"/>
        <v>684.845695906433</v>
      </c>
      <c r="AI156" s="82">
        <f t="shared" si="167"/>
        <v>721.118774853801</v>
      </c>
      <c r="AJ156" s="81">
        <f t="shared" si="168"/>
        <v>757.39185380117</v>
      </c>
      <c r="AK156" s="82">
        <f t="shared" si="169"/>
        <v>820.04535380117</v>
      </c>
      <c r="AL156" s="153">
        <f t="shared" si="170"/>
        <v>922.269485380117</v>
      </c>
      <c r="AM156" s="96">
        <f t="shared" si="171"/>
        <v>622.790907407407</v>
      </c>
      <c r="AN156" s="82">
        <f t="shared" si="172"/>
        <v>645.87377582846</v>
      </c>
      <c r="AO156" s="81">
        <f t="shared" si="173"/>
        <v>682.146854775829</v>
      </c>
      <c r="AP156" s="82">
        <f t="shared" si="174"/>
        <v>715.122381091618</v>
      </c>
      <c r="AQ156" s="81">
        <f t="shared" si="175"/>
        <v>751.395460038986</v>
      </c>
      <c r="AR156" s="82">
        <f t="shared" si="176"/>
        <v>787.668538986355</v>
      </c>
      <c r="AS156" s="81">
        <f t="shared" si="177"/>
        <v>823.941617933723</v>
      </c>
      <c r="AT156" s="82">
        <f t="shared" si="178"/>
        <v>886.595117933723</v>
      </c>
      <c r="AU156" s="102">
        <f t="shared" si="179"/>
        <v>988.81924951267</v>
      </c>
    </row>
    <row r="157" ht="15" spans="1:47">
      <c r="A157" s="156"/>
      <c r="B157" s="62" t="s">
        <v>196</v>
      </c>
      <c r="C157" s="63">
        <v>1.9</v>
      </c>
      <c r="D157" s="63">
        <v>1.1</v>
      </c>
      <c r="E157" s="147">
        <v>1.5</v>
      </c>
      <c r="F157" s="64">
        <v>2.09</v>
      </c>
      <c r="G157" s="65">
        <v>0.88</v>
      </c>
      <c r="H157" s="66">
        <f t="shared" si="159"/>
        <v>1.93116</v>
      </c>
      <c r="I157" s="66">
        <f t="shared" si="160"/>
        <v>51.7823484330661</v>
      </c>
      <c r="J157" s="66">
        <f t="shared" si="161"/>
        <v>37.2832908718076</v>
      </c>
      <c r="K157" s="80">
        <v>13.4</v>
      </c>
      <c r="L157" s="81">
        <v>2496.01905</v>
      </c>
      <c r="M157" s="82">
        <v>2600.6022</v>
      </c>
      <c r="N157" s="81">
        <v>2764.94715</v>
      </c>
      <c r="O157" s="82">
        <v>2914.35165</v>
      </c>
      <c r="P157" s="81">
        <v>3078.6966</v>
      </c>
      <c r="Q157" s="82">
        <v>3243.04155</v>
      </c>
      <c r="R157" s="81">
        <v>3407.3865</v>
      </c>
      <c r="S157" s="82">
        <v>3691.25505</v>
      </c>
      <c r="T157" s="95">
        <v>4154.409</v>
      </c>
      <c r="U157" s="96">
        <f t="shared" si="132"/>
        <v>583.864105263158</v>
      </c>
      <c r="V157" s="82">
        <f t="shared" si="133"/>
        <v>608.328</v>
      </c>
      <c r="W157" s="81">
        <f t="shared" si="134"/>
        <v>646.771263157895</v>
      </c>
      <c r="X157" s="82">
        <f t="shared" si="135"/>
        <v>681.719684210526</v>
      </c>
      <c r="Y157" s="81">
        <f t="shared" si="136"/>
        <v>720.162947368421</v>
      </c>
      <c r="Z157" s="82">
        <f t="shared" si="137"/>
        <v>758.606210526316</v>
      </c>
      <c r="AA157" s="81">
        <f t="shared" si="138"/>
        <v>797.049473684211</v>
      </c>
      <c r="AB157" s="82">
        <f t="shared" si="139"/>
        <v>863.451473684211</v>
      </c>
      <c r="AC157" s="153">
        <f t="shared" si="140"/>
        <v>971.791578947368</v>
      </c>
      <c r="AD157" s="96">
        <f t="shared" si="162"/>
        <v>592.145883040936</v>
      </c>
      <c r="AE157" s="82">
        <f t="shared" si="163"/>
        <v>616.609777777778</v>
      </c>
      <c r="AF157" s="81">
        <f t="shared" si="164"/>
        <v>655.053040935673</v>
      </c>
      <c r="AG157" s="82">
        <f t="shared" si="165"/>
        <v>690.001461988304</v>
      </c>
      <c r="AH157" s="81">
        <f t="shared" si="166"/>
        <v>728.444725146199</v>
      </c>
      <c r="AI157" s="82">
        <f t="shared" si="167"/>
        <v>766.887988304094</v>
      </c>
      <c r="AJ157" s="81">
        <f t="shared" si="168"/>
        <v>805.331251461988</v>
      </c>
      <c r="AK157" s="82">
        <f t="shared" si="169"/>
        <v>871.733251461988</v>
      </c>
      <c r="AL157" s="153">
        <f t="shared" si="170"/>
        <v>980.073356725146</v>
      </c>
      <c r="AM157" s="96">
        <f t="shared" si="171"/>
        <v>666.525031189084</v>
      </c>
      <c r="AN157" s="82">
        <f t="shared" si="172"/>
        <v>690.988925925926</v>
      </c>
      <c r="AO157" s="81">
        <f t="shared" si="173"/>
        <v>729.432189083821</v>
      </c>
      <c r="AP157" s="82">
        <f t="shared" si="174"/>
        <v>764.380610136452</v>
      </c>
      <c r="AQ157" s="81">
        <f t="shared" si="175"/>
        <v>802.823873294347</v>
      </c>
      <c r="AR157" s="82">
        <f t="shared" si="176"/>
        <v>841.267136452242</v>
      </c>
      <c r="AS157" s="81">
        <f t="shared" si="177"/>
        <v>879.710399610136</v>
      </c>
      <c r="AT157" s="82">
        <f t="shared" si="178"/>
        <v>946.112399610137</v>
      </c>
      <c r="AU157" s="102">
        <f t="shared" si="179"/>
        <v>1054.45250487329</v>
      </c>
    </row>
    <row r="158" ht="15" spans="1:47">
      <c r="A158" s="156"/>
      <c r="B158" s="62" t="s">
        <v>197</v>
      </c>
      <c r="C158" s="63">
        <v>2.1</v>
      </c>
      <c r="D158" s="63">
        <v>1.1</v>
      </c>
      <c r="E158" s="147">
        <v>1.5</v>
      </c>
      <c r="F158" s="64">
        <v>2.31</v>
      </c>
      <c r="G158" s="65">
        <v>0.88</v>
      </c>
      <c r="H158" s="66">
        <f t="shared" si="159"/>
        <v>2.13444</v>
      </c>
      <c r="I158" s="66">
        <f t="shared" si="160"/>
        <v>46.8506962013455</v>
      </c>
      <c r="J158" s="66">
        <f t="shared" si="161"/>
        <v>33.7325012649688</v>
      </c>
      <c r="K158" s="80">
        <v>14.1</v>
      </c>
      <c r="L158" s="81">
        <v>2693.9800125</v>
      </c>
      <c r="M158" s="82">
        <v>2804.46705</v>
      </c>
      <c r="N158" s="81">
        <v>2978.0895375</v>
      </c>
      <c r="O158" s="82">
        <v>3135.9281625</v>
      </c>
      <c r="P158" s="81">
        <v>3309.55065</v>
      </c>
      <c r="Q158" s="82">
        <v>3483.1731375</v>
      </c>
      <c r="R158" s="81">
        <v>3656.795625</v>
      </c>
      <c r="S158" s="82">
        <v>3956.6890125</v>
      </c>
      <c r="T158" s="95">
        <v>4445.98875</v>
      </c>
      <c r="U158" s="96">
        <f t="shared" si="132"/>
        <v>630.170763157895</v>
      </c>
      <c r="V158" s="82">
        <f t="shared" si="133"/>
        <v>656.015684210526</v>
      </c>
      <c r="W158" s="81">
        <f t="shared" si="134"/>
        <v>696.629131578947</v>
      </c>
      <c r="X158" s="82">
        <f t="shared" si="135"/>
        <v>733.550447368421</v>
      </c>
      <c r="Y158" s="81">
        <f t="shared" si="136"/>
        <v>774.163894736842</v>
      </c>
      <c r="Z158" s="82">
        <f t="shared" si="137"/>
        <v>814.777342105263</v>
      </c>
      <c r="AA158" s="81">
        <f t="shared" si="138"/>
        <v>855.390789473684</v>
      </c>
      <c r="AB158" s="82">
        <f t="shared" si="139"/>
        <v>925.541289473684</v>
      </c>
      <c r="AC158" s="153">
        <f t="shared" si="140"/>
        <v>1039.99736842105</v>
      </c>
      <c r="AD158" s="96">
        <f t="shared" si="162"/>
        <v>639.324307017544</v>
      </c>
      <c r="AE158" s="82">
        <f t="shared" si="163"/>
        <v>665.169228070175</v>
      </c>
      <c r="AF158" s="81">
        <f t="shared" si="164"/>
        <v>705.782675438596</v>
      </c>
      <c r="AG158" s="82">
        <f t="shared" si="165"/>
        <v>742.70399122807</v>
      </c>
      <c r="AH158" s="81">
        <f t="shared" si="166"/>
        <v>783.317438596491</v>
      </c>
      <c r="AI158" s="82">
        <f t="shared" si="167"/>
        <v>823.930885964912</v>
      </c>
      <c r="AJ158" s="81">
        <f t="shared" si="168"/>
        <v>864.544333333333</v>
      </c>
      <c r="AK158" s="82">
        <f t="shared" si="169"/>
        <v>934.694833333333</v>
      </c>
      <c r="AL158" s="153">
        <f t="shared" si="170"/>
        <v>1049.1509122807</v>
      </c>
      <c r="AM158" s="96">
        <f t="shared" si="171"/>
        <v>721.532839181287</v>
      </c>
      <c r="AN158" s="82">
        <f t="shared" si="172"/>
        <v>747.377760233918</v>
      </c>
      <c r="AO158" s="81">
        <f t="shared" si="173"/>
        <v>787.991207602339</v>
      </c>
      <c r="AP158" s="82">
        <f t="shared" si="174"/>
        <v>824.912523391813</v>
      </c>
      <c r="AQ158" s="81">
        <f t="shared" si="175"/>
        <v>865.525970760234</v>
      </c>
      <c r="AR158" s="82">
        <f t="shared" si="176"/>
        <v>906.139418128655</v>
      </c>
      <c r="AS158" s="81">
        <f t="shared" si="177"/>
        <v>946.752865497076</v>
      </c>
      <c r="AT158" s="82">
        <f t="shared" si="178"/>
        <v>1016.90336549708</v>
      </c>
      <c r="AU158" s="102">
        <f t="shared" si="179"/>
        <v>1131.35944444444</v>
      </c>
    </row>
    <row r="159" ht="15" spans="1:47">
      <c r="A159" s="156"/>
      <c r="B159" s="62" t="s">
        <v>198</v>
      </c>
      <c r="C159" s="63">
        <v>2.3</v>
      </c>
      <c r="D159" s="63">
        <v>1.1</v>
      </c>
      <c r="E159" s="147">
        <v>1.5</v>
      </c>
      <c r="F159" s="64">
        <v>2.53</v>
      </c>
      <c r="G159" s="65">
        <v>0.88</v>
      </c>
      <c r="H159" s="66">
        <f t="shared" si="159"/>
        <v>2.33772</v>
      </c>
      <c r="I159" s="66">
        <f t="shared" si="160"/>
        <v>42.7767226186198</v>
      </c>
      <c r="J159" s="66">
        <f t="shared" si="161"/>
        <v>30.7992402854063</v>
      </c>
      <c r="K159" s="80">
        <v>14.8</v>
      </c>
      <c r="L159" s="81">
        <v>2848.565475</v>
      </c>
      <c r="M159" s="82">
        <v>2964.9564</v>
      </c>
      <c r="N159" s="81">
        <v>3147.856425</v>
      </c>
      <c r="O159" s="82">
        <v>3314.129175</v>
      </c>
      <c r="P159" s="81">
        <v>3497.0292</v>
      </c>
      <c r="Q159" s="82">
        <v>3679.929225</v>
      </c>
      <c r="R159" s="81">
        <v>3862.82925</v>
      </c>
      <c r="S159" s="82">
        <v>4178.747475</v>
      </c>
      <c r="T159" s="95">
        <v>4694.193</v>
      </c>
      <c r="U159" s="96">
        <f t="shared" si="132"/>
        <v>666.331105263158</v>
      </c>
      <c r="V159" s="82">
        <f t="shared" si="133"/>
        <v>693.557052631579</v>
      </c>
      <c r="W159" s="81">
        <f t="shared" si="134"/>
        <v>736.340684210526</v>
      </c>
      <c r="X159" s="82">
        <f t="shared" si="135"/>
        <v>775.234894736842</v>
      </c>
      <c r="Y159" s="81">
        <f t="shared" si="136"/>
        <v>818.01852631579</v>
      </c>
      <c r="Z159" s="82">
        <f t="shared" si="137"/>
        <v>860.802157894737</v>
      </c>
      <c r="AA159" s="81">
        <f t="shared" si="138"/>
        <v>903.585789473684</v>
      </c>
      <c r="AB159" s="82">
        <f t="shared" si="139"/>
        <v>977.484789473684</v>
      </c>
      <c r="AC159" s="153">
        <f t="shared" si="140"/>
        <v>1098.05684210526</v>
      </c>
      <c r="AD159" s="96">
        <f t="shared" si="162"/>
        <v>676.356415204678</v>
      </c>
      <c r="AE159" s="82">
        <f t="shared" si="163"/>
        <v>703.5823625731</v>
      </c>
      <c r="AF159" s="81">
        <f t="shared" si="164"/>
        <v>746.365994152047</v>
      </c>
      <c r="AG159" s="82">
        <f t="shared" si="165"/>
        <v>785.260204678363</v>
      </c>
      <c r="AH159" s="81">
        <f t="shared" si="166"/>
        <v>828.04383625731</v>
      </c>
      <c r="AI159" s="82">
        <f t="shared" si="167"/>
        <v>870.827467836257</v>
      </c>
      <c r="AJ159" s="81">
        <f t="shared" si="168"/>
        <v>913.611099415205</v>
      </c>
      <c r="AK159" s="82">
        <f t="shared" si="169"/>
        <v>987.510099415205</v>
      </c>
      <c r="AL159" s="153">
        <f t="shared" si="170"/>
        <v>1108.08215204678</v>
      </c>
      <c r="AM159" s="96">
        <f t="shared" si="171"/>
        <v>766.394331384016</v>
      </c>
      <c r="AN159" s="82">
        <f t="shared" si="172"/>
        <v>793.620278752437</v>
      </c>
      <c r="AO159" s="81">
        <f t="shared" si="173"/>
        <v>836.403910331384</v>
      </c>
      <c r="AP159" s="82">
        <f t="shared" si="174"/>
        <v>875.2981208577</v>
      </c>
      <c r="AQ159" s="81">
        <f t="shared" si="175"/>
        <v>918.081752436647</v>
      </c>
      <c r="AR159" s="82">
        <f t="shared" si="176"/>
        <v>960.865384015595</v>
      </c>
      <c r="AS159" s="81">
        <f t="shared" si="177"/>
        <v>1003.64901559454</v>
      </c>
      <c r="AT159" s="82">
        <f t="shared" si="178"/>
        <v>1077.54801559454</v>
      </c>
      <c r="AU159" s="102">
        <f t="shared" si="179"/>
        <v>1198.12006822612</v>
      </c>
    </row>
    <row r="160" ht="15" spans="1:47">
      <c r="A160" s="156"/>
      <c r="B160" s="62" t="s">
        <v>199</v>
      </c>
      <c r="C160" s="63">
        <v>2.5</v>
      </c>
      <c r="D160" s="63">
        <v>1.1</v>
      </c>
      <c r="E160" s="147">
        <v>1.5</v>
      </c>
      <c r="F160" s="64">
        <v>2.75</v>
      </c>
      <c r="G160" s="65">
        <v>0.88</v>
      </c>
      <c r="H160" s="66">
        <f t="shared" si="159"/>
        <v>2.541</v>
      </c>
      <c r="I160" s="66">
        <f t="shared" si="160"/>
        <v>39.3545848091303</v>
      </c>
      <c r="J160" s="66">
        <f t="shared" si="161"/>
        <v>28.3353010625738</v>
      </c>
      <c r="K160" s="80">
        <v>15.5</v>
      </c>
      <c r="L160" s="81">
        <v>2998.3314375</v>
      </c>
      <c r="M160" s="82">
        <v>3120.62625</v>
      </c>
      <c r="N160" s="81">
        <v>3312.8038125</v>
      </c>
      <c r="O160" s="82">
        <v>3487.5106875</v>
      </c>
      <c r="P160" s="81">
        <v>3679.68825</v>
      </c>
      <c r="Q160" s="82">
        <v>3871.8658125</v>
      </c>
      <c r="R160" s="81">
        <v>4064.043375</v>
      </c>
      <c r="S160" s="82">
        <v>4395.9864375</v>
      </c>
      <c r="T160" s="95">
        <v>4937.57775</v>
      </c>
      <c r="U160" s="96">
        <f t="shared" si="132"/>
        <v>701.364078947369</v>
      </c>
      <c r="V160" s="82">
        <f t="shared" si="133"/>
        <v>729.971052631579</v>
      </c>
      <c r="W160" s="81">
        <f t="shared" si="134"/>
        <v>774.924868421053</v>
      </c>
      <c r="X160" s="82">
        <f t="shared" si="135"/>
        <v>815.79197368421</v>
      </c>
      <c r="Y160" s="81">
        <f t="shared" si="136"/>
        <v>860.745789473684</v>
      </c>
      <c r="Z160" s="82">
        <f t="shared" si="137"/>
        <v>905.699605263158</v>
      </c>
      <c r="AA160" s="81">
        <f t="shared" si="138"/>
        <v>950.653421052632</v>
      </c>
      <c r="AB160" s="82">
        <f t="shared" si="139"/>
        <v>1028.30092105263</v>
      </c>
      <c r="AC160" s="153">
        <f t="shared" si="140"/>
        <v>1154.98894736842</v>
      </c>
      <c r="AD160" s="96">
        <f t="shared" si="162"/>
        <v>712.26115497076</v>
      </c>
      <c r="AE160" s="82">
        <f t="shared" si="163"/>
        <v>740.868128654971</v>
      </c>
      <c r="AF160" s="81">
        <f t="shared" si="164"/>
        <v>785.821944444444</v>
      </c>
      <c r="AG160" s="82">
        <f t="shared" si="165"/>
        <v>826.689049707602</v>
      </c>
      <c r="AH160" s="81">
        <f t="shared" si="166"/>
        <v>871.642865497076</v>
      </c>
      <c r="AI160" s="82">
        <f t="shared" si="167"/>
        <v>916.59668128655</v>
      </c>
      <c r="AJ160" s="81">
        <f t="shared" si="168"/>
        <v>961.550497076023</v>
      </c>
      <c r="AK160" s="82">
        <f t="shared" si="169"/>
        <v>1039.19799707602</v>
      </c>
      <c r="AL160" s="153">
        <f t="shared" si="170"/>
        <v>1165.88602339181</v>
      </c>
      <c r="AM160" s="96">
        <f t="shared" si="171"/>
        <v>810.128455165692</v>
      </c>
      <c r="AN160" s="82">
        <f t="shared" si="172"/>
        <v>838.735428849903</v>
      </c>
      <c r="AO160" s="81">
        <f t="shared" si="173"/>
        <v>883.689244639376</v>
      </c>
      <c r="AP160" s="82">
        <f t="shared" si="174"/>
        <v>924.556349902534</v>
      </c>
      <c r="AQ160" s="81">
        <f t="shared" si="175"/>
        <v>969.510165692008</v>
      </c>
      <c r="AR160" s="82">
        <f t="shared" si="176"/>
        <v>1014.46398148148</v>
      </c>
      <c r="AS160" s="81">
        <f t="shared" si="177"/>
        <v>1059.41779727096</v>
      </c>
      <c r="AT160" s="82">
        <f t="shared" si="178"/>
        <v>1137.06529727095</v>
      </c>
      <c r="AU160" s="102">
        <f t="shared" si="179"/>
        <v>1263.75332358674</v>
      </c>
    </row>
    <row r="161" ht="15" spans="1:47">
      <c r="A161" s="157"/>
      <c r="B161" s="62"/>
      <c r="C161" s="63"/>
      <c r="D161" s="63"/>
      <c r="E161" s="147">
        <v>0</v>
      </c>
      <c r="F161" s="64" t="s">
        <v>84</v>
      </c>
      <c r="G161" s="65" t="s">
        <v>84</v>
      </c>
      <c r="H161" s="66" t="str">
        <f t="shared" si="159"/>
        <v/>
      </c>
      <c r="I161" s="66" t="str">
        <f t="shared" si="160"/>
        <v/>
      </c>
      <c r="J161" s="66" t="str">
        <f t="shared" si="161"/>
        <v/>
      </c>
      <c r="K161" s="80" t="s">
        <v>84</v>
      </c>
      <c r="L161" s="81" t="s">
        <v>84</v>
      </c>
      <c r="M161" s="82" t="s">
        <v>84</v>
      </c>
      <c r="N161" s="81" t="s">
        <v>84</v>
      </c>
      <c r="O161" s="82" t="s">
        <v>84</v>
      </c>
      <c r="P161" s="81" t="s">
        <v>84</v>
      </c>
      <c r="Q161" s="82" t="s">
        <v>84</v>
      </c>
      <c r="R161" s="81" t="s">
        <v>84</v>
      </c>
      <c r="S161" s="82" t="s">
        <v>84</v>
      </c>
      <c r="T161" s="95" t="s">
        <v>84</v>
      </c>
      <c r="U161" s="96" t="str">
        <f t="shared" si="132"/>
        <v/>
      </c>
      <c r="V161" s="82" t="str">
        <f t="shared" si="133"/>
        <v/>
      </c>
      <c r="W161" s="81" t="str">
        <f t="shared" si="134"/>
        <v/>
      </c>
      <c r="X161" s="82" t="str">
        <f t="shared" si="135"/>
        <v/>
      </c>
      <c r="Y161" s="81" t="str">
        <f t="shared" si="136"/>
        <v/>
      </c>
      <c r="Z161" s="82" t="str">
        <f t="shared" si="137"/>
        <v/>
      </c>
      <c r="AA161" s="81" t="str">
        <f t="shared" si="138"/>
        <v/>
      </c>
      <c r="AB161" s="82" t="str">
        <f t="shared" si="139"/>
        <v/>
      </c>
      <c r="AC161" s="153" t="str">
        <f t="shared" si="140"/>
        <v/>
      </c>
      <c r="AD161" s="96" t="str">
        <f t="shared" si="162"/>
        <v/>
      </c>
      <c r="AE161" s="82" t="str">
        <f t="shared" si="163"/>
        <v/>
      </c>
      <c r="AF161" s="81" t="str">
        <f t="shared" si="164"/>
        <v/>
      </c>
      <c r="AG161" s="82" t="str">
        <f t="shared" si="165"/>
        <v/>
      </c>
      <c r="AH161" s="81" t="str">
        <f t="shared" si="166"/>
        <v/>
      </c>
      <c r="AI161" s="82" t="str">
        <f t="shared" si="167"/>
        <v/>
      </c>
      <c r="AJ161" s="81" t="str">
        <f t="shared" si="168"/>
        <v/>
      </c>
      <c r="AK161" s="82" t="str">
        <f t="shared" si="169"/>
        <v/>
      </c>
      <c r="AL161" s="153" t="str">
        <f t="shared" si="170"/>
        <v/>
      </c>
      <c r="AM161" s="96" t="str">
        <f t="shared" si="171"/>
        <v/>
      </c>
      <c r="AN161" s="82" t="str">
        <f t="shared" si="172"/>
        <v/>
      </c>
      <c r="AO161" s="81" t="str">
        <f t="shared" si="173"/>
        <v/>
      </c>
      <c r="AP161" s="82" t="str">
        <f t="shared" si="174"/>
        <v/>
      </c>
      <c r="AQ161" s="81" t="str">
        <f t="shared" si="175"/>
        <v/>
      </c>
      <c r="AR161" s="82" t="str">
        <f t="shared" si="176"/>
        <v/>
      </c>
      <c r="AS161" s="81" t="str">
        <f t="shared" si="177"/>
        <v/>
      </c>
      <c r="AT161" s="82" t="str">
        <f t="shared" si="178"/>
        <v/>
      </c>
      <c r="AU161" s="102" t="str">
        <f t="shared" si="179"/>
        <v/>
      </c>
    </row>
    <row r="162" ht="15" spans="1:47">
      <c r="A162" s="57" t="s">
        <v>200</v>
      </c>
      <c r="B162" s="58" t="s">
        <v>59</v>
      </c>
      <c r="C162" s="59" t="s">
        <v>60</v>
      </c>
      <c r="D162" s="59" t="s">
        <v>61</v>
      </c>
      <c r="E162" s="143" t="s">
        <v>62</v>
      </c>
      <c r="F162" s="60" t="s">
        <v>63</v>
      </c>
      <c r="G162" s="60" t="s">
        <v>64</v>
      </c>
      <c r="H162" s="66" t="e">
        <f t="shared" si="159"/>
        <v>#VALUE!</v>
      </c>
      <c r="I162" s="66" t="e">
        <f t="shared" si="160"/>
        <v>#VALUE!</v>
      </c>
      <c r="J162" s="66" t="e">
        <f t="shared" si="161"/>
        <v>#VALUE!</v>
      </c>
      <c r="K162" s="78" t="s">
        <v>68</v>
      </c>
      <c r="L162" s="79" t="s">
        <v>69</v>
      </c>
      <c r="M162" s="79" t="s">
        <v>70</v>
      </c>
      <c r="N162" s="79" t="s">
        <v>71</v>
      </c>
      <c r="O162" s="79" t="s">
        <v>72</v>
      </c>
      <c r="P162" s="79" t="s">
        <v>73</v>
      </c>
      <c r="Q162" s="79" t="s">
        <v>74</v>
      </c>
      <c r="R162" s="79" t="s">
        <v>75</v>
      </c>
      <c r="S162" s="79" t="s">
        <v>76</v>
      </c>
      <c r="T162" s="93" t="s">
        <v>77</v>
      </c>
      <c r="U162" s="114" t="str">
        <f t="shared" si="132"/>
        <v>G0</v>
      </c>
      <c r="V162" s="112" t="str">
        <f t="shared" si="133"/>
        <v>G1</v>
      </c>
      <c r="W162" s="112" t="str">
        <f t="shared" si="134"/>
        <v>G2</v>
      </c>
      <c r="X162" s="112" t="str">
        <f t="shared" si="135"/>
        <v>G3</v>
      </c>
      <c r="Y162" s="112" t="str">
        <f t="shared" si="136"/>
        <v>G4</v>
      </c>
      <c r="Z162" s="112" t="str">
        <f t="shared" si="137"/>
        <v>G5</v>
      </c>
      <c r="AA162" s="112" t="str">
        <f t="shared" si="138"/>
        <v>G6</v>
      </c>
      <c r="AB162" s="112" t="str">
        <f t="shared" si="139"/>
        <v>G7</v>
      </c>
      <c r="AC162" s="116" t="str">
        <f t="shared" si="140"/>
        <v>G8</v>
      </c>
      <c r="AD162" s="114" t="s">
        <v>69</v>
      </c>
      <c r="AE162" s="112" t="s">
        <v>70</v>
      </c>
      <c r="AF162" s="112" t="s">
        <v>71</v>
      </c>
      <c r="AG162" s="112" t="s">
        <v>72</v>
      </c>
      <c r="AH162" s="112" t="s">
        <v>73</v>
      </c>
      <c r="AI162" s="112" t="s">
        <v>74</v>
      </c>
      <c r="AJ162" s="112" t="s">
        <v>75</v>
      </c>
      <c r="AK162" s="112" t="s">
        <v>76</v>
      </c>
      <c r="AL162" s="116" t="s">
        <v>77</v>
      </c>
      <c r="AM162" s="114" t="s">
        <v>69</v>
      </c>
      <c r="AN162" s="112" t="s">
        <v>70</v>
      </c>
      <c r="AO162" s="112" t="s">
        <v>71</v>
      </c>
      <c r="AP162" s="112" t="s">
        <v>72</v>
      </c>
      <c r="AQ162" s="112" t="s">
        <v>73</v>
      </c>
      <c r="AR162" s="112" t="s">
        <v>74</v>
      </c>
      <c r="AS162" s="112" t="s">
        <v>75</v>
      </c>
      <c r="AT162" s="112" t="s">
        <v>76</v>
      </c>
      <c r="AU162" s="116" t="s">
        <v>77</v>
      </c>
    </row>
    <row r="163" ht="15" spans="1:47">
      <c r="A163" s="61"/>
      <c r="B163" s="71" t="s">
        <v>201</v>
      </c>
      <c r="C163" s="63">
        <v>1.03</v>
      </c>
      <c r="D163" s="63">
        <v>1.03</v>
      </c>
      <c r="E163" s="147">
        <v>0</v>
      </c>
      <c r="F163" s="64">
        <v>1.0609</v>
      </c>
      <c r="G163" s="65">
        <v>0.77</v>
      </c>
      <c r="H163" s="66">
        <f t="shared" si="159"/>
        <v>0.85773765</v>
      </c>
      <c r="I163" s="66">
        <f t="shared" si="160"/>
        <v>116.585764889766</v>
      </c>
      <c r="J163" s="66">
        <f t="shared" si="161"/>
        <v>83.9417507206312</v>
      </c>
      <c r="K163" s="80">
        <v>5.75</v>
      </c>
      <c r="L163" s="81">
        <v>1916.152875</v>
      </c>
      <c r="M163" s="82">
        <v>1969.569</v>
      </c>
      <c r="N163" s="81">
        <v>2053.508625</v>
      </c>
      <c r="O163" s="82">
        <v>2129.817375</v>
      </c>
      <c r="P163" s="81">
        <v>2213.757</v>
      </c>
      <c r="Q163" s="82">
        <v>2297.696625</v>
      </c>
      <c r="R163" s="81">
        <v>2381.63625</v>
      </c>
      <c r="S163" s="82">
        <v>2526.622875</v>
      </c>
      <c r="T163" s="95">
        <v>2763.18</v>
      </c>
      <c r="U163" s="96">
        <f t="shared" si="132"/>
        <v>448.222894736842</v>
      </c>
      <c r="V163" s="82">
        <f t="shared" si="133"/>
        <v>460.717894736842</v>
      </c>
      <c r="W163" s="81">
        <f t="shared" si="134"/>
        <v>480.352894736842</v>
      </c>
      <c r="X163" s="82">
        <f t="shared" si="135"/>
        <v>498.202894736842</v>
      </c>
      <c r="Y163" s="81">
        <f t="shared" si="136"/>
        <v>517.837894736842</v>
      </c>
      <c r="Z163" s="82">
        <f t="shared" si="137"/>
        <v>537.472894736842</v>
      </c>
      <c r="AA163" s="81">
        <f t="shared" si="138"/>
        <v>557.107894736842</v>
      </c>
      <c r="AB163" s="82">
        <f t="shared" si="139"/>
        <v>591.022894736842</v>
      </c>
      <c r="AC163" s="153">
        <f t="shared" si="140"/>
        <v>646.357894736842</v>
      </c>
      <c r="AD163" s="96">
        <f t="shared" ref="AD163:AD178" si="180">IF(U163="","",U163+((FCA/$I163)/Dolar))</f>
        <v>451.901301812866</v>
      </c>
      <c r="AE163" s="82">
        <f t="shared" ref="AE163:AE178" si="181">IF(V163="","",V163+((FCA/$I163)/Dolar))</f>
        <v>464.396301812865</v>
      </c>
      <c r="AF163" s="81">
        <f t="shared" ref="AF163:AF178" si="182">IF(W163="","",W163+((FCA/$I163)/Dolar))</f>
        <v>484.031301812865</v>
      </c>
      <c r="AG163" s="82">
        <f t="shared" ref="AG163:AG178" si="183">IF(X163="","",X163+((FCA/$I163)/Dolar))</f>
        <v>501.881301812866</v>
      </c>
      <c r="AH163" s="81">
        <f t="shared" ref="AH163:AH178" si="184">IF(Y163="","",Y163+((FCA/$I163)/Dolar))</f>
        <v>521.516301812865</v>
      </c>
      <c r="AI163" s="82">
        <f t="shared" ref="AI163:AI178" si="185">IF(Z163="","",Z163+((FCA/$I163)/Dolar))</f>
        <v>541.151301812865</v>
      </c>
      <c r="AJ163" s="81">
        <f t="shared" ref="AJ163:AJ178" si="186">IF(AA163="","",AA163+((FCA/$I163)/Dolar))</f>
        <v>560.786301812866</v>
      </c>
      <c r="AK163" s="82">
        <f t="shared" ref="AK163:AK178" si="187">IF(AB163="","",AB163+((FCA/$I163)/Dolar))</f>
        <v>594.701301812865</v>
      </c>
      <c r="AL163" s="153">
        <f t="shared" ref="AL163:AL178" si="188">IF(AC163="","",AC163+((FCA/$I163)/Dolar))</f>
        <v>650.036301812866</v>
      </c>
      <c r="AM163" s="96">
        <f t="shared" ref="AM163:AM178" si="189">IF(U163="","",U163+((FOB/$J163)/Dolar))</f>
        <v>484.937298696394</v>
      </c>
      <c r="AN163" s="82">
        <f t="shared" ref="AN163:AN178" si="190">IF(V163="","",V163+((FOB/$J163)/Dolar))</f>
        <v>497.432298696394</v>
      </c>
      <c r="AO163" s="81">
        <f t="shared" ref="AO163:AO178" si="191">IF(W163="","",W163+((FOB/$J163)/Dolar))</f>
        <v>517.067298696394</v>
      </c>
      <c r="AP163" s="82">
        <f t="shared" ref="AP163:AP178" si="192">IF(X163="","",X163+((FOB/$J163)/Dolar))</f>
        <v>534.917298696394</v>
      </c>
      <c r="AQ163" s="81">
        <f t="shared" ref="AQ163:AQ178" si="193">IF(Y163="","",Y163+((FOB/$J163)/Dolar))</f>
        <v>554.552298696394</v>
      </c>
      <c r="AR163" s="82">
        <f t="shared" ref="AR163:AR178" si="194">IF(Z163="","",Z163+((FOB/$J163)/Dolar))</f>
        <v>574.187298696394</v>
      </c>
      <c r="AS163" s="81">
        <f t="shared" ref="AS163:AS178" si="195">IF(AA163="","",AA163+((FOB/$J163)/Dolar))</f>
        <v>593.822298696394</v>
      </c>
      <c r="AT163" s="82">
        <f t="shared" ref="AT163:AT178" si="196">IF(AB163="","",AB163+((FOB/$J163)/Dolar))</f>
        <v>627.737298696394</v>
      </c>
      <c r="AU163" s="102">
        <f t="shared" ref="AU163:AU178" si="197">IF(AC163="","",AC163+((FOB/$J163)/Dolar))</f>
        <v>683.072298696394</v>
      </c>
    </row>
    <row r="164" ht="15" spans="1:47">
      <c r="A164" s="61"/>
      <c r="B164" s="71" t="s">
        <v>201</v>
      </c>
      <c r="C164" s="63">
        <v>1.13</v>
      </c>
      <c r="D164" s="63">
        <v>1.03</v>
      </c>
      <c r="E164" s="147">
        <v>0</v>
      </c>
      <c r="F164" s="64">
        <v>1.1639</v>
      </c>
      <c r="G164" s="65">
        <v>0.77</v>
      </c>
      <c r="H164" s="66">
        <f t="shared" si="159"/>
        <v>0.94101315</v>
      </c>
      <c r="I164" s="66">
        <f t="shared" si="160"/>
        <v>106.268440563238</v>
      </c>
      <c r="J164" s="66">
        <f t="shared" si="161"/>
        <v>76.5132772055311</v>
      </c>
      <c r="K164" s="80">
        <v>6.05</v>
      </c>
      <c r="L164" s="81">
        <v>2026.519425</v>
      </c>
      <c r="M164" s="82">
        <v>2083.3092</v>
      </c>
      <c r="N164" s="81">
        <v>2172.550275</v>
      </c>
      <c r="O164" s="82">
        <v>2253.678525</v>
      </c>
      <c r="P164" s="81">
        <v>2342.9196</v>
      </c>
      <c r="Q164" s="82">
        <v>2432.160675</v>
      </c>
      <c r="R164" s="81">
        <v>2521.40175</v>
      </c>
      <c r="S164" s="82">
        <v>2675.545425</v>
      </c>
      <c r="T164" s="95">
        <v>2927.043</v>
      </c>
      <c r="U164" s="96">
        <f t="shared" si="132"/>
        <v>474.039631578947</v>
      </c>
      <c r="V164" s="82">
        <f t="shared" si="133"/>
        <v>487.323789473684</v>
      </c>
      <c r="W164" s="81">
        <f t="shared" si="134"/>
        <v>508.198894736842</v>
      </c>
      <c r="X164" s="82">
        <f t="shared" si="135"/>
        <v>527.176263157895</v>
      </c>
      <c r="Y164" s="81">
        <f t="shared" si="136"/>
        <v>548.051368421053</v>
      </c>
      <c r="Z164" s="82">
        <f t="shared" si="137"/>
        <v>568.92647368421</v>
      </c>
      <c r="AA164" s="81">
        <f t="shared" si="138"/>
        <v>589.801578947368</v>
      </c>
      <c r="AB164" s="82">
        <f t="shared" si="139"/>
        <v>625.858578947368</v>
      </c>
      <c r="AC164" s="153">
        <f t="shared" si="140"/>
        <v>684.688421052631</v>
      </c>
      <c r="AD164" s="96">
        <f t="shared" si="180"/>
        <v>478.075165555556</v>
      </c>
      <c r="AE164" s="82">
        <f t="shared" si="181"/>
        <v>491.359323450292</v>
      </c>
      <c r="AF164" s="81">
        <f t="shared" si="182"/>
        <v>512.23442871345</v>
      </c>
      <c r="AG164" s="82">
        <f t="shared" si="183"/>
        <v>531.211797134503</v>
      </c>
      <c r="AH164" s="81">
        <f t="shared" si="184"/>
        <v>552.086902397661</v>
      </c>
      <c r="AI164" s="82">
        <f t="shared" si="185"/>
        <v>572.962007660819</v>
      </c>
      <c r="AJ164" s="81">
        <f t="shared" si="186"/>
        <v>593.837112923977</v>
      </c>
      <c r="AK164" s="82">
        <f t="shared" si="187"/>
        <v>629.894112923977</v>
      </c>
      <c r="AL164" s="153">
        <f t="shared" si="188"/>
        <v>688.72395502924</v>
      </c>
      <c r="AM164" s="96">
        <f t="shared" si="189"/>
        <v>514.318540777291</v>
      </c>
      <c r="AN164" s="82">
        <f t="shared" si="190"/>
        <v>527.602698672027</v>
      </c>
      <c r="AO164" s="81">
        <f t="shared" si="191"/>
        <v>548.477803935185</v>
      </c>
      <c r="AP164" s="82">
        <f t="shared" si="192"/>
        <v>567.455172356238</v>
      </c>
      <c r="AQ164" s="81">
        <f t="shared" si="193"/>
        <v>588.330277619396</v>
      </c>
      <c r="AR164" s="82">
        <f t="shared" si="194"/>
        <v>609.205382882554</v>
      </c>
      <c r="AS164" s="81">
        <f t="shared" si="195"/>
        <v>630.080488145711</v>
      </c>
      <c r="AT164" s="82">
        <f t="shared" si="196"/>
        <v>666.137488145711</v>
      </c>
      <c r="AU164" s="102">
        <f t="shared" si="197"/>
        <v>724.967330250975</v>
      </c>
    </row>
    <row r="165" ht="15" spans="1:47">
      <c r="A165" s="61"/>
      <c r="B165" s="71" t="s">
        <v>201</v>
      </c>
      <c r="C165" s="63">
        <v>1.23</v>
      </c>
      <c r="D165" s="63">
        <v>1.03</v>
      </c>
      <c r="E165" s="147">
        <v>0</v>
      </c>
      <c r="F165" s="64">
        <v>1.2669</v>
      </c>
      <c r="G165" s="65">
        <v>0.77</v>
      </c>
      <c r="H165" s="66">
        <f t="shared" si="159"/>
        <v>1.02428865</v>
      </c>
      <c r="I165" s="66">
        <f t="shared" si="160"/>
        <v>97.6287299483403</v>
      </c>
      <c r="J165" s="66">
        <f t="shared" si="161"/>
        <v>70.292685562805</v>
      </c>
      <c r="K165" s="80">
        <v>6.35</v>
      </c>
      <c r="L165" s="81">
        <v>2124.033975</v>
      </c>
      <c r="M165" s="82">
        <v>2184.1974</v>
      </c>
      <c r="N165" s="81">
        <v>2278.739925</v>
      </c>
      <c r="O165" s="82">
        <v>2364.687675</v>
      </c>
      <c r="P165" s="81">
        <v>2459.2302</v>
      </c>
      <c r="Q165" s="82">
        <v>2553.772725</v>
      </c>
      <c r="R165" s="81">
        <v>2648.31525</v>
      </c>
      <c r="S165" s="82">
        <v>2811.615975</v>
      </c>
      <c r="T165" s="95">
        <v>3078.054</v>
      </c>
      <c r="U165" s="96">
        <f t="shared" si="132"/>
        <v>496.850052631579</v>
      </c>
      <c r="V165" s="82">
        <f t="shared" si="133"/>
        <v>510.923368421052</v>
      </c>
      <c r="W165" s="81">
        <f t="shared" si="134"/>
        <v>533.038578947368</v>
      </c>
      <c r="X165" s="82">
        <f t="shared" si="135"/>
        <v>553.143315789474</v>
      </c>
      <c r="Y165" s="81">
        <f t="shared" si="136"/>
        <v>575.25852631579</v>
      </c>
      <c r="Z165" s="82">
        <f t="shared" si="137"/>
        <v>597.373736842105</v>
      </c>
      <c r="AA165" s="81">
        <f t="shared" si="138"/>
        <v>619.488947368421</v>
      </c>
      <c r="AB165" s="82">
        <f t="shared" si="139"/>
        <v>657.687947368421</v>
      </c>
      <c r="AC165" s="153">
        <f t="shared" si="140"/>
        <v>720.012631578947</v>
      </c>
      <c r="AD165" s="96">
        <f t="shared" si="180"/>
        <v>501.242713508772</v>
      </c>
      <c r="AE165" s="82">
        <f t="shared" si="181"/>
        <v>515.316029298245</v>
      </c>
      <c r="AF165" s="81">
        <f t="shared" si="182"/>
        <v>537.431239824561</v>
      </c>
      <c r="AG165" s="82">
        <f t="shared" si="183"/>
        <v>557.535976666667</v>
      </c>
      <c r="AH165" s="81">
        <f t="shared" si="184"/>
        <v>579.651187192983</v>
      </c>
      <c r="AI165" s="82">
        <f t="shared" si="185"/>
        <v>601.766397719298</v>
      </c>
      <c r="AJ165" s="81">
        <f t="shared" si="186"/>
        <v>623.881608245614</v>
      </c>
      <c r="AK165" s="82">
        <f t="shared" si="187"/>
        <v>662.080608245614</v>
      </c>
      <c r="AL165" s="153">
        <f t="shared" si="188"/>
        <v>724.40529245614</v>
      </c>
      <c r="AM165" s="96">
        <f t="shared" si="189"/>
        <v>540.693467068713</v>
      </c>
      <c r="AN165" s="82">
        <f t="shared" si="190"/>
        <v>554.766782858187</v>
      </c>
      <c r="AO165" s="81">
        <f t="shared" si="191"/>
        <v>576.881993384503</v>
      </c>
      <c r="AP165" s="82">
        <f t="shared" si="192"/>
        <v>596.986730226608</v>
      </c>
      <c r="AQ165" s="81">
        <f t="shared" si="193"/>
        <v>619.101940752924</v>
      </c>
      <c r="AR165" s="82">
        <f t="shared" si="194"/>
        <v>641.21715127924</v>
      </c>
      <c r="AS165" s="81">
        <f t="shared" si="195"/>
        <v>663.332361805556</v>
      </c>
      <c r="AT165" s="82">
        <f t="shared" si="196"/>
        <v>701.531361805556</v>
      </c>
      <c r="AU165" s="102">
        <f t="shared" si="197"/>
        <v>763.856046016082</v>
      </c>
    </row>
    <row r="166" ht="15" spans="1:47">
      <c r="A166" s="61"/>
      <c r="B166" s="71" t="s">
        <v>201</v>
      </c>
      <c r="C166" s="63">
        <v>1.33</v>
      </c>
      <c r="D166" s="63">
        <v>1.03</v>
      </c>
      <c r="E166" s="147">
        <v>0</v>
      </c>
      <c r="F166" s="64">
        <v>1.3699</v>
      </c>
      <c r="G166" s="65">
        <v>0.77</v>
      </c>
      <c r="H166" s="66">
        <f t="shared" si="159"/>
        <v>1.10756415</v>
      </c>
      <c r="I166" s="66">
        <f t="shared" si="160"/>
        <v>90.2882239371868</v>
      </c>
      <c r="J166" s="66">
        <f t="shared" si="161"/>
        <v>65.0075212347745</v>
      </c>
      <c r="K166" s="80">
        <v>6.65</v>
      </c>
      <c r="L166" s="81">
        <v>2234.400525</v>
      </c>
      <c r="M166" s="82">
        <v>2297.9376</v>
      </c>
      <c r="N166" s="81">
        <v>2397.781575</v>
      </c>
      <c r="O166" s="82">
        <v>2488.548825</v>
      </c>
      <c r="P166" s="81">
        <v>2588.3928</v>
      </c>
      <c r="Q166" s="82">
        <v>2688.236775</v>
      </c>
      <c r="R166" s="81">
        <v>2788.08075</v>
      </c>
      <c r="S166" s="82">
        <v>2960.538525</v>
      </c>
      <c r="T166" s="95">
        <v>3241.917</v>
      </c>
      <c r="U166" s="96">
        <f t="shared" si="132"/>
        <v>522.666789473684</v>
      </c>
      <c r="V166" s="82">
        <f t="shared" si="133"/>
        <v>537.529263157895</v>
      </c>
      <c r="W166" s="81">
        <f t="shared" si="134"/>
        <v>560.884578947368</v>
      </c>
      <c r="X166" s="82">
        <f t="shared" si="135"/>
        <v>582.116684210526</v>
      </c>
      <c r="Y166" s="81">
        <f t="shared" si="136"/>
        <v>605.472</v>
      </c>
      <c r="Z166" s="82">
        <f t="shared" si="137"/>
        <v>628.827315789474</v>
      </c>
      <c r="AA166" s="81">
        <f t="shared" si="138"/>
        <v>652.182631578947</v>
      </c>
      <c r="AB166" s="82">
        <f t="shared" si="139"/>
        <v>692.523631578947</v>
      </c>
      <c r="AC166" s="153">
        <f t="shared" si="140"/>
        <v>758.343157894737</v>
      </c>
      <c r="AD166" s="96">
        <f t="shared" si="180"/>
        <v>527.416577251462</v>
      </c>
      <c r="AE166" s="82">
        <f t="shared" si="181"/>
        <v>542.279050935673</v>
      </c>
      <c r="AF166" s="81">
        <f t="shared" si="182"/>
        <v>565.634366725146</v>
      </c>
      <c r="AG166" s="82">
        <f t="shared" si="183"/>
        <v>586.866471988304</v>
      </c>
      <c r="AH166" s="81">
        <f t="shared" si="184"/>
        <v>610.221787777778</v>
      </c>
      <c r="AI166" s="82">
        <f t="shared" si="185"/>
        <v>633.577103567251</v>
      </c>
      <c r="AJ166" s="81">
        <f t="shared" si="186"/>
        <v>656.932419356725</v>
      </c>
      <c r="AK166" s="82">
        <f t="shared" si="187"/>
        <v>697.273419356725</v>
      </c>
      <c r="AL166" s="153">
        <f t="shared" si="188"/>
        <v>763.092945672515</v>
      </c>
      <c r="AM166" s="96">
        <f t="shared" si="189"/>
        <v>570.07470914961</v>
      </c>
      <c r="AN166" s="82">
        <f t="shared" si="190"/>
        <v>584.937182833821</v>
      </c>
      <c r="AO166" s="81">
        <f t="shared" si="191"/>
        <v>608.292498623294</v>
      </c>
      <c r="AP166" s="82">
        <f t="shared" si="192"/>
        <v>629.524603886452</v>
      </c>
      <c r="AQ166" s="81">
        <f t="shared" si="193"/>
        <v>652.879919675926</v>
      </c>
      <c r="AR166" s="82">
        <f t="shared" si="194"/>
        <v>676.2352354654</v>
      </c>
      <c r="AS166" s="81">
        <f t="shared" si="195"/>
        <v>699.590551254873</v>
      </c>
      <c r="AT166" s="82">
        <f t="shared" si="196"/>
        <v>739.931551254873</v>
      </c>
      <c r="AU166" s="102">
        <f t="shared" si="197"/>
        <v>805.751077570663</v>
      </c>
    </row>
    <row r="167" ht="15" spans="1:47">
      <c r="A167" s="61"/>
      <c r="B167" s="71" t="s">
        <v>201</v>
      </c>
      <c r="C167" s="63">
        <v>1.43</v>
      </c>
      <c r="D167" s="63">
        <v>1.03</v>
      </c>
      <c r="E167" s="147">
        <v>0</v>
      </c>
      <c r="F167" s="64">
        <v>1.4729</v>
      </c>
      <c r="G167" s="65">
        <v>0.77</v>
      </c>
      <c r="H167" s="66">
        <f t="shared" si="159"/>
        <v>1.19083965</v>
      </c>
      <c r="I167" s="66">
        <f t="shared" si="160"/>
        <v>83.9743621233976</v>
      </c>
      <c r="J167" s="66">
        <f t="shared" si="161"/>
        <v>60.4615407288463</v>
      </c>
      <c r="K167" s="80">
        <v>6.95</v>
      </c>
      <c r="L167" s="81">
        <v>2344.767075</v>
      </c>
      <c r="M167" s="82">
        <v>2411.6778</v>
      </c>
      <c r="N167" s="81">
        <v>2516.823225</v>
      </c>
      <c r="O167" s="82">
        <v>2612.409975</v>
      </c>
      <c r="P167" s="81">
        <v>2717.5554</v>
      </c>
      <c r="Q167" s="82">
        <v>2822.700825</v>
      </c>
      <c r="R167" s="81">
        <v>2927.84625</v>
      </c>
      <c r="S167" s="82">
        <v>3109.461075</v>
      </c>
      <c r="T167" s="95">
        <v>3405.78</v>
      </c>
      <c r="U167" s="96">
        <f t="shared" si="132"/>
        <v>548.483526315789</v>
      </c>
      <c r="V167" s="82">
        <f t="shared" si="133"/>
        <v>564.135157894737</v>
      </c>
      <c r="W167" s="81">
        <f t="shared" si="134"/>
        <v>588.730578947368</v>
      </c>
      <c r="X167" s="82">
        <f t="shared" si="135"/>
        <v>611.090052631579</v>
      </c>
      <c r="Y167" s="81">
        <f t="shared" si="136"/>
        <v>635.68547368421</v>
      </c>
      <c r="Z167" s="82">
        <f t="shared" si="137"/>
        <v>660.280894736842</v>
      </c>
      <c r="AA167" s="81">
        <f t="shared" si="138"/>
        <v>684.876315789474</v>
      </c>
      <c r="AB167" s="82">
        <f t="shared" si="139"/>
        <v>727.359315789474</v>
      </c>
      <c r="AC167" s="153">
        <f t="shared" si="140"/>
        <v>796.673684210526</v>
      </c>
      <c r="AD167" s="96">
        <f t="shared" si="180"/>
        <v>553.590440994152</v>
      </c>
      <c r="AE167" s="82">
        <f t="shared" si="181"/>
        <v>569.242072573099</v>
      </c>
      <c r="AF167" s="81">
        <f t="shared" si="182"/>
        <v>593.837493625731</v>
      </c>
      <c r="AG167" s="82">
        <f t="shared" si="183"/>
        <v>616.196967309942</v>
      </c>
      <c r="AH167" s="81">
        <f t="shared" si="184"/>
        <v>640.792388362573</v>
      </c>
      <c r="AI167" s="82">
        <f t="shared" si="185"/>
        <v>665.387809415205</v>
      </c>
      <c r="AJ167" s="81">
        <f t="shared" si="186"/>
        <v>689.983230467836</v>
      </c>
      <c r="AK167" s="82">
        <f t="shared" si="187"/>
        <v>732.466230467836</v>
      </c>
      <c r="AL167" s="153">
        <f t="shared" si="188"/>
        <v>801.780598888889</v>
      </c>
      <c r="AM167" s="96">
        <f t="shared" si="189"/>
        <v>599.455951230507</v>
      </c>
      <c r="AN167" s="82">
        <f t="shared" si="190"/>
        <v>615.107582809454</v>
      </c>
      <c r="AO167" s="81">
        <f t="shared" si="191"/>
        <v>639.703003862086</v>
      </c>
      <c r="AP167" s="82">
        <f t="shared" si="192"/>
        <v>662.062477546296</v>
      </c>
      <c r="AQ167" s="81">
        <f t="shared" si="193"/>
        <v>686.657898598928</v>
      </c>
      <c r="AR167" s="82">
        <f t="shared" si="194"/>
        <v>711.253319651559</v>
      </c>
      <c r="AS167" s="81">
        <f t="shared" si="195"/>
        <v>735.848740704191</v>
      </c>
      <c r="AT167" s="82">
        <f t="shared" si="196"/>
        <v>778.331740704191</v>
      </c>
      <c r="AU167" s="102">
        <f t="shared" si="197"/>
        <v>847.646109125244</v>
      </c>
    </row>
    <row r="168" ht="15" spans="1:47">
      <c r="A168" s="61"/>
      <c r="B168" s="71"/>
      <c r="C168" s="63"/>
      <c r="D168" s="63"/>
      <c r="E168" s="147">
        <v>0</v>
      </c>
      <c r="F168" s="64" t="s">
        <v>84</v>
      </c>
      <c r="G168" s="65" t="s">
        <v>84</v>
      </c>
      <c r="H168" s="66" t="str">
        <f t="shared" si="159"/>
        <v/>
      </c>
      <c r="I168" s="66" t="str">
        <f t="shared" si="160"/>
        <v/>
      </c>
      <c r="J168" s="66" t="str">
        <f t="shared" si="161"/>
        <v/>
      </c>
      <c r="K168" s="80" t="s">
        <v>84</v>
      </c>
      <c r="L168" s="81" t="s">
        <v>84</v>
      </c>
      <c r="M168" s="82" t="s">
        <v>84</v>
      </c>
      <c r="N168" s="81" t="s">
        <v>84</v>
      </c>
      <c r="O168" s="82" t="s">
        <v>84</v>
      </c>
      <c r="P168" s="81" t="s">
        <v>84</v>
      </c>
      <c r="Q168" s="82" t="s">
        <v>84</v>
      </c>
      <c r="R168" s="81" t="s">
        <v>84</v>
      </c>
      <c r="S168" s="82" t="s">
        <v>84</v>
      </c>
      <c r="T168" s="95" t="s">
        <v>84</v>
      </c>
      <c r="U168" s="96" t="str">
        <f t="shared" si="132"/>
        <v/>
      </c>
      <c r="V168" s="82" t="str">
        <f t="shared" si="133"/>
        <v/>
      </c>
      <c r="W168" s="81" t="str">
        <f t="shared" si="134"/>
        <v/>
      </c>
      <c r="X168" s="82" t="str">
        <f t="shared" si="135"/>
        <v/>
      </c>
      <c r="Y168" s="81" t="str">
        <f t="shared" si="136"/>
        <v/>
      </c>
      <c r="Z168" s="82" t="str">
        <f t="shared" si="137"/>
        <v/>
      </c>
      <c r="AA168" s="81" t="str">
        <f t="shared" si="138"/>
        <v/>
      </c>
      <c r="AB168" s="82" t="str">
        <f t="shared" si="139"/>
        <v/>
      </c>
      <c r="AC168" s="153" t="str">
        <f t="shared" si="140"/>
        <v/>
      </c>
      <c r="AD168" s="96" t="str">
        <f t="shared" si="180"/>
        <v/>
      </c>
      <c r="AE168" s="82" t="str">
        <f t="shared" si="181"/>
        <v/>
      </c>
      <c r="AF168" s="81" t="str">
        <f t="shared" si="182"/>
        <v/>
      </c>
      <c r="AG168" s="82" t="str">
        <f t="shared" si="183"/>
        <v/>
      </c>
      <c r="AH168" s="81" t="str">
        <f t="shared" si="184"/>
        <v/>
      </c>
      <c r="AI168" s="82" t="str">
        <f t="shared" si="185"/>
        <v/>
      </c>
      <c r="AJ168" s="81" t="str">
        <f t="shared" si="186"/>
        <v/>
      </c>
      <c r="AK168" s="82" t="str">
        <f t="shared" si="187"/>
        <v/>
      </c>
      <c r="AL168" s="153" t="str">
        <f t="shared" si="188"/>
        <v/>
      </c>
      <c r="AM168" s="96" t="str">
        <f t="shared" si="189"/>
        <v/>
      </c>
      <c r="AN168" s="82" t="str">
        <f t="shared" si="190"/>
        <v/>
      </c>
      <c r="AO168" s="81" t="str">
        <f t="shared" si="191"/>
        <v/>
      </c>
      <c r="AP168" s="82" t="str">
        <f t="shared" si="192"/>
        <v/>
      </c>
      <c r="AQ168" s="81" t="str">
        <f t="shared" si="193"/>
        <v/>
      </c>
      <c r="AR168" s="82" t="str">
        <f t="shared" si="194"/>
        <v/>
      </c>
      <c r="AS168" s="81" t="str">
        <f t="shared" si="195"/>
        <v/>
      </c>
      <c r="AT168" s="82" t="str">
        <f t="shared" si="196"/>
        <v/>
      </c>
      <c r="AU168" s="102" t="str">
        <f t="shared" si="197"/>
        <v/>
      </c>
    </row>
    <row r="169" ht="15" spans="1:47">
      <c r="A169" s="61"/>
      <c r="B169" s="71" t="s">
        <v>202</v>
      </c>
      <c r="C169" s="63">
        <v>1.13</v>
      </c>
      <c r="D169" s="63">
        <v>1.03</v>
      </c>
      <c r="E169" s="147">
        <v>0</v>
      </c>
      <c r="F169" s="64">
        <v>1.1639</v>
      </c>
      <c r="G169" s="65">
        <v>0.77</v>
      </c>
      <c r="H169" s="66">
        <f t="shared" si="159"/>
        <v>0.94101315</v>
      </c>
      <c r="I169" s="66">
        <f t="shared" si="160"/>
        <v>106.268440563238</v>
      </c>
      <c r="J169" s="66">
        <f t="shared" si="161"/>
        <v>76.5132772055311</v>
      </c>
      <c r="K169" s="80">
        <v>5.95</v>
      </c>
      <c r="L169" s="81">
        <v>2102.185575</v>
      </c>
      <c r="M169" s="82">
        <v>2157.8508</v>
      </c>
      <c r="N169" s="81">
        <v>2245.324725</v>
      </c>
      <c r="O169" s="82">
        <v>2324.846475</v>
      </c>
      <c r="P169" s="81">
        <v>2412.3204</v>
      </c>
      <c r="Q169" s="82">
        <v>2499.794325</v>
      </c>
      <c r="R169" s="81">
        <v>2587.26825</v>
      </c>
      <c r="S169" s="82">
        <v>2738.359575</v>
      </c>
      <c r="T169" s="95">
        <v>2984.877</v>
      </c>
      <c r="U169" s="96">
        <f t="shared" si="132"/>
        <v>491.739315789474</v>
      </c>
      <c r="V169" s="82">
        <f t="shared" si="133"/>
        <v>504.760421052632</v>
      </c>
      <c r="W169" s="81">
        <f t="shared" si="134"/>
        <v>525.222157894737</v>
      </c>
      <c r="X169" s="82">
        <f t="shared" si="135"/>
        <v>543.823736842105</v>
      </c>
      <c r="Y169" s="81">
        <f t="shared" si="136"/>
        <v>564.285473684211</v>
      </c>
      <c r="Z169" s="82">
        <f t="shared" si="137"/>
        <v>584.747210526316</v>
      </c>
      <c r="AA169" s="81">
        <f t="shared" si="138"/>
        <v>605.208947368421</v>
      </c>
      <c r="AB169" s="82">
        <f t="shared" si="139"/>
        <v>640.551947368421</v>
      </c>
      <c r="AC169" s="153">
        <f t="shared" si="140"/>
        <v>698.216842105263</v>
      </c>
      <c r="AD169" s="96">
        <f t="shared" si="180"/>
        <v>495.774849766082</v>
      </c>
      <c r="AE169" s="82">
        <f t="shared" si="181"/>
        <v>508.79595502924</v>
      </c>
      <c r="AF169" s="81">
        <f t="shared" si="182"/>
        <v>529.257691871345</v>
      </c>
      <c r="AG169" s="82">
        <f t="shared" si="183"/>
        <v>547.859270818713</v>
      </c>
      <c r="AH169" s="81">
        <f t="shared" si="184"/>
        <v>568.321007660819</v>
      </c>
      <c r="AI169" s="82">
        <f t="shared" si="185"/>
        <v>588.782744502924</v>
      </c>
      <c r="AJ169" s="81">
        <f t="shared" si="186"/>
        <v>609.244481345029</v>
      </c>
      <c r="AK169" s="82">
        <f t="shared" si="187"/>
        <v>644.587481345029</v>
      </c>
      <c r="AL169" s="153">
        <f t="shared" si="188"/>
        <v>702.252376081871</v>
      </c>
      <c r="AM169" s="96">
        <f t="shared" si="189"/>
        <v>532.018224987817</v>
      </c>
      <c r="AN169" s="82">
        <f t="shared" si="190"/>
        <v>545.039330250975</v>
      </c>
      <c r="AO169" s="81">
        <f t="shared" si="191"/>
        <v>565.50106709308</v>
      </c>
      <c r="AP169" s="82">
        <f t="shared" si="192"/>
        <v>584.102646040448</v>
      </c>
      <c r="AQ169" s="81">
        <f t="shared" si="193"/>
        <v>604.564382882554</v>
      </c>
      <c r="AR169" s="82">
        <f t="shared" si="194"/>
        <v>625.026119724659</v>
      </c>
      <c r="AS169" s="81">
        <f t="shared" si="195"/>
        <v>645.487856566764</v>
      </c>
      <c r="AT169" s="82">
        <f t="shared" si="196"/>
        <v>680.830856566764</v>
      </c>
      <c r="AU169" s="102">
        <f t="shared" si="197"/>
        <v>738.495751303606</v>
      </c>
    </row>
    <row r="170" ht="15" spans="1:47">
      <c r="A170" s="61"/>
      <c r="B170" s="71" t="s">
        <v>202</v>
      </c>
      <c r="C170" s="63">
        <v>1.23</v>
      </c>
      <c r="D170" s="63">
        <v>1.03</v>
      </c>
      <c r="E170" s="147">
        <v>0</v>
      </c>
      <c r="F170" s="64">
        <v>1.2669</v>
      </c>
      <c r="G170" s="65">
        <v>0.77</v>
      </c>
      <c r="H170" s="66">
        <f t="shared" si="159"/>
        <v>1.02428865</v>
      </c>
      <c r="I170" s="66">
        <f t="shared" si="160"/>
        <v>97.6287299483403</v>
      </c>
      <c r="J170" s="66">
        <f t="shared" si="161"/>
        <v>70.292685562805</v>
      </c>
      <c r="K170" s="80">
        <v>6.25</v>
      </c>
      <c r="L170" s="81">
        <v>2199.700125</v>
      </c>
      <c r="M170" s="82">
        <v>2258.739</v>
      </c>
      <c r="N170" s="81">
        <v>2351.514375</v>
      </c>
      <c r="O170" s="82">
        <v>2435.855625</v>
      </c>
      <c r="P170" s="81">
        <v>2528.631</v>
      </c>
      <c r="Q170" s="82">
        <v>2621.406375</v>
      </c>
      <c r="R170" s="81">
        <v>2714.18175</v>
      </c>
      <c r="S170" s="82">
        <v>2874.430125</v>
      </c>
      <c r="T170" s="95">
        <v>3135.888</v>
      </c>
      <c r="U170" s="96">
        <f t="shared" si="132"/>
        <v>514.549736842105</v>
      </c>
      <c r="V170" s="82">
        <f t="shared" si="133"/>
        <v>528.36</v>
      </c>
      <c r="W170" s="81">
        <f t="shared" si="134"/>
        <v>550.061842105263</v>
      </c>
      <c r="X170" s="82">
        <f t="shared" si="135"/>
        <v>569.790789473684</v>
      </c>
      <c r="Y170" s="81">
        <f t="shared" si="136"/>
        <v>591.492631578947</v>
      </c>
      <c r="Z170" s="82">
        <f t="shared" si="137"/>
        <v>613.19447368421</v>
      </c>
      <c r="AA170" s="81">
        <f t="shared" si="138"/>
        <v>634.896315789474</v>
      </c>
      <c r="AB170" s="82">
        <f t="shared" si="139"/>
        <v>672.381315789474</v>
      </c>
      <c r="AC170" s="153">
        <f t="shared" si="140"/>
        <v>733.541052631579</v>
      </c>
      <c r="AD170" s="96">
        <f t="shared" si="180"/>
        <v>518.942397719298</v>
      </c>
      <c r="AE170" s="82">
        <f t="shared" si="181"/>
        <v>532.752660877193</v>
      </c>
      <c r="AF170" s="81">
        <f t="shared" si="182"/>
        <v>554.454502982456</v>
      </c>
      <c r="AG170" s="82">
        <f t="shared" si="183"/>
        <v>574.183450350877</v>
      </c>
      <c r="AH170" s="81">
        <f t="shared" si="184"/>
        <v>595.88529245614</v>
      </c>
      <c r="AI170" s="82">
        <f t="shared" si="185"/>
        <v>617.587134561403</v>
      </c>
      <c r="AJ170" s="81">
        <f t="shared" si="186"/>
        <v>639.288976666667</v>
      </c>
      <c r="AK170" s="82">
        <f t="shared" si="187"/>
        <v>676.773976666667</v>
      </c>
      <c r="AL170" s="153">
        <f t="shared" si="188"/>
        <v>737.933713508772</v>
      </c>
      <c r="AM170" s="96">
        <f t="shared" si="189"/>
        <v>558.39315127924</v>
      </c>
      <c r="AN170" s="82">
        <f t="shared" si="190"/>
        <v>572.203414437134</v>
      </c>
      <c r="AO170" s="81">
        <f t="shared" si="191"/>
        <v>593.905256542398</v>
      </c>
      <c r="AP170" s="82">
        <f t="shared" si="192"/>
        <v>613.634203910819</v>
      </c>
      <c r="AQ170" s="81">
        <f t="shared" si="193"/>
        <v>635.336046016082</v>
      </c>
      <c r="AR170" s="82">
        <f t="shared" si="194"/>
        <v>657.037888121345</v>
      </c>
      <c r="AS170" s="81">
        <f t="shared" si="195"/>
        <v>678.739730226608</v>
      </c>
      <c r="AT170" s="82">
        <f t="shared" si="196"/>
        <v>716.224730226608</v>
      </c>
      <c r="AU170" s="102">
        <f t="shared" si="197"/>
        <v>777.384467068713</v>
      </c>
    </row>
    <row r="171" ht="15" spans="1:47">
      <c r="A171" s="61"/>
      <c r="B171" s="71" t="s">
        <v>202</v>
      </c>
      <c r="C171" s="63">
        <v>1.33</v>
      </c>
      <c r="D171" s="63">
        <v>1.03</v>
      </c>
      <c r="E171" s="147">
        <v>0</v>
      </c>
      <c r="F171" s="64">
        <v>1.3699</v>
      </c>
      <c r="G171" s="65">
        <v>0.77</v>
      </c>
      <c r="H171" s="66">
        <f t="shared" si="159"/>
        <v>1.10756415</v>
      </c>
      <c r="I171" s="66">
        <f t="shared" si="160"/>
        <v>90.2882239371868</v>
      </c>
      <c r="J171" s="66">
        <f t="shared" si="161"/>
        <v>65.0075212347745</v>
      </c>
      <c r="K171" s="80">
        <v>6.55</v>
      </c>
      <c r="L171" s="81">
        <v>2313.279675</v>
      </c>
      <c r="M171" s="82">
        <v>2375.6922</v>
      </c>
      <c r="N171" s="81">
        <v>2473.769025</v>
      </c>
      <c r="O171" s="82">
        <v>2562.929775</v>
      </c>
      <c r="P171" s="81">
        <v>2661.0066</v>
      </c>
      <c r="Q171" s="82">
        <v>2759.083425</v>
      </c>
      <c r="R171" s="81">
        <v>2857.16025</v>
      </c>
      <c r="S171" s="82">
        <v>3026.565675</v>
      </c>
      <c r="T171" s="95">
        <v>3302.964</v>
      </c>
      <c r="U171" s="96">
        <f t="shared" si="132"/>
        <v>541.118052631579</v>
      </c>
      <c r="V171" s="82">
        <f t="shared" si="133"/>
        <v>555.717473684211</v>
      </c>
      <c r="W171" s="81">
        <f t="shared" si="134"/>
        <v>578.659421052632</v>
      </c>
      <c r="X171" s="82">
        <f t="shared" si="135"/>
        <v>599.515736842105</v>
      </c>
      <c r="Y171" s="81">
        <f t="shared" si="136"/>
        <v>622.457684210526</v>
      </c>
      <c r="Z171" s="82">
        <f t="shared" si="137"/>
        <v>645.399631578947</v>
      </c>
      <c r="AA171" s="81">
        <f t="shared" si="138"/>
        <v>668.341578947369</v>
      </c>
      <c r="AB171" s="82">
        <f t="shared" si="139"/>
        <v>707.968578947368</v>
      </c>
      <c r="AC171" s="153">
        <f t="shared" si="140"/>
        <v>772.623157894737</v>
      </c>
      <c r="AD171" s="96">
        <f t="shared" si="180"/>
        <v>545.867840409357</v>
      </c>
      <c r="AE171" s="82">
        <f t="shared" si="181"/>
        <v>560.467261461988</v>
      </c>
      <c r="AF171" s="81">
        <f t="shared" si="182"/>
        <v>583.409208830409</v>
      </c>
      <c r="AG171" s="82">
        <f t="shared" si="183"/>
        <v>604.265524619883</v>
      </c>
      <c r="AH171" s="81">
        <f t="shared" si="184"/>
        <v>627.207471988304</v>
      </c>
      <c r="AI171" s="82">
        <f t="shared" si="185"/>
        <v>650.149419356725</v>
      </c>
      <c r="AJ171" s="81">
        <f t="shared" si="186"/>
        <v>673.091366725146</v>
      </c>
      <c r="AK171" s="82">
        <f t="shared" si="187"/>
        <v>712.718366725146</v>
      </c>
      <c r="AL171" s="153">
        <f t="shared" si="188"/>
        <v>777.372945672515</v>
      </c>
      <c r="AM171" s="96">
        <f t="shared" si="189"/>
        <v>588.525972307505</v>
      </c>
      <c r="AN171" s="82">
        <f t="shared" si="190"/>
        <v>603.125393360136</v>
      </c>
      <c r="AO171" s="81">
        <f t="shared" si="191"/>
        <v>626.067340728557</v>
      </c>
      <c r="AP171" s="82">
        <f t="shared" si="192"/>
        <v>646.923656518031</v>
      </c>
      <c r="AQ171" s="81">
        <f t="shared" si="193"/>
        <v>669.865603886452</v>
      </c>
      <c r="AR171" s="82">
        <f t="shared" si="194"/>
        <v>692.807551254873</v>
      </c>
      <c r="AS171" s="81">
        <f t="shared" si="195"/>
        <v>715.749498623294</v>
      </c>
      <c r="AT171" s="82">
        <f t="shared" si="196"/>
        <v>755.376498623294</v>
      </c>
      <c r="AU171" s="102">
        <f t="shared" si="197"/>
        <v>820.031077570663</v>
      </c>
    </row>
    <row r="172" ht="15" spans="1:47">
      <c r="A172" s="61"/>
      <c r="B172" s="71" t="s">
        <v>202</v>
      </c>
      <c r="C172" s="63">
        <v>1.43</v>
      </c>
      <c r="D172" s="63">
        <v>1.03</v>
      </c>
      <c r="E172" s="147">
        <v>0</v>
      </c>
      <c r="F172" s="64">
        <v>1.4729</v>
      </c>
      <c r="G172" s="65">
        <v>0.77</v>
      </c>
      <c r="H172" s="66">
        <f t="shared" si="159"/>
        <v>1.19083965</v>
      </c>
      <c r="I172" s="66">
        <f t="shared" si="160"/>
        <v>83.9743621233976</v>
      </c>
      <c r="J172" s="66">
        <f t="shared" si="161"/>
        <v>60.4615407288463</v>
      </c>
      <c r="K172" s="80">
        <v>6.85</v>
      </c>
      <c r="L172" s="81">
        <v>2423.646225</v>
      </c>
      <c r="M172" s="82">
        <v>2489.4324</v>
      </c>
      <c r="N172" s="81">
        <v>2592.810675</v>
      </c>
      <c r="O172" s="82">
        <v>2686.790925</v>
      </c>
      <c r="P172" s="81">
        <v>2790.1692</v>
      </c>
      <c r="Q172" s="82">
        <v>2893.547475</v>
      </c>
      <c r="R172" s="81">
        <v>2996.92575</v>
      </c>
      <c r="S172" s="82">
        <v>3175.488225</v>
      </c>
      <c r="T172" s="95">
        <v>3466.827</v>
      </c>
      <c r="U172" s="96">
        <f t="shared" si="132"/>
        <v>566.934789473684</v>
      </c>
      <c r="V172" s="82">
        <f t="shared" si="133"/>
        <v>582.323368421053</v>
      </c>
      <c r="W172" s="81">
        <f t="shared" si="134"/>
        <v>606.505421052632</v>
      </c>
      <c r="X172" s="82">
        <f t="shared" si="135"/>
        <v>628.489105263158</v>
      </c>
      <c r="Y172" s="81">
        <f t="shared" si="136"/>
        <v>652.671157894737</v>
      </c>
      <c r="Z172" s="82">
        <f t="shared" si="137"/>
        <v>676.853210526316</v>
      </c>
      <c r="AA172" s="81">
        <f t="shared" si="138"/>
        <v>701.035263157895</v>
      </c>
      <c r="AB172" s="82">
        <f t="shared" si="139"/>
        <v>742.804263157895</v>
      </c>
      <c r="AC172" s="153">
        <f t="shared" si="140"/>
        <v>810.953684210526</v>
      </c>
      <c r="AD172" s="96">
        <f t="shared" si="180"/>
        <v>572.041704152047</v>
      </c>
      <c r="AE172" s="82">
        <f t="shared" si="181"/>
        <v>587.430283099415</v>
      </c>
      <c r="AF172" s="81">
        <f t="shared" si="182"/>
        <v>611.612335730994</v>
      </c>
      <c r="AG172" s="82">
        <f t="shared" si="183"/>
        <v>633.59601994152</v>
      </c>
      <c r="AH172" s="81">
        <f t="shared" si="184"/>
        <v>657.7780725731</v>
      </c>
      <c r="AI172" s="82">
        <f t="shared" si="185"/>
        <v>681.960125204678</v>
      </c>
      <c r="AJ172" s="81">
        <f t="shared" si="186"/>
        <v>706.142177836257</v>
      </c>
      <c r="AK172" s="82">
        <f t="shared" si="187"/>
        <v>747.911177836257</v>
      </c>
      <c r="AL172" s="153">
        <f t="shared" si="188"/>
        <v>816.060598888889</v>
      </c>
      <c r="AM172" s="96">
        <f t="shared" si="189"/>
        <v>617.907214388401</v>
      </c>
      <c r="AN172" s="82">
        <f t="shared" si="190"/>
        <v>633.29579333577</v>
      </c>
      <c r="AO172" s="81">
        <f t="shared" si="191"/>
        <v>657.477845967349</v>
      </c>
      <c r="AP172" s="82">
        <f t="shared" si="192"/>
        <v>679.461530177875</v>
      </c>
      <c r="AQ172" s="81">
        <f t="shared" si="193"/>
        <v>703.643582809454</v>
      </c>
      <c r="AR172" s="82">
        <f t="shared" si="194"/>
        <v>727.825635441033</v>
      </c>
      <c r="AS172" s="81">
        <f t="shared" si="195"/>
        <v>752.007688072612</v>
      </c>
      <c r="AT172" s="82">
        <f t="shared" si="196"/>
        <v>793.776688072612</v>
      </c>
      <c r="AU172" s="102">
        <f t="shared" si="197"/>
        <v>861.926109125244</v>
      </c>
    </row>
    <row r="173" ht="15" spans="1:47">
      <c r="A173" s="61"/>
      <c r="B173" s="71" t="s">
        <v>202</v>
      </c>
      <c r="C173" s="63">
        <v>1.53</v>
      </c>
      <c r="D173" s="63">
        <v>1.03</v>
      </c>
      <c r="E173" s="147">
        <v>0</v>
      </c>
      <c r="F173" s="64">
        <v>1.5759</v>
      </c>
      <c r="G173" s="65">
        <v>0.77</v>
      </c>
      <c r="H173" s="66">
        <f t="shared" si="159"/>
        <v>1.27411515</v>
      </c>
      <c r="I173" s="66">
        <f t="shared" si="160"/>
        <v>78.4858417231755</v>
      </c>
      <c r="J173" s="66">
        <f t="shared" si="161"/>
        <v>56.5098060406863</v>
      </c>
      <c r="K173" s="80">
        <v>7.15</v>
      </c>
      <c r="L173" s="81">
        <v>2521.160775</v>
      </c>
      <c r="M173" s="82">
        <v>2590.3206</v>
      </c>
      <c r="N173" s="81">
        <v>2699.000325</v>
      </c>
      <c r="O173" s="82">
        <v>2797.800075</v>
      </c>
      <c r="P173" s="81">
        <v>2906.4798</v>
      </c>
      <c r="Q173" s="82">
        <v>3015.159525</v>
      </c>
      <c r="R173" s="81">
        <v>3123.83925</v>
      </c>
      <c r="S173" s="82">
        <v>3311.558775</v>
      </c>
      <c r="T173" s="95">
        <v>3617.838</v>
      </c>
      <c r="U173" s="96">
        <f t="shared" si="132"/>
        <v>589.745210526316</v>
      </c>
      <c r="V173" s="82">
        <f t="shared" si="133"/>
        <v>605.922947368421</v>
      </c>
      <c r="W173" s="81">
        <f t="shared" si="134"/>
        <v>631.345105263158</v>
      </c>
      <c r="X173" s="82">
        <f t="shared" si="135"/>
        <v>654.456157894737</v>
      </c>
      <c r="Y173" s="81">
        <f t="shared" si="136"/>
        <v>679.878315789474</v>
      </c>
      <c r="Z173" s="82">
        <f t="shared" si="137"/>
        <v>705.30047368421</v>
      </c>
      <c r="AA173" s="81">
        <f t="shared" si="138"/>
        <v>730.722631578947</v>
      </c>
      <c r="AB173" s="82">
        <f t="shared" si="139"/>
        <v>774.633631578947</v>
      </c>
      <c r="AC173" s="153">
        <f t="shared" si="140"/>
        <v>846.277894736842</v>
      </c>
      <c r="AD173" s="96">
        <f t="shared" si="180"/>
        <v>595.209252105263</v>
      </c>
      <c r="AE173" s="82">
        <f t="shared" si="181"/>
        <v>611.386988947368</v>
      </c>
      <c r="AF173" s="81">
        <f t="shared" si="182"/>
        <v>636.809146842105</v>
      </c>
      <c r="AG173" s="82">
        <f t="shared" si="183"/>
        <v>659.920199473684</v>
      </c>
      <c r="AH173" s="81">
        <f t="shared" si="184"/>
        <v>685.342357368421</v>
      </c>
      <c r="AI173" s="82">
        <f t="shared" si="185"/>
        <v>710.764515263158</v>
      </c>
      <c r="AJ173" s="81">
        <f t="shared" si="186"/>
        <v>736.186673157895</v>
      </c>
      <c r="AK173" s="82">
        <f t="shared" si="187"/>
        <v>780.097673157895</v>
      </c>
      <c r="AL173" s="153">
        <f t="shared" si="188"/>
        <v>851.741936315789</v>
      </c>
      <c r="AM173" s="96">
        <f t="shared" si="189"/>
        <v>644.282140679824</v>
      </c>
      <c r="AN173" s="82">
        <f t="shared" si="190"/>
        <v>660.45987752193</v>
      </c>
      <c r="AO173" s="81">
        <f t="shared" si="191"/>
        <v>685.882035416667</v>
      </c>
      <c r="AP173" s="82">
        <f t="shared" si="192"/>
        <v>708.993088048246</v>
      </c>
      <c r="AQ173" s="81">
        <f t="shared" si="193"/>
        <v>734.415245942983</v>
      </c>
      <c r="AR173" s="82">
        <f t="shared" si="194"/>
        <v>759.837403837719</v>
      </c>
      <c r="AS173" s="81">
        <f t="shared" si="195"/>
        <v>785.259561732456</v>
      </c>
      <c r="AT173" s="82">
        <f t="shared" si="196"/>
        <v>829.170561732456</v>
      </c>
      <c r="AU173" s="102">
        <f t="shared" si="197"/>
        <v>900.814824890351</v>
      </c>
    </row>
    <row r="174" ht="15" spans="1:47">
      <c r="A174" s="61"/>
      <c r="B174" s="71"/>
      <c r="C174" s="63"/>
      <c r="D174" s="63"/>
      <c r="E174" s="147">
        <v>0</v>
      </c>
      <c r="F174" s="64" t="s">
        <v>84</v>
      </c>
      <c r="G174" s="65" t="s">
        <v>84</v>
      </c>
      <c r="H174" s="66" t="str">
        <f t="shared" si="159"/>
        <v/>
      </c>
      <c r="I174" s="66" t="str">
        <f t="shared" si="160"/>
        <v/>
      </c>
      <c r="J174" s="66" t="str">
        <f t="shared" si="161"/>
        <v/>
      </c>
      <c r="K174" s="80" t="s">
        <v>84</v>
      </c>
      <c r="L174" s="81" t="s">
        <v>84</v>
      </c>
      <c r="M174" s="82" t="s">
        <v>84</v>
      </c>
      <c r="N174" s="81" t="s">
        <v>84</v>
      </c>
      <c r="O174" s="82" t="s">
        <v>84</v>
      </c>
      <c r="P174" s="81" t="s">
        <v>84</v>
      </c>
      <c r="Q174" s="82" t="s">
        <v>84</v>
      </c>
      <c r="R174" s="81" t="s">
        <v>84</v>
      </c>
      <c r="S174" s="82" t="s">
        <v>84</v>
      </c>
      <c r="T174" s="95" t="s">
        <v>84</v>
      </c>
      <c r="U174" s="96" t="str">
        <f t="shared" si="132"/>
        <v/>
      </c>
      <c r="V174" s="82" t="str">
        <f t="shared" si="133"/>
        <v/>
      </c>
      <c r="W174" s="81" t="str">
        <f t="shared" si="134"/>
        <v/>
      </c>
      <c r="X174" s="82" t="str">
        <f t="shared" si="135"/>
        <v/>
      </c>
      <c r="Y174" s="81" t="str">
        <f t="shared" si="136"/>
        <v/>
      </c>
      <c r="Z174" s="82" t="str">
        <f t="shared" si="137"/>
        <v/>
      </c>
      <c r="AA174" s="81" t="str">
        <f t="shared" si="138"/>
        <v/>
      </c>
      <c r="AB174" s="82" t="str">
        <f t="shared" si="139"/>
        <v/>
      </c>
      <c r="AC174" s="153" t="str">
        <f t="shared" si="140"/>
        <v/>
      </c>
      <c r="AD174" s="96" t="str">
        <f t="shared" si="180"/>
        <v/>
      </c>
      <c r="AE174" s="82" t="str">
        <f t="shared" si="181"/>
        <v/>
      </c>
      <c r="AF174" s="81" t="str">
        <f t="shared" si="182"/>
        <v/>
      </c>
      <c r="AG174" s="82" t="str">
        <f t="shared" si="183"/>
        <v/>
      </c>
      <c r="AH174" s="81" t="str">
        <f t="shared" si="184"/>
        <v/>
      </c>
      <c r="AI174" s="82" t="str">
        <f t="shared" si="185"/>
        <v/>
      </c>
      <c r="AJ174" s="81" t="str">
        <f t="shared" si="186"/>
        <v/>
      </c>
      <c r="AK174" s="82" t="str">
        <f t="shared" si="187"/>
        <v/>
      </c>
      <c r="AL174" s="153" t="str">
        <f t="shared" si="188"/>
        <v/>
      </c>
      <c r="AM174" s="96" t="str">
        <f t="shared" si="189"/>
        <v/>
      </c>
      <c r="AN174" s="82" t="str">
        <f t="shared" si="190"/>
        <v/>
      </c>
      <c r="AO174" s="81" t="str">
        <f t="shared" si="191"/>
        <v/>
      </c>
      <c r="AP174" s="82" t="str">
        <f t="shared" si="192"/>
        <v/>
      </c>
      <c r="AQ174" s="81" t="str">
        <f t="shared" si="193"/>
        <v/>
      </c>
      <c r="AR174" s="82" t="str">
        <f t="shared" si="194"/>
        <v/>
      </c>
      <c r="AS174" s="81" t="str">
        <f t="shared" si="195"/>
        <v/>
      </c>
      <c r="AT174" s="82" t="str">
        <f t="shared" si="196"/>
        <v/>
      </c>
      <c r="AU174" s="102" t="str">
        <f t="shared" si="197"/>
        <v/>
      </c>
    </row>
    <row r="175" ht="15" spans="1:47">
      <c r="A175" s="158"/>
      <c r="B175" s="71" t="s">
        <v>175</v>
      </c>
      <c r="C175" s="63">
        <v>0.93</v>
      </c>
      <c r="D175" s="63">
        <v>0.93</v>
      </c>
      <c r="E175" s="147">
        <v>0</v>
      </c>
      <c r="F175" s="64">
        <v>0.8649</v>
      </c>
      <c r="G175" s="65">
        <v>0.42</v>
      </c>
      <c r="H175" s="66">
        <f t="shared" si="159"/>
        <v>0.3814209</v>
      </c>
      <c r="I175" s="66">
        <f t="shared" si="160"/>
        <v>262.1775576535</v>
      </c>
      <c r="J175" s="66">
        <f t="shared" si="161"/>
        <v>188.76784151052</v>
      </c>
      <c r="K175" s="80">
        <v>4.55</v>
      </c>
      <c r="L175" s="81">
        <v>1471.473675</v>
      </c>
      <c r="M175" s="82">
        <v>1511.3952</v>
      </c>
      <c r="N175" s="81">
        <v>1574.129025</v>
      </c>
      <c r="O175" s="82">
        <v>1631.159775</v>
      </c>
      <c r="P175" s="81">
        <v>1693.8936</v>
      </c>
      <c r="Q175" s="82">
        <v>1756.627425</v>
      </c>
      <c r="R175" s="81">
        <v>1819.36125</v>
      </c>
      <c r="S175" s="82">
        <v>1927.719675</v>
      </c>
      <c r="T175" s="95">
        <v>2104.515</v>
      </c>
      <c r="U175" s="96">
        <f t="shared" si="132"/>
        <v>344.204368421053</v>
      </c>
      <c r="V175" s="82">
        <f t="shared" si="133"/>
        <v>353.542736842105</v>
      </c>
      <c r="W175" s="81">
        <f t="shared" si="134"/>
        <v>368.217315789474</v>
      </c>
      <c r="X175" s="82">
        <f t="shared" si="135"/>
        <v>381.557842105263</v>
      </c>
      <c r="Y175" s="81">
        <f t="shared" si="136"/>
        <v>396.232421052632</v>
      </c>
      <c r="Z175" s="82">
        <f t="shared" si="137"/>
        <v>410.907</v>
      </c>
      <c r="AA175" s="81">
        <f t="shared" si="138"/>
        <v>425.581578947368</v>
      </c>
      <c r="AB175" s="82">
        <f t="shared" si="139"/>
        <v>450.928578947368</v>
      </c>
      <c r="AC175" s="153">
        <f t="shared" si="140"/>
        <v>492.284210526316</v>
      </c>
      <c r="AD175" s="96">
        <f t="shared" si="180"/>
        <v>345.840091578947</v>
      </c>
      <c r="AE175" s="82">
        <f t="shared" si="181"/>
        <v>355.17846</v>
      </c>
      <c r="AF175" s="81">
        <f t="shared" si="182"/>
        <v>369.853038947368</v>
      </c>
      <c r="AG175" s="82">
        <f t="shared" si="183"/>
        <v>383.193565263158</v>
      </c>
      <c r="AH175" s="81">
        <f t="shared" si="184"/>
        <v>397.868144210526</v>
      </c>
      <c r="AI175" s="82">
        <f t="shared" si="185"/>
        <v>412.542723157895</v>
      </c>
      <c r="AJ175" s="81">
        <f t="shared" si="186"/>
        <v>427.217302105263</v>
      </c>
      <c r="AK175" s="82">
        <f t="shared" si="187"/>
        <v>452.564302105263</v>
      </c>
      <c r="AL175" s="153">
        <f t="shared" si="188"/>
        <v>493.91993368421</v>
      </c>
      <c r="AM175" s="96">
        <f t="shared" si="189"/>
        <v>360.530620394737</v>
      </c>
      <c r="AN175" s="82">
        <f t="shared" si="190"/>
        <v>369.868988815789</v>
      </c>
      <c r="AO175" s="81">
        <f t="shared" si="191"/>
        <v>384.543567763158</v>
      </c>
      <c r="AP175" s="82">
        <f t="shared" si="192"/>
        <v>397.884094078947</v>
      </c>
      <c r="AQ175" s="81">
        <f t="shared" si="193"/>
        <v>412.558673026316</v>
      </c>
      <c r="AR175" s="82">
        <f t="shared" si="194"/>
        <v>427.233251973684</v>
      </c>
      <c r="AS175" s="81">
        <f t="shared" si="195"/>
        <v>441.907830921053</v>
      </c>
      <c r="AT175" s="82">
        <f t="shared" si="196"/>
        <v>467.254830921053</v>
      </c>
      <c r="AU175" s="102">
        <f t="shared" si="197"/>
        <v>508.6104625</v>
      </c>
    </row>
    <row r="176" ht="15" spans="1:47">
      <c r="A176" s="61"/>
      <c r="B176" s="71"/>
      <c r="C176" s="63"/>
      <c r="D176" s="63"/>
      <c r="E176" s="147"/>
      <c r="F176" s="64"/>
      <c r="G176" s="65"/>
      <c r="H176" s="66" t="str">
        <f t="shared" si="159"/>
        <v/>
      </c>
      <c r="I176" s="66" t="str">
        <f t="shared" si="160"/>
        <v/>
      </c>
      <c r="J176" s="66" t="str">
        <f t="shared" si="161"/>
        <v/>
      </c>
      <c r="K176" s="80"/>
      <c r="L176" s="81"/>
      <c r="M176" s="82"/>
      <c r="N176" s="81"/>
      <c r="O176" s="82"/>
      <c r="P176" s="81"/>
      <c r="Q176" s="82"/>
      <c r="R176" s="81"/>
      <c r="S176" s="82"/>
      <c r="T176" s="95"/>
      <c r="U176" s="96" t="str">
        <f t="shared" si="132"/>
        <v/>
      </c>
      <c r="V176" s="82" t="str">
        <f t="shared" si="133"/>
        <v/>
      </c>
      <c r="W176" s="81" t="str">
        <f t="shared" si="134"/>
        <v/>
      </c>
      <c r="X176" s="82" t="str">
        <f t="shared" si="135"/>
        <v/>
      </c>
      <c r="Y176" s="81" t="str">
        <f t="shared" si="136"/>
        <v/>
      </c>
      <c r="Z176" s="82" t="str">
        <f t="shared" si="137"/>
        <v/>
      </c>
      <c r="AA176" s="81" t="str">
        <f t="shared" si="138"/>
        <v/>
      </c>
      <c r="AB176" s="82" t="str">
        <f t="shared" si="139"/>
        <v/>
      </c>
      <c r="AC176" s="153" t="str">
        <f t="shared" si="140"/>
        <v/>
      </c>
      <c r="AD176" s="96" t="str">
        <f t="shared" si="180"/>
        <v/>
      </c>
      <c r="AE176" s="82" t="str">
        <f t="shared" si="181"/>
        <v/>
      </c>
      <c r="AF176" s="81" t="str">
        <f t="shared" si="182"/>
        <v/>
      </c>
      <c r="AG176" s="82" t="str">
        <f t="shared" si="183"/>
        <v/>
      </c>
      <c r="AH176" s="81" t="str">
        <f t="shared" si="184"/>
        <v/>
      </c>
      <c r="AI176" s="82" t="str">
        <f t="shared" si="185"/>
        <v/>
      </c>
      <c r="AJ176" s="81" t="str">
        <f t="shared" si="186"/>
        <v/>
      </c>
      <c r="AK176" s="82" t="str">
        <f t="shared" si="187"/>
        <v/>
      </c>
      <c r="AL176" s="153" t="str">
        <f t="shared" si="188"/>
        <v/>
      </c>
      <c r="AM176" s="96" t="str">
        <f t="shared" si="189"/>
        <v/>
      </c>
      <c r="AN176" s="82" t="str">
        <f t="shared" si="190"/>
        <v/>
      </c>
      <c r="AO176" s="81" t="str">
        <f t="shared" si="191"/>
        <v/>
      </c>
      <c r="AP176" s="82" t="str">
        <f t="shared" si="192"/>
        <v/>
      </c>
      <c r="AQ176" s="81" t="str">
        <f t="shared" si="193"/>
        <v/>
      </c>
      <c r="AR176" s="82" t="str">
        <f t="shared" si="194"/>
        <v/>
      </c>
      <c r="AS176" s="81" t="str">
        <f t="shared" si="195"/>
        <v/>
      </c>
      <c r="AT176" s="82" t="str">
        <f t="shared" si="196"/>
        <v/>
      </c>
      <c r="AU176" s="102" t="str">
        <f t="shared" si="197"/>
        <v/>
      </c>
    </row>
    <row r="177" ht="15" spans="1:47">
      <c r="A177" s="72" t="s">
        <v>154</v>
      </c>
      <c r="B177" s="71" t="s">
        <v>203</v>
      </c>
      <c r="C177" s="63">
        <v>1.17</v>
      </c>
      <c r="D177" s="63">
        <v>0.97</v>
      </c>
      <c r="E177" s="147">
        <v>0</v>
      </c>
      <c r="F177" s="64">
        <v>1.1349</v>
      </c>
      <c r="G177" s="65">
        <v>0.75</v>
      </c>
      <c r="H177" s="66">
        <f t="shared" si="159"/>
        <v>0.89373375</v>
      </c>
      <c r="I177" s="66">
        <f t="shared" si="160"/>
        <v>111.890146254407</v>
      </c>
      <c r="J177" s="66">
        <f t="shared" si="161"/>
        <v>80.5609053031734</v>
      </c>
      <c r="K177" s="80">
        <v>6.6</v>
      </c>
      <c r="L177" s="81">
        <v>2175.8436</v>
      </c>
      <c r="M177" s="82">
        <v>2238.8184</v>
      </c>
      <c r="N177" s="81">
        <v>2337.7788</v>
      </c>
      <c r="O177" s="82">
        <v>2427.7428</v>
      </c>
      <c r="P177" s="81">
        <v>2526.7032</v>
      </c>
      <c r="Q177" s="82">
        <v>2625.6636</v>
      </c>
      <c r="R177" s="81">
        <v>2724.624</v>
      </c>
      <c r="S177" s="82">
        <v>2895.5556</v>
      </c>
      <c r="T177" s="95">
        <v>3174.444</v>
      </c>
      <c r="U177" s="96">
        <f t="shared" si="132"/>
        <v>508.969263157895</v>
      </c>
      <c r="V177" s="82">
        <f t="shared" si="133"/>
        <v>523.700210526316</v>
      </c>
      <c r="W177" s="81">
        <f t="shared" si="134"/>
        <v>546.848842105263</v>
      </c>
      <c r="X177" s="82">
        <f t="shared" si="135"/>
        <v>567.893052631579</v>
      </c>
      <c r="Y177" s="81">
        <f t="shared" si="136"/>
        <v>591.041684210526</v>
      </c>
      <c r="Z177" s="82">
        <f t="shared" si="137"/>
        <v>614.190315789474</v>
      </c>
      <c r="AA177" s="81">
        <f t="shared" si="138"/>
        <v>637.338947368421</v>
      </c>
      <c r="AB177" s="82">
        <f t="shared" si="139"/>
        <v>677.322947368421</v>
      </c>
      <c r="AC177" s="153">
        <f t="shared" si="140"/>
        <v>742.56</v>
      </c>
      <c r="AD177" s="96">
        <f t="shared" si="180"/>
        <v>512.802039473684</v>
      </c>
      <c r="AE177" s="82">
        <f t="shared" si="181"/>
        <v>527.532986842105</v>
      </c>
      <c r="AF177" s="81">
        <f t="shared" si="182"/>
        <v>550.681618421053</v>
      </c>
      <c r="AG177" s="82">
        <f t="shared" si="183"/>
        <v>571.725828947368</v>
      </c>
      <c r="AH177" s="81">
        <f t="shared" si="184"/>
        <v>594.874460526316</v>
      </c>
      <c r="AI177" s="82">
        <f t="shared" si="185"/>
        <v>618.023092105263</v>
      </c>
      <c r="AJ177" s="81">
        <f t="shared" si="186"/>
        <v>641.171723684211</v>
      </c>
      <c r="AK177" s="82">
        <f t="shared" si="187"/>
        <v>681.155723684211</v>
      </c>
      <c r="AL177" s="153">
        <f t="shared" si="188"/>
        <v>746.392776315789</v>
      </c>
      <c r="AM177" s="96">
        <f t="shared" si="189"/>
        <v>547.224435855263</v>
      </c>
      <c r="AN177" s="82">
        <f t="shared" si="190"/>
        <v>561.955383223684</v>
      </c>
      <c r="AO177" s="81">
        <f t="shared" si="191"/>
        <v>585.104014802632</v>
      </c>
      <c r="AP177" s="82">
        <f t="shared" si="192"/>
        <v>606.148225328947</v>
      </c>
      <c r="AQ177" s="81">
        <f t="shared" si="193"/>
        <v>629.296856907895</v>
      </c>
      <c r="AR177" s="82">
        <f t="shared" si="194"/>
        <v>652.445488486842</v>
      </c>
      <c r="AS177" s="81">
        <f t="shared" si="195"/>
        <v>675.594120065789</v>
      </c>
      <c r="AT177" s="82">
        <f t="shared" si="196"/>
        <v>715.578120065789</v>
      </c>
      <c r="AU177" s="102">
        <f t="shared" si="197"/>
        <v>780.815172697368</v>
      </c>
    </row>
    <row r="178" ht="15" spans="1:47">
      <c r="A178" s="76" t="s">
        <v>204</v>
      </c>
      <c r="B178" s="71"/>
      <c r="C178" s="63"/>
      <c r="D178" s="63"/>
      <c r="E178" s="147">
        <v>0</v>
      </c>
      <c r="F178" s="64" t="s">
        <v>84</v>
      </c>
      <c r="G178" s="65" t="s">
        <v>84</v>
      </c>
      <c r="H178" s="66" t="str">
        <f t="shared" si="159"/>
        <v/>
      </c>
      <c r="I178" s="66" t="str">
        <f t="shared" si="160"/>
        <v/>
      </c>
      <c r="J178" s="66" t="str">
        <f t="shared" si="161"/>
        <v/>
      </c>
      <c r="K178" s="80" t="s">
        <v>84</v>
      </c>
      <c r="L178" s="81" t="s">
        <v>84</v>
      </c>
      <c r="M178" s="82" t="s">
        <v>84</v>
      </c>
      <c r="N178" s="81" t="s">
        <v>84</v>
      </c>
      <c r="O178" s="82" t="s">
        <v>84</v>
      </c>
      <c r="P178" s="81" t="s">
        <v>84</v>
      </c>
      <c r="Q178" s="82" t="s">
        <v>84</v>
      </c>
      <c r="R178" s="81" t="s">
        <v>84</v>
      </c>
      <c r="S178" s="82" t="s">
        <v>84</v>
      </c>
      <c r="T178" s="95" t="s">
        <v>84</v>
      </c>
      <c r="U178" s="96" t="str">
        <f t="shared" si="132"/>
        <v/>
      </c>
      <c r="V178" s="82" t="str">
        <f t="shared" si="133"/>
        <v/>
      </c>
      <c r="W178" s="81" t="str">
        <f t="shared" si="134"/>
        <v/>
      </c>
      <c r="X178" s="82" t="str">
        <f t="shared" si="135"/>
        <v/>
      </c>
      <c r="Y178" s="81" t="str">
        <f t="shared" si="136"/>
        <v/>
      </c>
      <c r="Z178" s="82" t="str">
        <f t="shared" si="137"/>
        <v/>
      </c>
      <c r="AA178" s="81" t="str">
        <f t="shared" si="138"/>
        <v/>
      </c>
      <c r="AB178" s="82" t="str">
        <f t="shared" si="139"/>
        <v/>
      </c>
      <c r="AC178" s="153" t="str">
        <f t="shared" si="140"/>
        <v/>
      </c>
      <c r="AD178" s="96" t="str">
        <f t="shared" si="180"/>
        <v/>
      </c>
      <c r="AE178" s="82" t="str">
        <f t="shared" si="181"/>
        <v/>
      </c>
      <c r="AF178" s="81" t="str">
        <f t="shared" si="182"/>
        <v/>
      </c>
      <c r="AG178" s="82" t="str">
        <f t="shared" si="183"/>
        <v/>
      </c>
      <c r="AH178" s="81" t="str">
        <f t="shared" si="184"/>
        <v/>
      </c>
      <c r="AI178" s="82" t="str">
        <f t="shared" si="185"/>
        <v/>
      </c>
      <c r="AJ178" s="81" t="str">
        <f t="shared" si="186"/>
        <v/>
      </c>
      <c r="AK178" s="82" t="str">
        <f t="shared" si="187"/>
        <v/>
      </c>
      <c r="AL178" s="153" t="str">
        <f t="shared" si="188"/>
        <v/>
      </c>
      <c r="AM178" s="96" t="str">
        <f t="shared" si="189"/>
        <v/>
      </c>
      <c r="AN178" s="82" t="str">
        <f t="shared" si="190"/>
        <v/>
      </c>
      <c r="AO178" s="81" t="str">
        <f t="shared" si="191"/>
        <v/>
      </c>
      <c r="AP178" s="82" t="str">
        <f t="shared" si="192"/>
        <v/>
      </c>
      <c r="AQ178" s="81" t="str">
        <f t="shared" si="193"/>
        <v/>
      </c>
      <c r="AR178" s="82" t="str">
        <f t="shared" si="194"/>
        <v/>
      </c>
      <c r="AS178" s="81" t="str">
        <f t="shared" si="195"/>
        <v/>
      </c>
      <c r="AT178" s="82" t="str">
        <f t="shared" si="196"/>
        <v/>
      </c>
      <c r="AU178" s="102" t="str">
        <f t="shared" si="197"/>
        <v/>
      </c>
    </row>
    <row r="179" ht="15" spans="1:47">
      <c r="A179" s="57" t="s">
        <v>205</v>
      </c>
      <c r="B179" s="58" t="s">
        <v>59</v>
      </c>
      <c r="C179" s="59" t="s">
        <v>60</v>
      </c>
      <c r="D179" s="59" t="s">
        <v>61</v>
      </c>
      <c r="E179" s="143" t="s">
        <v>62</v>
      </c>
      <c r="F179" s="60" t="s">
        <v>63</v>
      </c>
      <c r="G179" s="60" t="s">
        <v>64</v>
      </c>
      <c r="H179" s="66" t="e">
        <f t="shared" si="159"/>
        <v>#VALUE!</v>
      </c>
      <c r="I179" s="66" t="e">
        <f t="shared" si="160"/>
        <v>#VALUE!</v>
      </c>
      <c r="J179" s="66" t="e">
        <f t="shared" si="161"/>
        <v>#VALUE!</v>
      </c>
      <c r="K179" s="78" t="s">
        <v>68</v>
      </c>
      <c r="L179" s="79" t="s">
        <v>69</v>
      </c>
      <c r="M179" s="79" t="s">
        <v>70</v>
      </c>
      <c r="N179" s="79" t="s">
        <v>71</v>
      </c>
      <c r="O179" s="79" t="s">
        <v>72</v>
      </c>
      <c r="P179" s="79" t="s">
        <v>73</v>
      </c>
      <c r="Q179" s="79" t="s">
        <v>74</v>
      </c>
      <c r="R179" s="79" t="s">
        <v>75</v>
      </c>
      <c r="S179" s="79" t="s">
        <v>76</v>
      </c>
      <c r="T179" s="93" t="s">
        <v>77</v>
      </c>
      <c r="U179" s="114" t="str">
        <f t="shared" si="132"/>
        <v>G0</v>
      </c>
      <c r="V179" s="112" t="str">
        <f t="shared" si="133"/>
        <v>G1</v>
      </c>
      <c r="W179" s="112" t="str">
        <f t="shared" si="134"/>
        <v>G2</v>
      </c>
      <c r="X179" s="112" t="str">
        <f t="shared" si="135"/>
        <v>G3</v>
      </c>
      <c r="Y179" s="112" t="str">
        <f t="shared" si="136"/>
        <v>G4</v>
      </c>
      <c r="Z179" s="112" t="str">
        <f t="shared" si="137"/>
        <v>G5</v>
      </c>
      <c r="AA179" s="112" t="str">
        <f t="shared" si="138"/>
        <v>G6</v>
      </c>
      <c r="AB179" s="112" t="str">
        <f t="shared" si="139"/>
        <v>G7</v>
      </c>
      <c r="AC179" s="116" t="str">
        <f t="shared" si="140"/>
        <v>G8</v>
      </c>
      <c r="AD179" s="114" t="s">
        <v>69</v>
      </c>
      <c r="AE179" s="112" t="s">
        <v>70</v>
      </c>
      <c r="AF179" s="112" t="s">
        <v>71</v>
      </c>
      <c r="AG179" s="112" t="s">
        <v>72</v>
      </c>
      <c r="AH179" s="112" t="s">
        <v>73</v>
      </c>
      <c r="AI179" s="112" t="s">
        <v>74</v>
      </c>
      <c r="AJ179" s="112" t="s">
        <v>75</v>
      </c>
      <c r="AK179" s="112" t="s">
        <v>76</v>
      </c>
      <c r="AL179" s="116" t="s">
        <v>77</v>
      </c>
      <c r="AM179" s="114" t="s">
        <v>69</v>
      </c>
      <c r="AN179" s="112" t="s">
        <v>70</v>
      </c>
      <c r="AO179" s="112" t="s">
        <v>71</v>
      </c>
      <c r="AP179" s="112" t="s">
        <v>72</v>
      </c>
      <c r="AQ179" s="112" t="s">
        <v>73</v>
      </c>
      <c r="AR179" s="112" t="s">
        <v>74</v>
      </c>
      <c r="AS179" s="112" t="s">
        <v>75</v>
      </c>
      <c r="AT179" s="112" t="s">
        <v>76</v>
      </c>
      <c r="AU179" s="116" t="s">
        <v>77</v>
      </c>
    </row>
    <row r="180" ht="15" spans="1:47">
      <c r="A180" s="159"/>
      <c r="B180" s="62" t="s">
        <v>147</v>
      </c>
      <c r="C180" s="63">
        <v>0.7</v>
      </c>
      <c r="D180" s="63">
        <v>0.9</v>
      </c>
      <c r="E180" s="147">
        <v>0</v>
      </c>
      <c r="F180" s="64">
        <v>0.63</v>
      </c>
      <c r="G180" s="65">
        <v>0.9</v>
      </c>
      <c r="H180" s="66">
        <f t="shared" si="159"/>
        <v>0.59535</v>
      </c>
      <c r="I180" s="66">
        <f t="shared" si="160"/>
        <v>167.968421936676</v>
      </c>
      <c r="J180" s="66">
        <f t="shared" si="161"/>
        <v>120.937263794407</v>
      </c>
      <c r="K180" s="80">
        <v>5.3</v>
      </c>
      <c r="L180" s="81">
        <v>946.87779375</v>
      </c>
      <c r="M180" s="82">
        <v>982.472925</v>
      </c>
      <c r="N180" s="81">
        <v>1038.40813125</v>
      </c>
      <c r="O180" s="82">
        <v>1089.25831875</v>
      </c>
      <c r="P180" s="81">
        <v>1145.193525</v>
      </c>
      <c r="Q180" s="82">
        <v>1201.12873125</v>
      </c>
      <c r="R180" s="81">
        <v>1257.0639375</v>
      </c>
      <c r="S180" s="82">
        <v>1353.67929375</v>
      </c>
      <c r="T180" s="95">
        <v>1511.314875</v>
      </c>
      <c r="U180" s="96">
        <f t="shared" si="132"/>
        <v>221.491881578947</v>
      </c>
      <c r="V180" s="82">
        <f t="shared" si="133"/>
        <v>229.818228070175</v>
      </c>
      <c r="W180" s="81">
        <f t="shared" si="134"/>
        <v>242.902486842105</v>
      </c>
      <c r="X180" s="82">
        <f t="shared" si="135"/>
        <v>254.79726754386</v>
      </c>
      <c r="Y180" s="81">
        <f t="shared" si="136"/>
        <v>267.881526315789</v>
      </c>
      <c r="Z180" s="82">
        <f t="shared" si="137"/>
        <v>280.965785087719</v>
      </c>
      <c r="AA180" s="81">
        <f t="shared" si="138"/>
        <v>294.050043859649</v>
      </c>
      <c r="AB180" s="82">
        <f t="shared" si="139"/>
        <v>316.650127192982</v>
      </c>
      <c r="AC180" s="153">
        <f t="shared" si="140"/>
        <v>353.523947368421</v>
      </c>
      <c r="AD180" s="96">
        <f t="shared" ref="AD180:AD219" si="198">IF(U180="","",U180+((FCA/$I180)/Dolar))</f>
        <v>224.045039473684</v>
      </c>
      <c r="AE180" s="82">
        <f t="shared" ref="AE180:AE219" si="199">IF(V180="","",V180+((FCA/$I180)/Dolar))</f>
        <v>232.371385964912</v>
      </c>
      <c r="AF180" s="81">
        <f t="shared" ref="AF180:AF219" si="200">IF(W180="","",W180+((FCA/$I180)/Dolar))</f>
        <v>245.455644736842</v>
      </c>
      <c r="AG180" s="82">
        <f t="shared" ref="AG180:AG219" si="201">IF(X180="","",X180+((FCA/$I180)/Dolar))</f>
        <v>257.350425438597</v>
      </c>
      <c r="AH180" s="81">
        <f t="shared" ref="AH180:AH219" si="202">IF(Y180="","",Y180+((FCA/$I180)/Dolar))</f>
        <v>270.434684210526</v>
      </c>
      <c r="AI180" s="82">
        <f t="shared" ref="AI180:AI219" si="203">IF(Z180="","",Z180+((FCA/$I180)/Dolar))</f>
        <v>283.518942982456</v>
      </c>
      <c r="AJ180" s="81">
        <f t="shared" ref="AJ180:AJ219" si="204">IF(AA180="","",AA180+((FCA/$I180)/Dolar))</f>
        <v>296.603201754386</v>
      </c>
      <c r="AK180" s="82">
        <f t="shared" ref="AK180:AK219" si="205">IF(AB180="","",AB180+((FCA/$I180)/Dolar))</f>
        <v>319.203285087719</v>
      </c>
      <c r="AL180" s="153">
        <f t="shared" ref="AL180:AL219" si="206">IF(AC180="","",AC180+((FCA/$I180)/Dolar))</f>
        <v>356.077105263158</v>
      </c>
      <c r="AM180" s="96">
        <f t="shared" ref="AM180:AM219" si="207">IF(U180="","",U180+((FOB/$J180)/Dolar))</f>
        <v>246.975105263158</v>
      </c>
      <c r="AN180" s="82">
        <f t="shared" ref="AN180:AN219" si="208">IF(V180="","",V180+((FOB/$J180)/Dolar))</f>
        <v>255.301451754386</v>
      </c>
      <c r="AO180" s="81">
        <f t="shared" ref="AO180:AO219" si="209">IF(W180="","",W180+((FOB/$J180)/Dolar))</f>
        <v>268.385710526316</v>
      </c>
      <c r="AP180" s="82">
        <f t="shared" ref="AP180:AP219" si="210">IF(X180="","",X180+((FOB/$J180)/Dolar))</f>
        <v>280.28049122807</v>
      </c>
      <c r="AQ180" s="81">
        <f t="shared" ref="AQ180:AQ219" si="211">IF(Y180="","",Y180+((FOB/$J180)/Dolar))</f>
        <v>293.36475</v>
      </c>
      <c r="AR180" s="82">
        <f t="shared" ref="AR180:AR219" si="212">IF(Z180="","",Z180+((FOB/$J180)/Dolar))</f>
        <v>306.44900877193</v>
      </c>
      <c r="AS180" s="81">
        <f t="shared" ref="AS180:AS219" si="213">IF(AA180="","",AA180+((FOB/$J180)/Dolar))</f>
        <v>319.53326754386</v>
      </c>
      <c r="AT180" s="82">
        <f t="shared" ref="AT180:AT219" si="214">IF(AB180="","",AB180+((FOB/$J180)/Dolar))</f>
        <v>342.133350877193</v>
      </c>
      <c r="AU180" s="102">
        <f t="shared" ref="AU180:AU219" si="215">IF(AC180="","",AC180+((FOB/$J180)/Dolar))</f>
        <v>379.007171052632</v>
      </c>
    </row>
    <row r="181" ht="15" spans="1:47">
      <c r="A181" s="159"/>
      <c r="B181" s="62" t="s">
        <v>148</v>
      </c>
      <c r="C181" s="63">
        <v>0.8</v>
      </c>
      <c r="D181" s="63">
        <v>0.9</v>
      </c>
      <c r="E181" s="147">
        <v>0</v>
      </c>
      <c r="F181" s="64">
        <v>0.72</v>
      </c>
      <c r="G181" s="65">
        <v>0.9</v>
      </c>
      <c r="H181" s="66">
        <f t="shared" si="159"/>
        <v>0.6804</v>
      </c>
      <c r="I181" s="66">
        <f t="shared" si="160"/>
        <v>146.972369194591</v>
      </c>
      <c r="J181" s="66">
        <f t="shared" si="161"/>
        <v>105.820105820106</v>
      </c>
      <c r="K181" s="80">
        <v>5.6</v>
      </c>
      <c r="L181" s="81">
        <v>1002.1034625</v>
      </c>
      <c r="M181" s="82">
        <v>1040.181975</v>
      </c>
      <c r="N181" s="81">
        <v>1100.0196375</v>
      </c>
      <c r="O181" s="82">
        <v>1154.4175125</v>
      </c>
      <c r="P181" s="81">
        <v>1214.255175</v>
      </c>
      <c r="Q181" s="82">
        <v>1274.0928375</v>
      </c>
      <c r="R181" s="81">
        <v>1333.9305</v>
      </c>
      <c r="S181" s="82">
        <v>1437.2864625</v>
      </c>
      <c r="T181" s="95">
        <v>1605.919875</v>
      </c>
      <c r="U181" s="96">
        <f t="shared" si="132"/>
        <v>234.410166666667</v>
      </c>
      <c r="V181" s="82">
        <f t="shared" si="133"/>
        <v>243.317421052632</v>
      </c>
      <c r="W181" s="81">
        <f t="shared" si="134"/>
        <v>257.314535087719</v>
      </c>
      <c r="X181" s="82">
        <f t="shared" si="135"/>
        <v>270.039184210526</v>
      </c>
      <c r="Y181" s="81">
        <f t="shared" si="136"/>
        <v>284.036298245614</v>
      </c>
      <c r="Z181" s="82">
        <f t="shared" si="137"/>
        <v>298.033412280702</v>
      </c>
      <c r="AA181" s="81">
        <f t="shared" si="138"/>
        <v>312.030526315789</v>
      </c>
      <c r="AB181" s="82">
        <f t="shared" si="139"/>
        <v>336.207359649123</v>
      </c>
      <c r="AC181" s="153">
        <f t="shared" si="140"/>
        <v>375.653771929825</v>
      </c>
      <c r="AD181" s="96">
        <f t="shared" si="198"/>
        <v>237.328061403509</v>
      </c>
      <c r="AE181" s="82">
        <f t="shared" si="199"/>
        <v>246.235315789474</v>
      </c>
      <c r="AF181" s="81">
        <f t="shared" si="200"/>
        <v>260.232429824561</v>
      </c>
      <c r="AG181" s="82">
        <f t="shared" si="201"/>
        <v>272.957078947368</v>
      </c>
      <c r="AH181" s="81">
        <f t="shared" si="202"/>
        <v>286.954192982456</v>
      </c>
      <c r="AI181" s="82">
        <f t="shared" si="203"/>
        <v>300.951307017544</v>
      </c>
      <c r="AJ181" s="81">
        <f t="shared" si="204"/>
        <v>314.948421052632</v>
      </c>
      <c r="AK181" s="82">
        <f t="shared" si="205"/>
        <v>339.125254385965</v>
      </c>
      <c r="AL181" s="153">
        <f t="shared" si="206"/>
        <v>378.571666666667</v>
      </c>
      <c r="AM181" s="96">
        <f t="shared" si="207"/>
        <v>263.533850877193</v>
      </c>
      <c r="AN181" s="82">
        <f t="shared" si="208"/>
        <v>272.441105263158</v>
      </c>
      <c r="AO181" s="81">
        <f t="shared" si="209"/>
        <v>286.438219298246</v>
      </c>
      <c r="AP181" s="82">
        <f t="shared" si="210"/>
        <v>299.162868421053</v>
      </c>
      <c r="AQ181" s="81">
        <f t="shared" si="211"/>
        <v>313.15998245614</v>
      </c>
      <c r="AR181" s="82">
        <f t="shared" si="212"/>
        <v>327.157096491228</v>
      </c>
      <c r="AS181" s="81">
        <f t="shared" si="213"/>
        <v>341.154210526316</v>
      </c>
      <c r="AT181" s="82">
        <f t="shared" si="214"/>
        <v>365.331043859649</v>
      </c>
      <c r="AU181" s="102">
        <f t="shared" si="215"/>
        <v>404.777456140351</v>
      </c>
    </row>
    <row r="182" ht="15" spans="1:47">
      <c r="A182" s="159"/>
      <c r="B182" s="62" t="s">
        <v>149</v>
      </c>
      <c r="C182" s="63">
        <v>0.9</v>
      </c>
      <c r="D182" s="63">
        <v>0.9</v>
      </c>
      <c r="E182" s="147">
        <v>0</v>
      </c>
      <c r="F182" s="64">
        <v>0.81</v>
      </c>
      <c r="G182" s="65">
        <v>0.9</v>
      </c>
      <c r="H182" s="66">
        <f t="shared" si="159"/>
        <v>0.76545</v>
      </c>
      <c r="I182" s="66">
        <f t="shared" si="160"/>
        <v>130.642105950748</v>
      </c>
      <c r="J182" s="66">
        <f t="shared" si="161"/>
        <v>94.0623162845385</v>
      </c>
      <c r="K182" s="80">
        <v>5.9</v>
      </c>
      <c r="L182" s="81">
        <v>1057.32913125</v>
      </c>
      <c r="M182" s="82">
        <v>1097.891025</v>
      </c>
      <c r="N182" s="81">
        <v>1161.63114375</v>
      </c>
      <c r="O182" s="82">
        <v>1219.57670625</v>
      </c>
      <c r="P182" s="81">
        <v>1283.316825</v>
      </c>
      <c r="Q182" s="82">
        <v>1347.05694375</v>
      </c>
      <c r="R182" s="81">
        <v>1410.7970625</v>
      </c>
      <c r="S182" s="82">
        <v>1520.89363125</v>
      </c>
      <c r="T182" s="95">
        <v>1700.524875</v>
      </c>
      <c r="U182" s="96">
        <f t="shared" si="132"/>
        <v>247.328451754386</v>
      </c>
      <c r="V182" s="82">
        <f t="shared" si="133"/>
        <v>256.816614035088</v>
      </c>
      <c r="W182" s="81">
        <f t="shared" si="134"/>
        <v>271.726583333333</v>
      </c>
      <c r="X182" s="82">
        <f t="shared" si="135"/>
        <v>285.281100877193</v>
      </c>
      <c r="Y182" s="81">
        <f t="shared" si="136"/>
        <v>300.191070175439</v>
      </c>
      <c r="Z182" s="82">
        <f t="shared" si="137"/>
        <v>315.101039473684</v>
      </c>
      <c r="AA182" s="81">
        <f t="shared" si="138"/>
        <v>330.01100877193</v>
      </c>
      <c r="AB182" s="82">
        <f t="shared" si="139"/>
        <v>355.764592105263</v>
      </c>
      <c r="AC182" s="153">
        <f t="shared" si="140"/>
        <v>397.783596491228</v>
      </c>
      <c r="AD182" s="96">
        <f t="shared" si="198"/>
        <v>250.611083333333</v>
      </c>
      <c r="AE182" s="82">
        <f t="shared" si="199"/>
        <v>260.099245614035</v>
      </c>
      <c r="AF182" s="81">
        <f t="shared" si="200"/>
        <v>275.009214912281</v>
      </c>
      <c r="AG182" s="82">
        <f t="shared" si="201"/>
        <v>288.56373245614</v>
      </c>
      <c r="AH182" s="81">
        <f t="shared" si="202"/>
        <v>303.473701754386</v>
      </c>
      <c r="AI182" s="82">
        <f t="shared" si="203"/>
        <v>318.383671052631</v>
      </c>
      <c r="AJ182" s="81">
        <f t="shared" si="204"/>
        <v>333.293640350877</v>
      </c>
      <c r="AK182" s="82">
        <f t="shared" si="205"/>
        <v>359.04722368421</v>
      </c>
      <c r="AL182" s="153">
        <f t="shared" si="206"/>
        <v>401.066228070175</v>
      </c>
      <c r="AM182" s="96">
        <f t="shared" si="207"/>
        <v>280.092596491228</v>
      </c>
      <c r="AN182" s="82">
        <f t="shared" si="208"/>
        <v>289.58075877193</v>
      </c>
      <c r="AO182" s="81">
        <f t="shared" si="209"/>
        <v>304.490728070175</v>
      </c>
      <c r="AP182" s="82">
        <f t="shared" si="210"/>
        <v>318.045245614035</v>
      </c>
      <c r="AQ182" s="81">
        <f t="shared" si="211"/>
        <v>332.955214912281</v>
      </c>
      <c r="AR182" s="82">
        <f t="shared" si="212"/>
        <v>347.865184210526</v>
      </c>
      <c r="AS182" s="81">
        <f t="shared" si="213"/>
        <v>362.775153508772</v>
      </c>
      <c r="AT182" s="82">
        <f t="shared" si="214"/>
        <v>388.528736842105</v>
      </c>
      <c r="AU182" s="102">
        <f t="shared" si="215"/>
        <v>430.54774122807</v>
      </c>
    </row>
    <row r="183" ht="15" spans="1:47">
      <c r="A183" s="159"/>
      <c r="B183" s="62" t="s">
        <v>150</v>
      </c>
      <c r="C183" s="63">
        <v>1</v>
      </c>
      <c r="D183" s="63">
        <v>0.9</v>
      </c>
      <c r="E183" s="147">
        <v>0</v>
      </c>
      <c r="F183" s="64">
        <v>0.9</v>
      </c>
      <c r="G183" s="65">
        <v>0.9</v>
      </c>
      <c r="H183" s="66">
        <f t="shared" si="159"/>
        <v>0.8505</v>
      </c>
      <c r="I183" s="66">
        <f t="shared" si="160"/>
        <v>117.577895355673</v>
      </c>
      <c r="J183" s="66">
        <f t="shared" si="161"/>
        <v>84.6560846560846</v>
      </c>
      <c r="K183" s="80">
        <v>6.2</v>
      </c>
      <c r="L183" s="81">
        <v>1114.919925</v>
      </c>
      <c r="M183" s="82">
        <v>1157.9652</v>
      </c>
      <c r="N183" s="81">
        <v>1225.607775</v>
      </c>
      <c r="O183" s="82">
        <v>1287.101025</v>
      </c>
      <c r="P183" s="81">
        <v>1354.7436</v>
      </c>
      <c r="Q183" s="82">
        <v>1422.386175</v>
      </c>
      <c r="R183" s="81">
        <v>1490.02875</v>
      </c>
      <c r="S183" s="82">
        <v>1606.865925</v>
      </c>
      <c r="T183" s="95">
        <v>1797.495</v>
      </c>
      <c r="U183" s="96">
        <f t="shared" si="132"/>
        <v>260.79998245614</v>
      </c>
      <c r="V183" s="82">
        <f t="shared" si="133"/>
        <v>270.869052631579</v>
      </c>
      <c r="W183" s="81">
        <f t="shared" si="134"/>
        <v>286.691877192983</v>
      </c>
      <c r="X183" s="82">
        <f t="shared" si="135"/>
        <v>301.076263157895</v>
      </c>
      <c r="Y183" s="81">
        <f t="shared" si="136"/>
        <v>316.899087719298</v>
      </c>
      <c r="Z183" s="82">
        <f t="shared" si="137"/>
        <v>332.721912280702</v>
      </c>
      <c r="AA183" s="81">
        <f t="shared" si="138"/>
        <v>348.544736842105</v>
      </c>
      <c r="AB183" s="82">
        <f t="shared" si="139"/>
        <v>375.875070175439</v>
      </c>
      <c r="AC183" s="153">
        <f t="shared" si="140"/>
        <v>420.466666666667</v>
      </c>
      <c r="AD183" s="96">
        <f t="shared" si="198"/>
        <v>264.447350877193</v>
      </c>
      <c r="AE183" s="82">
        <f t="shared" si="199"/>
        <v>274.516421052632</v>
      </c>
      <c r="AF183" s="81">
        <f t="shared" si="200"/>
        <v>290.339245614035</v>
      </c>
      <c r="AG183" s="82">
        <f t="shared" si="201"/>
        <v>304.723631578947</v>
      </c>
      <c r="AH183" s="81">
        <f t="shared" si="202"/>
        <v>320.546456140351</v>
      </c>
      <c r="AI183" s="82">
        <f t="shared" si="203"/>
        <v>336.369280701754</v>
      </c>
      <c r="AJ183" s="81">
        <f t="shared" si="204"/>
        <v>352.192105263158</v>
      </c>
      <c r="AK183" s="82">
        <f t="shared" si="205"/>
        <v>379.522438596491</v>
      </c>
      <c r="AL183" s="153">
        <f t="shared" si="206"/>
        <v>424.114035087719</v>
      </c>
      <c r="AM183" s="96">
        <f t="shared" si="207"/>
        <v>297.204587719298</v>
      </c>
      <c r="AN183" s="82">
        <f t="shared" si="208"/>
        <v>307.273657894737</v>
      </c>
      <c r="AO183" s="81">
        <f t="shared" si="209"/>
        <v>323.09648245614</v>
      </c>
      <c r="AP183" s="82">
        <f t="shared" si="210"/>
        <v>337.480868421053</v>
      </c>
      <c r="AQ183" s="81">
        <f t="shared" si="211"/>
        <v>353.303692982456</v>
      </c>
      <c r="AR183" s="82">
        <f t="shared" si="212"/>
        <v>369.12651754386</v>
      </c>
      <c r="AS183" s="81">
        <f t="shared" si="213"/>
        <v>384.949342105263</v>
      </c>
      <c r="AT183" s="82">
        <f t="shared" si="214"/>
        <v>412.279675438597</v>
      </c>
      <c r="AU183" s="102">
        <f t="shared" si="215"/>
        <v>456.871271929825</v>
      </c>
    </row>
    <row r="184" ht="15" spans="1:47">
      <c r="A184" s="159"/>
      <c r="B184" s="62"/>
      <c r="C184" s="63"/>
      <c r="D184" s="63"/>
      <c r="E184" s="147">
        <v>0</v>
      </c>
      <c r="F184" s="64" t="s">
        <v>84</v>
      </c>
      <c r="G184" s="65" t="s">
        <v>84</v>
      </c>
      <c r="H184" s="66" t="str">
        <f t="shared" si="159"/>
        <v/>
      </c>
      <c r="I184" s="66" t="str">
        <f t="shared" si="160"/>
        <v/>
      </c>
      <c r="J184" s="66" t="str">
        <f t="shared" si="161"/>
        <v/>
      </c>
      <c r="K184" s="80" t="s">
        <v>84</v>
      </c>
      <c r="L184" s="81" t="s">
        <v>84</v>
      </c>
      <c r="M184" s="82" t="s">
        <v>84</v>
      </c>
      <c r="N184" s="81" t="s">
        <v>84</v>
      </c>
      <c r="O184" s="82" t="s">
        <v>84</v>
      </c>
      <c r="P184" s="81" t="s">
        <v>84</v>
      </c>
      <c r="Q184" s="82" t="s">
        <v>84</v>
      </c>
      <c r="R184" s="81" t="s">
        <v>84</v>
      </c>
      <c r="S184" s="82" t="s">
        <v>84</v>
      </c>
      <c r="T184" s="95" t="s">
        <v>84</v>
      </c>
      <c r="U184" s="96" t="str">
        <f t="shared" si="132"/>
        <v/>
      </c>
      <c r="V184" s="82" t="str">
        <f t="shared" si="133"/>
        <v/>
      </c>
      <c r="W184" s="81" t="str">
        <f t="shared" si="134"/>
        <v/>
      </c>
      <c r="X184" s="82" t="str">
        <f t="shared" si="135"/>
        <v/>
      </c>
      <c r="Y184" s="81" t="str">
        <f t="shared" si="136"/>
        <v/>
      </c>
      <c r="Z184" s="82" t="str">
        <f t="shared" si="137"/>
        <v/>
      </c>
      <c r="AA184" s="81" t="str">
        <f t="shared" si="138"/>
        <v/>
      </c>
      <c r="AB184" s="82" t="str">
        <f t="shared" si="139"/>
        <v/>
      </c>
      <c r="AC184" s="153" t="str">
        <f t="shared" si="140"/>
        <v/>
      </c>
      <c r="AD184" s="96" t="str">
        <f t="shared" si="198"/>
        <v/>
      </c>
      <c r="AE184" s="82" t="str">
        <f t="shared" si="199"/>
        <v/>
      </c>
      <c r="AF184" s="81" t="str">
        <f t="shared" si="200"/>
        <v/>
      </c>
      <c r="AG184" s="82" t="str">
        <f t="shared" si="201"/>
        <v/>
      </c>
      <c r="AH184" s="81" t="str">
        <f t="shared" si="202"/>
        <v/>
      </c>
      <c r="AI184" s="82" t="str">
        <f t="shared" si="203"/>
        <v/>
      </c>
      <c r="AJ184" s="81" t="str">
        <f t="shared" si="204"/>
        <v/>
      </c>
      <c r="AK184" s="82" t="str">
        <f t="shared" si="205"/>
        <v/>
      </c>
      <c r="AL184" s="153" t="str">
        <f t="shared" si="206"/>
        <v/>
      </c>
      <c r="AM184" s="96" t="str">
        <f t="shared" si="207"/>
        <v/>
      </c>
      <c r="AN184" s="82" t="str">
        <f t="shared" si="208"/>
        <v/>
      </c>
      <c r="AO184" s="81" t="str">
        <f t="shared" si="209"/>
        <v/>
      </c>
      <c r="AP184" s="82" t="str">
        <f t="shared" si="210"/>
        <v/>
      </c>
      <c r="AQ184" s="81" t="str">
        <f t="shared" si="211"/>
        <v/>
      </c>
      <c r="AR184" s="82" t="str">
        <f t="shared" si="212"/>
        <v/>
      </c>
      <c r="AS184" s="81" t="str">
        <f t="shared" si="213"/>
        <v/>
      </c>
      <c r="AT184" s="82" t="str">
        <f t="shared" si="214"/>
        <v/>
      </c>
      <c r="AU184" s="102" t="str">
        <f t="shared" si="215"/>
        <v/>
      </c>
    </row>
    <row r="185" ht="15" spans="1:47">
      <c r="A185" s="159"/>
      <c r="B185" s="62" t="s">
        <v>206</v>
      </c>
      <c r="C185" s="63">
        <v>0.9</v>
      </c>
      <c r="D185" s="63">
        <v>0.9</v>
      </c>
      <c r="E185" s="147">
        <v>0</v>
      </c>
      <c r="F185" s="64">
        <v>0.81</v>
      </c>
      <c r="G185" s="65">
        <v>0.9</v>
      </c>
      <c r="H185" s="66">
        <f t="shared" si="159"/>
        <v>0.76545</v>
      </c>
      <c r="I185" s="66">
        <f t="shared" si="160"/>
        <v>130.642105950748</v>
      </c>
      <c r="J185" s="66">
        <f t="shared" si="161"/>
        <v>94.0623162845385</v>
      </c>
      <c r="K185" s="80">
        <v>6.6</v>
      </c>
      <c r="L185" s="81">
        <v>1131.002775</v>
      </c>
      <c r="M185" s="82">
        <v>1177.359225</v>
      </c>
      <c r="N185" s="81">
        <v>1250.205075</v>
      </c>
      <c r="O185" s="82">
        <v>1316.428575</v>
      </c>
      <c r="P185" s="81">
        <v>1389.274425</v>
      </c>
      <c r="Q185" s="82">
        <v>1462.120275</v>
      </c>
      <c r="R185" s="81">
        <v>1534.966125</v>
      </c>
      <c r="S185" s="82">
        <v>1660.790775</v>
      </c>
      <c r="T185" s="95">
        <v>1866.083625</v>
      </c>
      <c r="U185" s="96">
        <f t="shared" si="132"/>
        <v>264.562052631579</v>
      </c>
      <c r="V185" s="82">
        <f t="shared" si="133"/>
        <v>275.405666666667</v>
      </c>
      <c r="W185" s="81">
        <f t="shared" si="134"/>
        <v>292.445631578947</v>
      </c>
      <c r="X185" s="82">
        <f t="shared" si="135"/>
        <v>307.93650877193</v>
      </c>
      <c r="Y185" s="81">
        <f t="shared" si="136"/>
        <v>324.976473684211</v>
      </c>
      <c r="Z185" s="82">
        <f t="shared" si="137"/>
        <v>342.016438596491</v>
      </c>
      <c r="AA185" s="81">
        <f t="shared" si="138"/>
        <v>359.056403508772</v>
      </c>
      <c r="AB185" s="82">
        <f t="shared" si="139"/>
        <v>388.489070175439</v>
      </c>
      <c r="AC185" s="153">
        <f t="shared" si="140"/>
        <v>436.510789473684</v>
      </c>
      <c r="AD185" s="96">
        <f t="shared" si="198"/>
        <v>267.844684210526</v>
      </c>
      <c r="AE185" s="82">
        <f t="shared" si="199"/>
        <v>278.688298245614</v>
      </c>
      <c r="AF185" s="81">
        <f t="shared" si="200"/>
        <v>295.728263157895</v>
      </c>
      <c r="AG185" s="82">
        <f t="shared" si="201"/>
        <v>311.219140350877</v>
      </c>
      <c r="AH185" s="81">
        <f t="shared" si="202"/>
        <v>328.259105263158</v>
      </c>
      <c r="AI185" s="82">
        <f t="shared" si="203"/>
        <v>345.299070175439</v>
      </c>
      <c r="AJ185" s="81">
        <f t="shared" si="204"/>
        <v>362.339035087719</v>
      </c>
      <c r="AK185" s="82">
        <f t="shared" si="205"/>
        <v>391.771701754386</v>
      </c>
      <c r="AL185" s="153">
        <f t="shared" si="206"/>
        <v>439.793421052632</v>
      </c>
      <c r="AM185" s="96">
        <f t="shared" si="207"/>
        <v>297.326197368421</v>
      </c>
      <c r="AN185" s="82">
        <f t="shared" si="208"/>
        <v>308.169811403509</v>
      </c>
      <c r="AO185" s="81">
        <f t="shared" si="209"/>
        <v>325.209776315789</v>
      </c>
      <c r="AP185" s="82">
        <f t="shared" si="210"/>
        <v>340.700653508772</v>
      </c>
      <c r="AQ185" s="81">
        <f t="shared" si="211"/>
        <v>357.740618421053</v>
      </c>
      <c r="AR185" s="82">
        <f t="shared" si="212"/>
        <v>374.780583333333</v>
      </c>
      <c r="AS185" s="81">
        <f t="shared" si="213"/>
        <v>391.820548245614</v>
      </c>
      <c r="AT185" s="82">
        <f t="shared" si="214"/>
        <v>421.253214912281</v>
      </c>
      <c r="AU185" s="102">
        <f t="shared" si="215"/>
        <v>469.274934210526</v>
      </c>
    </row>
    <row r="186" ht="15" spans="1:47">
      <c r="A186" s="159"/>
      <c r="B186" s="62" t="s">
        <v>124</v>
      </c>
      <c r="C186" s="63">
        <v>1</v>
      </c>
      <c r="D186" s="63">
        <v>0.9</v>
      </c>
      <c r="E186" s="147">
        <v>0</v>
      </c>
      <c r="F186" s="64">
        <v>0.9</v>
      </c>
      <c r="G186" s="65">
        <v>0.9</v>
      </c>
      <c r="H186" s="66">
        <f t="shared" si="159"/>
        <v>0.8505</v>
      </c>
      <c r="I186" s="66">
        <f t="shared" si="160"/>
        <v>117.577895355673</v>
      </c>
      <c r="J186" s="66">
        <f t="shared" si="161"/>
        <v>84.6560846560846</v>
      </c>
      <c r="K186" s="80">
        <v>6.9</v>
      </c>
      <c r="L186" s="81">
        <v>1188.59356875</v>
      </c>
      <c r="M186" s="82">
        <v>1237.4334</v>
      </c>
      <c r="N186" s="81">
        <v>1314.18170625</v>
      </c>
      <c r="O186" s="82">
        <v>1383.95289375</v>
      </c>
      <c r="P186" s="81">
        <v>1460.7012</v>
      </c>
      <c r="Q186" s="82">
        <v>1537.44950625</v>
      </c>
      <c r="R186" s="81">
        <v>1614.1978125</v>
      </c>
      <c r="S186" s="82">
        <v>1746.76306875</v>
      </c>
      <c r="T186" s="95">
        <v>1963.05375</v>
      </c>
      <c r="U186" s="96">
        <f t="shared" si="132"/>
        <v>278.033583333333</v>
      </c>
      <c r="V186" s="82">
        <f t="shared" si="133"/>
        <v>289.458105263158</v>
      </c>
      <c r="W186" s="81">
        <f t="shared" si="134"/>
        <v>307.410925438596</v>
      </c>
      <c r="X186" s="82">
        <f t="shared" si="135"/>
        <v>323.731671052631</v>
      </c>
      <c r="Y186" s="81">
        <f t="shared" si="136"/>
        <v>341.68449122807</v>
      </c>
      <c r="Z186" s="82">
        <f t="shared" si="137"/>
        <v>359.637311403509</v>
      </c>
      <c r="AA186" s="81">
        <f t="shared" si="138"/>
        <v>377.590131578947</v>
      </c>
      <c r="AB186" s="82">
        <f t="shared" si="139"/>
        <v>408.599548245614</v>
      </c>
      <c r="AC186" s="153">
        <f t="shared" si="140"/>
        <v>459.193859649123</v>
      </c>
      <c r="AD186" s="96">
        <f t="shared" si="198"/>
        <v>281.680951754386</v>
      </c>
      <c r="AE186" s="82">
        <f t="shared" si="199"/>
        <v>293.105473684211</v>
      </c>
      <c r="AF186" s="81">
        <f t="shared" si="200"/>
        <v>311.058293859649</v>
      </c>
      <c r="AG186" s="82">
        <f t="shared" si="201"/>
        <v>327.379039473684</v>
      </c>
      <c r="AH186" s="81">
        <f t="shared" si="202"/>
        <v>345.331859649123</v>
      </c>
      <c r="AI186" s="82">
        <f t="shared" si="203"/>
        <v>363.284679824561</v>
      </c>
      <c r="AJ186" s="81">
        <f t="shared" si="204"/>
        <v>381.2375</v>
      </c>
      <c r="AK186" s="82">
        <f t="shared" si="205"/>
        <v>412.246916666667</v>
      </c>
      <c r="AL186" s="153">
        <f t="shared" si="206"/>
        <v>462.841228070175</v>
      </c>
      <c r="AM186" s="96">
        <f t="shared" si="207"/>
        <v>314.438188596491</v>
      </c>
      <c r="AN186" s="82">
        <f t="shared" si="208"/>
        <v>325.862710526316</v>
      </c>
      <c r="AO186" s="81">
        <f t="shared" si="209"/>
        <v>343.815530701754</v>
      </c>
      <c r="AP186" s="82">
        <f t="shared" si="210"/>
        <v>360.136276315789</v>
      </c>
      <c r="AQ186" s="81">
        <f t="shared" si="211"/>
        <v>378.089096491228</v>
      </c>
      <c r="AR186" s="82">
        <f t="shared" si="212"/>
        <v>396.041916666667</v>
      </c>
      <c r="AS186" s="81">
        <f t="shared" si="213"/>
        <v>413.994736842105</v>
      </c>
      <c r="AT186" s="82">
        <f t="shared" si="214"/>
        <v>445.004153508772</v>
      </c>
      <c r="AU186" s="102">
        <f t="shared" si="215"/>
        <v>495.598464912281</v>
      </c>
    </row>
    <row r="187" ht="15" spans="1:47">
      <c r="A187" s="159"/>
      <c r="B187" s="62" t="s">
        <v>125</v>
      </c>
      <c r="C187" s="63">
        <v>1.1</v>
      </c>
      <c r="D187" s="63">
        <v>0.9</v>
      </c>
      <c r="E187" s="147">
        <v>0</v>
      </c>
      <c r="F187" s="64">
        <v>0.99</v>
      </c>
      <c r="G187" s="65">
        <v>0.9</v>
      </c>
      <c r="H187" s="66">
        <f t="shared" si="159"/>
        <v>0.93555</v>
      </c>
      <c r="I187" s="66">
        <f t="shared" si="160"/>
        <v>106.888995777885</v>
      </c>
      <c r="J187" s="66">
        <f t="shared" si="161"/>
        <v>76.9600769600769</v>
      </c>
      <c r="K187" s="80">
        <v>7.2</v>
      </c>
      <c r="L187" s="81">
        <v>1260.3751125</v>
      </c>
      <c r="M187" s="82">
        <v>1311.698325</v>
      </c>
      <c r="N187" s="81">
        <v>1392.3490875</v>
      </c>
      <c r="O187" s="82">
        <v>1465.6679625</v>
      </c>
      <c r="P187" s="81">
        <v>1546.318725</v>
      </c>
      <c r="Q187" s="82">
        <v>1626.9694875</v>
      </c>
      <c r="R187" s="81">
        <v>1707.62025</v>
      </c>
      <c r="S187" s="82">
        <v>1846.9261125</v>
      </c>
      <c r="T187" s="95">
        <v>2074.214625</v>
      </c>
      <c r="U187" s="96">
        <f t="shared" si="132"/>
        <v>294.824587719298</v>
      </c>
      <c r="V187" s="82">
        <f t="shared" si="133"/>
        <v>306.83001754386</v>
      </c>
      <c r="W187" s="81">
        <f t="shared" si="134"/>
        <v>325.695692982456</v>
      </c>
      <c r="X187" s="82">
        <f t="shared" si="135"/>
        <v>342.846307017544</v>
      </c>
      <c r="Y187" s="81">
        <f t="shared" si="136"/>
        <v>361.71198245614</v>
      </c>
      <c r="Z187" s="82">
        <f t="shared" si="137"/>
        <v>380.577657894737</v>
      </c>
      <c r="AA187" s="81">
        <f t="shared" si="138"/>
        <v>399.443333333333</v>
      </c>
      <c r="AB187" s="82">
        <f t="shared" si="139"/>
        <v>432.0295</v>
      </c>
      <c r="AC187" s="153">
        <f t="shared" si="140"/>
        <v>485.196403508772</v>
      </c>
      <c r="AD187" s="96">
        <f t="shared" si="198"/>
        <v>298.836692982456</v>
      </c>
      <c r="AE187" s="82">
        <f t="shared" si="199"/>
        <v>310.842122807018</v>
      </c>
      <c r="AF187" s="81">
        <f t="shared" si="200"/>
        <v>329.707798245614</v>
      </c>
      <c r="AG187" s="82">
        <f t="shared" si="201"/>
        <v>346.858412280702</v>
      </c>
      <c r="AH187" s="81">
        <f t="shared" si="202"/>
        <v>365.724087719298</v>
      </c>
      <c r="AI187" s="82">
        <f t="shared" si="203"/>
        <v>384.589763157895</v>
      </c>
      <c r="AJ187" s="81">
        <f t="shared" si="204"/>
        <v>403.455438596491</v>
      </c>
      <c r="AK187" s="82">
        <f t="shared" si="205"/>
        <v>436.041605263158</v>
      </c>
      <c r="AL187" s="153">
        <f t="shared" si="206"/>
        <v>489.20850877193</v>
      </c>
      <c r="AM187" s="96">
        <f t="shared" si="207"/>
        <v>334.869653508772</v>
      </c>
      <c r="AN187" s="82">
        <f t="shared" si="208"/>
        <v>346.875083333333</v>
      </c>
      <c r="AO187" s="81">
        <f t="shared" si="209"/>
        <v>365.74075877193</v>
      </c>
      <c r="AP187" s="82">
        <f t="shared" si="210"/>
        <v>382.891372807018</v>
      </c>
      <c r="AQ187" s="81">
        <f t="shared" si="211"/>
        <v>401.757048245614</v>
      </c>
      <c r="AR187" s="82">
        <f t="shared" si="212"/>
        <v>420.622723684211</v>
      </c>
      <c r="AS187" s="81">
        <f t="shared" si="213"/>
        <v>439.488399122807</v>
      </c>
      <c r="AT187" s="82">
        <f t="shared" si="214"/>
        <v>472.074565789474</v>
      </c>
      <c r="AU187" s="102">
        <f t="shared" si="215"/>
        <v>525.241469298246</v>
      </c>
    </row>
    <row r="188" ht="15" spans="1:47">
      <c r="A188" s="160" t="s">
        <v>207</v>
      </c>
      <c r="B188" s="62" t="s">
        <v>126</v>
      </c>
      <c r="C188" s="63">
        <v>1.2</v>
      </c>
      <c r="D188" s="63">
        <v>0.9</v>
      </c>
      <c r="E188" s="147">
        <v>0</v>
      </c>
      <c r="F188" s="64">
        <v>1.08</v>
      </c>
      <c r="G188" s="65">
        <v>0.9</v>
      </c>
      <c r="H188" s="66">
        <f t="shared" si="159"/>
        <v>1.0206</v>
      </c>
      <c r="I188" s="66">
        <f t="shared" si="160"/>
        <v>97.9815794630609</v>
      </c>
      <c r="J188" s="66">
        <f t="shared" si="161"/>
        <v>70.5467372134039</v>
      </c>
      <c r="K188" s="80">
        <v>7.5</v>
      </c>
      <c r="L188" s="81">
        <v>1317.96590625</v>
      </c>
      <c r="M188" s="82">
        <v>1371.7725</v>
      </c>
      <c r="N188" s="81">
        <v>1456.32571875</v>
      </c>
      <c r="O188" s="82">
        <v>1533.19228125</v>
      </c>
      <c r="P188" s="81">
        <v>1617.7455</v>
      </c>
      <c r="Q188" s="82">
        <v>1702.29871875</v>
      </c>
      <c r="R188" s="81">
        <v>1786.8519375</v>
      </c>
      <c r="S188" s="82">
        <v>1932.89840625</v>
      </c>
      <c r="T188" s="95">
        <v>2171.18475</v>
      </c>
      <c r="U188" s="96">
        <f t="shared" si="132"/>
        <v>308.296118421053</v>
      </c>
      <c r="V188" s="82">
        <f t="shared" si="133"/>
        <v>320.882456140351</v>
      </c>
      <c r="W188" s="81">
        <f t="shared" si="134"/>
        <v>340.660986842105</v>
      </c>
      <c r="X188" s="82">
        <f t="shared" si="135"/>
        <v>358.641469298246</v>
      </c>
      <c r="Y188" s="81">
        <f t="shared" si="136"/>
        <v>378.42</v>
      </c>
      <c r="Z188" s="82">
        <f t="shared" si="137"/>
        <v>398.198530701754</v>
      </c>
      <c r="AA188" s="81">
        <f t="shared" si="138"/>
        <v>417.977061403509</v>
      </c>
      <c r="AB188" s="82">
        <f t="shared" si="139"/>
        <v>452.139978070175</v>
      </c>
      <c r="AC188" s="153">
        <f t="shared" si="140"/>
        <v>507.87947368421</v>
      </c>
      <c r="AD188" s="96">
        <f t="shared" si="198"/>
        <v>312.672960526316</v>
      </c>
      <c r="AE188" s="82">
        <f t="shared" si="199"/>
        <v>325.259298245614</v>
      </c>
      <c r="AF188" s="81">
        <f t="shared" si="200"/>
        <v>345.037828947368</v>
      </c>
      <c r="AG188" s="82">
        <f t="shared" si="201"/>
        <v>363.018311403509</v>
      </c>
      <c r="AH188" s="81">
        <f t="shared" si="202"/>
        <v>382.796842105263</v>
      </c>
      <c r="AI188" s="82">
        <f t="shared" si="203"/>
        <v>402.575372807018</v>
      </c>
      <c r="AJ188" s="81">
        <f t="shared" si="204"/>
        <v>422.353903508772</v>
      </c>
      <c r="AK188" s="82">
        <f t="shared" si="205"/>
        <v>456.516820175439</v>
      </c>
      <c r="AL188" s="153">
        <f t="shared" si="206"/>
        <v>512.256315789474</v>
      </c>
      <c r="AM188" s="96">
        <f t="shared" si="207"/>
        <v>351.981644736842</v>
      </c>
      <c r="AN188" s="82">
        <f t="shared" si="208"/>
        <v>364.56798245614</v>
      </c>
      <c r="AO188" s="81">
        <f t="shared" si="209"/>
        <v>384.346513157895</v>
      </c>
      <c r="AP188" s="82">
        <f t="shared" si="210"/>
        <v>402.326995614035</v>
      </c>
      <c r="AQ188" s="81">
        <f t="shared" si="211"/>
        <v>422.10552631579</v>
      </c>
      <c r="AR188" s="82">
        <f t="shared" si="212"/>
        <v>441.884057017544</v>
      </c>
      <c r="AS188" s="81">
        <f t="shared" si="213"/>
        <v>461.662587719298</v>
      </c>
      <c r="AT188" s="82">
        <f t="shared" si="214"/>
        <v>495.825504385965</v>
      </c>
      <c r="AU188" s="102">
        <f t="shared" si="215"/>
        <v>551.565</v>
      </c>
    </row>
    <row r="189" ht="15" spans="1:47">
      <c r="A189" s="161" t="s">
        <v>208</v>
      </c>
      <c r="B189" s="62"/>
      <c r="C189" s="63"/>
      <c r="D189" s="63"/>
      <c r="E189" s="147">
        <v>0</v>
      </c>
      <c r="F189" s="64" t="s">
        <v>84</v>
      </c>
      <c r="G189" s="65" t="s">
        <v>84</v>
      </c>
      <c r="H189" s="66" t="str">
        <f t="shared" si="159"/>
        <v/>
      </c>
      <c r="I189" s="66" t="str">
        <f t="shared" si="160"/>
        <v/>
      </c>
      <c r="J189" s="66" t="str">
        <f t="shared" si="161"/>
        <v/>
      </c>
      <c r="K189" s="80" t="s">
        <v>84</v>
      </c>
      <c r="L189" s="81" t="s">
        <v>84</v>
      </c>
      <c r="M189" s="82" t="s">
        <v>84</v>
      </c>
      <c r="N189" s="81" t="s">
        <v>84</v>
      </c>
      <c r="O189" s="82" t="s">
        <v>84</v>
      </c>
      <c r="P189" s="81" t="s">
        <v>84</v>
      </c>
      <c r="Q189" s="82" t="s">
        <v>84</v>
      </c>
      <c r="R189" s="81" t="s">
        <v>84</v>
      </c>
      <c r="S189" s="82" t="s">
        <v>84</v>
      </c>
      <c r="T189" s="95" t="s">
        <v>84</v>
      </c>
      <c r="U189" s="96" t="str">
        <f t="shared" si="132"/>
        <v/>
      </c>
      <c r="V189" s="82" t="str">
        <f t="shared" si="133"/>
        <v/>
      </c>
      <c r="W189" s="81" t="str">
        <f t="shared" si="134"/>
        <v/>
      </c>
      <c r="X189" s="82" t="str">
        <f t="shared" si="135"/>
        <v/>
      </c>
      <c r="Y189" s="81" t="str">
        <f t="shared" si="136"/>
        <v/>
      </c>
      <c r="Z189" s="82" t="str">
        <f t="shared" si="137"/>
        <v/>
      </c>
      <c r="AA189" s="81" t="str">
        <f t="shared" si="138"/>
        <v/>
      </c>
      <c r="AB189" s="82" t="str">
        <f t="shared" si="139"/>
        <v/>
      </c>
      <c r="AC189" s="153" t="str">
        <f t="shared" si="140"/>
        <v/>
      </c>
      <c r="AD189" s="96" t="str">
        <f t="shared" si="198"/>
        <v/>
      </c>
      <c r="AE189" s="82" t="str">
        <f t="shared" si="199"/>
        <v/>
      </c>
      <c r="AF189" s="81" t="str">
        <f t="shared" si="200"/>
        <v/>
      </c>
      <c r="AG189" s="82" t="str">
        <f t="shared" si="201"/>
        <v/>
      </c>
      <c r="AH189" s="81" t="str">
        <f t="shared" si="202"/>
        <v/>
      </c>
      <c r="AI189" s="82" t="str">
        <f t="shared" si="203"/>
        <v/>
      </c>
      <c r="AJ189" s="81" t="str">
        <f t="shared" si="204"/>
        <v/>
      </c>
      <c r="AK189" s="82" t="str">
        <f t="shared" si="205"/>
        <v/>
      </c>
      <c r="AL189" s="153" t="str">
        <f t="shared" si="206"/>
        <v/>
      </c>
      <c r="AM189" s="96" t="str">
        <f t="shared" si="207"/>
        <v/>
      </c>
      <c r="AN189" s="82" t="str">
        <f t="shared" si="208"/>
        <v/>
      </c>
      <c r="AO189" s="81" t="str">
        <f t="shared" si="209"/>
        <v/>
      </c>
      <c r="AP189" s="82" t="str">
        <f t="shared" si="210"/>
        <v/>
      </c>
      <c r="AQ189" s="81" t="str">
        <f t="shared" si="211"/>
        <v/>
      </c>
      <c r="AR189" s="82" t="str">
        <f t="shared" si="212"/>
        <v/>
      </c>
      <c r="AS189" s="81" t="str">
        <f t="shared" si="213"/>
        <v/>
      </c>
      <c r="AT189" s="82" t="str">
        <f t="shared" si="214"/>
        <v/>
      </c>
      <c r="AU189" s="102" t="str">
        <f t="shared" si="215"/>
        <v/>
      </c>
    </row>
    <row r="190" ht="15" spans="1:47">
      <c r="A190" s="159"/>
      <c r="B190" s="62" t="s">
        <v>209</v>
      </c>
      <c r="C190" s="63">
        <v>1.4</v>
      </c>
      <c r="D190" s="63">
        <v>0.9</v>
      </c>
      <c r="E190" s="147">
        <v>0</v>
      </c>
      <c r="F190" s="64">
        <v>1.26</v>
      </c>
      <c r="G190" s="65">
        <v>0.9</v>
      </c>
      <c r="H190" s="66">
        <f t="shared" si="159"/>
        <v>1.1907</v>
      </c>
      <c r="I190" s="66">
        <f t="shared" si="160"/>
        <v>83.9842109683379</v>
      </c>
      <c r="J190" s="66">
        <f t="shared" si="161"/>
        <v>60.4686318972033</v>
      </c>
      <c r="K190" s="80">
        <v>8.5</v>
      </c>
      <c r="L190" s="81">
        <v>1579.31221875</v>
      </c>
      <c r="M190" s="82">
        <v>1641.39675</v>
      </c>
      <c r="N190" s="81">
        <v>1738.95815625</v>
      </c>
      <c r="O190" s="82">
        <v>1827.65034375</v>
      </c>
      <c r="P190" s="81">
        <v>1925.21175</v>
      </c>
      <c r="Q190" s="82">
        <v>2022.77315625</v>
      </c>
      <c r="R190" s="81">
        <v>2120.3345625</v>
      </c>
      <c r="S190" s="82">
        <v>2288.84971875</v>
      </c>
      <c r="T190" s="95">
        <v>2563.7955</v>
      </c>
      <c r="U190" s="96">
        <f t="shared" si="132"/>
        <v>369.42975877193</v>
      </c>
      <c r="V190" s="82">
        <f t="shared" si="133"/>
        <v>383.952456140351</v>
      </c>
      <c r="W190" s="81">
        <f t="shared" si="134"/>
        <v>406.773837719298</v>
      </c>
      <c r="X190" s="82">
        <f t="shared" si="135"/>
        <v>427.520548245614</v>
      </c>
      <c r="Y190" s="81">
        <f t="shared" si="136"/>
        <v>450.341929824561</v>
      </c>
      <c r="Z190" s="82">
        <f t="shared" si="137"/>
        <v>473.163311403509</v>
      </c>
      <c r="AA190" s="81">
        <f t="shared" si="138"/>
        <v>495.984692982456</v>
      </c>
      <c r="AB190" s="82">
        <f t="shared" si="139"/>
        <v>535.403442982456</v>
      </c>
      <c r="AC190" s="153">
        <f t="shared" si="140"/>
        <v>599.718245614035</v>
      </c>
      <c r="AD190" s="96">
        <f t="shared" si="198"/>
        <v>374.536074561404</v>
      </c>
      <c r="AE190" s="82">
        <f t="shared" si="199"/>
        <v>389.058771929825</v>
      </c>
      <c r="AF190" s="81">
        <f t="shared" si="200"/>
        <v>411.880153508772</v>
      </c>
      <c r="AG190" s="82">
        <f t="shared" si="201"/>
        <v>432.626864035088</v>
      </c>
      <c r="AH190" s="81">
        <f t="shared" si="202"/>
        <v>455.448245614035</v>
      </c>
      <c r="AI190" s="82">
        <f t="shared" si="203"/>
        <v>478.269627192982</v>
      </c>
      <c r="AJ190" s="81">
        <f t="shared" si="204"/>
        <v>501.09100877193</v>
      </c>
      <c r="AK190" s="82">
        <f t="shared" si="205"/>
        <v>540.50975877193</v>
      </c>
      <c r="AL190" s="153">
        <f t="shared" si="206"/>
        <v>604.824561403509</v>
      </c>
      <c r="AM190" s="96">
        <f t="shared" si="207"/>
        <v>420.396206140351</v>
      </c>
      <c r="AN190" s="82">
        <f t="shared" si="208"/>
        <v>434.918903508772</v>
      </c>
      <c r="AO190" s="81">
        <f t="shared" si="209"/>
        <v>457.740285087719</v>
      </c>
      <c r="AP190" s="82">
        <f t="shared" si="210"/>
        <v>478.486995614035</v>
      </c>
      <c r="AQ190" s="81">
        <f t="shared" si="211"/>
        <v>501.308377192982</v>
      </c>
      <c r="AR190" s="82">
        <f t="shared" si="212"/>
        <v>524.12975877193</v>
      </c>
      <c r="AS190" s="81">
        <f t="shared" si="213"/>
        <v>546.951140350877</v>
      </c>
      <c r="AT190" s="82">
        <f t="shared" si="214"/>
        <v>586.369890350877</v>
      </c>
      <c r="AU190" s="102">
        <f t="shared" si="215"/>
        <v>650.684692982456</v>
      </c>
    </row>
    <row r="191" ht="15" spans="1:47">
      <c r="A191" s="159"/>
      <c r="B191" s="62" t="s">
        <v>210</v>
      </c>
      <c r="C191" s="63">
        <v>1.6</v>
      </c>
      <c r="D191" s="63">
        <v>0.9</v>
      </c>
      <c r="E191" s="147">
        <v>0</v>
      </c>
      <c r="F191" s="64">
        <v>1.44</v>
      </c>
      <c r="G191" s="65">
        <v>0.9</v>
      </c>
      <c r="H191" s="66">
        <f t="shared" si="159"/>
        <v>1.3608</v>
      </c>
      <c r="I191" s="66">
        <f t="shared" si="160"/>
        <v>73.4861845972957</v>
      </c>
      <c r="J191" s="66">
        <f t="shared" si="161"/>
        <v>52.9100529100529</v>
      </c>
      <c r="K191" s="80">
        <v>9.2</v>
      </c>
      <c r="L191" s="81">
        <v>1702.6534875</v>
      </c>
      <c r="M191" s="82">
        <v>1770.532575</v>
      </c>
      <c r="N191" s="81">
        <v>1877.1997125</v>
      </c>
      <c r="O191" s="82">
        <v>1974.1698375</v>
      </c>
      <c r="P191" s="81">
        <v>2080.836975</v>
      </c>
      <c r="Q191" s="82">
        <v>2187.5041125</v>
      </c>
      <c r="R191" s="81">
        <v>2294.17125</v>
      </c>
      <c r="S191" s="82">
        <v>2478.4144875</v>
      </c>
      <c r="T191" s="95">
        <v>2779.021875</v>
      </c>
      <c r="U191" s="96">
        <f t="shared" si="132"/>
        <v>398.28151754386</v>
      </c>
      <c r="V191" s="82">
        <f t="shared" si="133"/>
        <v>414.159666666667</v>
      </c>
      <c r="W191" s="81">
        <f t="shared" si="134"/>
        <v>439.111043859649</v>
      </c>
      <c r="X191" s="82">
        <f t="shared" si="135"/>
        <v>461.794114035088</v>
      </c>
      <c r="Y191" s="81">
        <f t="shared" si="136"/>
        <v>486.74549122807</v>
      </c>
      <c r="Z191" s="82">
        <f t="shared" si="137"/>
        <v>511.696868421053</v>
      </c>
      <c r="AA191" s="81">
        <f t="shared" si="138"/>
        <v>536.648245614035</v>
      </c>
      <c r="AB191" s="82">
        <f t="shared" si="139"/>
        <v>579.746078947368</v>
      </c>
      <c r="AC191" s="153">
        <f t="shared" si="140"/>
        <v>650.063596491228</v>
      </c>
      <c r="AD191" s="96">
        <f t="shared" si="198"/>
        <v>404.117307017544</v>
      </c>
      <c r="AE191" s="82">
        <f t="shared" si="199"/>
        <v>419.995456140351</v>
      </c>
      <c r="AF191" s="81">
        <f t="shared" si="200"/>
        <v>444.946833333333</v>
      </c>
      <c r="AG191" s="82">
        <f t="shared" si="201"/>
        <v>467.629903508772</v>
      </c>
      <c r="AH191" s="81">
        <f t="shared" si="202"/>
        <v>492.581280701754</v>
      </c>
      <c r="AI191" s="82">
        <f t="shared" si="203"/>
        <v>517.532657894737</v>
      </c>
      <c r="AJ191" s="81">
        <f t="shared" si="204"/>
        <v>542.484035087719</v>
      </c>
      <c r="AK191" s="82">
        <f t="shared" si="205"/>
        <v>585.581868421053</v>
      </c>
      <c r="AL191" s="153">
        <f t="shared" si="206"/>
        <v>655.899385964912</v>
      </c>
      <c r="AM191" s="96">
        <f t="shared" si="207"/>
        <v>456.528885964912</v>
      </c>
      <c r="AN191" s="82">
        <f t="shared" si="208"/>
        <v>472.407035087719</v>
      </c>
      <c r="AO191" s="81">
        <f t="shared" si="209"/>
        <v>497.358412280702</v>
      </c>
      <c r="AP191" s="82">
        <f t="shared" si="210"/>
        <v>520.04148245614</v>
      </c>
      <c r="AQ191" s="81">
        <f t="shared" si="211"/>
        <v>544.992859649123</v>
      </c>
      <c r="AR191" s="82">
        <f t="shared" si="212"/>
        <v>569.944236842105</v>
      </c>
      <c r="AS191" s="81">
        <f t="shared" si="213"/>
        <v>594.895614035088</v>
      </c>
      <c r="AT191" s="82">
        <f t="shared" si="214"/>
        <v>637.993447368421</v>
      </c>
      <c r="AU191" s="102">
        <f t="shared" si="215"/>
        <v>708.310964912281</v>
      </c>
    </row>
    <row r="192" ht="15" spans="1:47">
      <c r="A192" s="159"/>
      <c r="B192" s="62" t="s">
        <v>211</v>
      </c>
      <c r="C192" s="63">
        <v>1.8</v>
      </c>
      <c r="D192" s="63">
        <v>0.9</v>
      </c>
      <c r="E192" s="147">
        <v>0</v>
      </c>
      <c r="F192" s="64">
        <v>1.62</v>
      </c>
      <c r="G192" s="65">
        <v>0.9</v>
      </c>
      <c r="H192" s="66">
        <f t="shared" si="159"/>
        <v>1.5309</v>
      </c>
      <c r="I192" s="66">
        <f t="shared" si="160"/>
        <v>65.321052975374</v>
      </c>
      <c r="J192" s="66">
        <f t="shared" si="161"/>
        <v>47.0311581422692</v>
      </c>
      <c r="K192" s="80">
        <v>9.9</v>
      </c>
      <c r="L192" s="81">
        <v>1821.26450625</v>
      </c>
      <c r="M192" s="82">
        <v>1894.93815</v>
      </c>
      <c r="N192" s="81">
        <v>2010.71101875</v>
      </c>
      <c r="O192" s="82">
        <v>2115.95908125</v>
      </c>
      <c r="P192" s="81">
        <v>2231.73195</v>
      </c>
      <c r="Q192" s="82">
        <v>2347.50481875</v>
      </c>
      <c r="R192" s="81">
        <v>2463.2776875</v>
      </c>
      <c r="S192" s="82">
        <v>2663.24900625</v>
      </c>
      <c r="T192" s="95">
        <v>2989.518</v>
      </c>
      <c r="U192" s="96">
        <f t="shared" si="132"/>
        <v>426.026785087719</v>
      </c>
      <c r="V192" s="82">
        <f t="shared" si="133"/>
        <v>443.260385964912</v>
      </c>
      <c r="W192" s="81">
        <f t="shared" si="134"/>
        <v>470.34175877193</v>
      </c>
      <c r="X192" s="82">
        <f t="shared" si="135"/>
        <v>494.961188596491</v>
      </c>
      <c r="Y192" s="81">
        <f t="shared" si="136"/>
        <v>522.042561403509</v>
      </c>
      <c r="Z192" s="82">
        <f t="shared" si="137"/>
        <v>549.123934210526</v>
      </c>
      <c r="AA192" s="81">
        <f t="shared" si="138"/>
        <v>576.205307017544</v>
      </c>
      <c r="AB192" s="82">
        <f t="shared" si="139"/>
        <v>622.98222368421</v>
      </c>
      <c r="AC192" s="153">
        <f t="shared" si="140"/>
        <v>699.302456140351</v>
      </c>
      <c r="AD192" s="96">
        <f t="shared" si="198"/>
        <v>432.592048245614</v>
      </c>
      <c r="AE192" s="82">
        <f t="shared" si="199"/>
        <v>449.825649122807</v>
      </c>
      <c r="AF192" s="81">
        <f t="shared" si="200"/>
        <v>476.907021929825</v>
      </c>
      <c r="AG192" s="82">
        <f t="shared" si="201"/>
        <v>501.526451754386</v>
      </c>
      <c r="AH192" s="81">
        <f t="shared" si="202"/>
        <v>528.607824561403</v>
      </c>
      <c r="AI192" s="82">
        <f t="shared" si="203"/>
        <v>555.689197368421</v>
      </c>
      <c r="AJ192" s="81">
        <f t="shared" si="204"/>
        <v>582.770570175439</v>
      </c>
      <c r="AK192" s="82">
        <f t="shared" si="205"/>
        <v>629.547486842105</v>
      </c>
      <c r="AL192" s="153">
        <f t="shared" si="206"/>
        <v>705.867719298246</v>
      </c>
      <c r="AM192" s="96">
        <f t="shared" si="207"/>
        <v>491.555074561404</v>
      </c>
      <c r="AN192" s="82">
        <f t="shared" si="208"/>
        <v>508.788675438596</v>
      </c>
      <c r="AO192" s="81">
        <f t="shared" si="209"/>
        <v>535.870048245614</v>
      </c>
      <c r="AP192" s="82">
        <f t="shared" si="210"/>
        <v>560.489478070176</v>
      </c>
      <c r="AQ192" s="81">
        <f t="shared" si="211"/>
        <v>587.570850877193</v>
      </c>
      <c r="AR192" s="82">
        <f t="shared" si="212"/>
        <v>614.652223684211</v>
      </c>
      <c r="AS192" s="81">
        <f t="shared" si="213"/>
        <v>641.733596491228</v>
      </c>
      <c r="AT192" s="82">
        <f t="shared" si="214"/>
        <v>688.510513157895</v>
      </c>
      <c r="AU192" s="102">
        <f t="shared" si="215"/>
        <v>764.830745614035</v>
      </c>
    </row>
    <row r="193" ht="15" spans="1:47">
      <c r="A193" s="159"/>
      <c r="B193" s="62" t="s">
        <v>212</v>
      </c>
      <c r="C193" s="63">
        <v>2</v>
      </c>
      <c r="D193" s="63">
        <v>0.9</v>
      </c>
      <c r="E193" s="147">
        <v>0</v>
      </c>
      <c r="F193" s="64">
        <v>1.8</v>
      </c>
      <c r="G193" s="65">
        <v>0.9</v>
      </c>
      <c r="H193" s="66">
        <f t="shared" si="159"/>
        <v>1.701</v>
      </c>
      <c r="I193" s="66">
        <f t="shared" si="160"/>
        <v>58.7889476778366</v>
      </c>
      <c r="J193" s="66">
        <f t="shared" si="161"/>
        <v>42.3280423280423</v>
      </c>
      <c r="K193" s="80">
        <v>10.5</v>
      </c>
      <c r="L193" s="81">
        <v>1917.52509375</v>
      </c>
      <c r="M193" s="82">
        <v>1996.1655</v>
      </c>
      <c r="N193" s="81">
        <v>2119.74328125</v>
      </c>
      <c r="O193" s="82">
        <v>2232.08671875</v>
      </c>
      <c r="P193" s="81">
        <v>2355.6645</v>
      </c>
      <c r="Q193" s="82">
        <v>2479.24228125</v>
      </c>
      <c r="R193" s="81">
        <v>2602.8200625</v>
      </c>
      <c r="S193" s="82">
        <v>2816.27259375</v>
      </c>
      <c r="T193" s="95">
        <v>3164.53725</v>
      </c>
      <c r="U193" s="96">
        <f t="shared" si="132"/>
        <v>448.543881578947</v>
      </c>
      <c r="V193" s="82">
        <f t="shared" si="133"/>
        <v>466.939298245614</v>
      </c>
      <c r="W193" s="81">
        <f t="shared" si="134"/>
        <v>495.846381578947</v>
      </c>
      <c r="X193" s="82">
        <f t="shared" si="135"/>
        <v>522.125548245614</v>
      </c>
      <c r="Y193" s="81">
        <f t="shared" si="136"/>
        <v>551.032631578947</v>
      </c>
      <c r="Z193" s="82">
        <f t="shared" si="137"/>
        <v>579.939714912281</v>
      </c>
      <c r="AA193" s="81">
        <f t="shared" si="138"/>
        <v>608.846798245614</v>
      </c>
      <c r="AB193" s="82">
        <f t="shared" si="139"/>
        <v>658.777214912281</v>
      </c>
      <c r="AC193" s="153">
        <f t="shared" si="140"/>
        <v>740.242631578947</v>
      </c>
      <c r="AD193" s="96">
        <f t="shared" si="198"/>
        <v>455.838618421053</v>
      </c>
      <c r="AE193" s="82">
        <f t="shared" si="199"/>
        <v>474.234035087719</v>
      </c>
      <c r="AF193" s="81">
        <f t="shared" si="200"/>
        <v>503.141118421053</v>
      </c>
      <c r="AG193" s="82">
        <f t="shared" si="201"/>
        <v>529.420285087719</v>
      </c>
      <c r="AH193" s="81">
        <f t="shared" si="202"/>
        <v>558.327368421053</v>
      </c>
      <c r="AI193" s="82">
        <f t="shared" si="203"/>
        <v>587.234451754386</v>
      </c>
      <c r="AJ193" s="81">
        <f t="shared" si="204"/>
        <v>616.141535087719</v>
      </c>
      <c r="AK193" s="82">
        <f t="shared" si="205"/>
        <v>666.071951754386</v>
      </c>
      <c r="AL193" s="153">
        <f t="shared" si="206"/>
        <v>747.537368421053</v>
      </c>
      <c r="AM193" s="96">
        <f t="shared" si="207"/>
        <v>521.353092105263</v>
      </c>
      <c r="AN193" s="82">
        <f t="shared" si="208"/>
        <v>539.74850877193</v>
      </c>
      <c r="AO193" s="81">
        <f t="shared" si="209"/>
        <v>568.655592105263</v>
      </c>
      <c r="AP193" s="82">
        <f t="shared" si="210"/>
        <v>594.93475877193</v>
      </c>
      <c r="AQ193" s="81">
        <f t="shared" si="211"/>
        <v>623.841842105263</v>
      </c>
      <c r="AR193" s="82">
        <f t="shared" si="212"/>
        <v>652.748925438597</v>
      </c>
      <c r="AS193" s="81">
        <f t="shared" si="213"/>
        <v>681.65600877193</v>
      </c>
      <c r="AT193" s="82">
        <f t="shared" si="214"/>
        <v>731.586425438597</v>
      </c>
      <c r="AU193" s="102">
        <f t="shared" si="215"/>
        <v>813.051842105263</v>
      </c>
    </row>
    <row r="194" ht="15" spans="1:47">
      <c r="A194" s="159"/>
      <c r="B194" s="62" t="s">
        <v>213</v>
      </c>
      <c r="C194" s="63">
        <v>2.1</v>
      </c>
      <c r="D194" s="63">
        <v>0.9</v>
      </c>
      <c r="E194" s="147">
        <v>0</v>
      </c>
      <c r="F194" s="64">
        <v>1.89</v>
      </c>
      <c r="G194" s="65">
        <v>0.9</v>
      </c>
      <c r="H194" s="66">
        <f t="shared" si="159"/>
        <v>1.78605</v>
      </c>
      <c r="I194" s="66">
        <f t="shared" si="160"/>
        <v>55.989473978892</v>
      </c>
      <c r="J194" s="66">
        <f t="shared" si="161"/>
        <v>40.3124212648022</v>
      </c>
      <c r="K194" s="80">
        <v>10.8</v>
      </c>
      <c r="L194" s="81">
        <v>2100.4675125</v>
      </c>
      <c r="M194" s="82">
        <v>2181.5913</v>
      </c>
      <c r="N194" s="81">
        <v>2309.0715375</v>
      </c>
      <c r="O194" s="82">
        <v>2424.9626625</v>
      </c>
      <c r="P194" s="81">
        <v>2552.4429</v>
      </c>
      <c r="Q194" s="82">
        <v>2679.9231375</v>
      </c>
      <c r="R194" s="81">
        <v>2807.403375</v>
      </c>
      <c r="S194" s="82">
        <v>3027.5965125</v>
      </c>
      <c r="T194" s="95">
        <v>3386.859</v>
      </c>
      <c r="U194" s="96">
        <f t="shared" si="132"/>
        <v>491.337429824561</v>
      </c>
      <c r="V194" s="82">
        <f t="shared" si="133"/>
        <v>510.313754385965</v>
      </c>
      <c r="W194" s="81">
        <f t="shared" si="134"/>
        <v>540.133692982456</v>
      </c>
      <c r="X194" s="82">
        <f t="shared" si="135"/>
        <v>567.242728070175</v>
      </c>
      <c r="Y194" s="81">
        <f t="shared" si="136"/>
        <v>597.062666666667</v>
      </c>
      <c r="Z194" s="82">
        <f t="shared" si="137"/>
        <v>626.882605263158</v>
      </c>
      <c r="AA194" s="81">
        <f t="shared" si="138"/>
        <v>656.702543859649</v>
      </c>
      <c r="AB194" s="82">
        <f t="shared" si="139"/>
        <v>708.209710526316</v>
      </c>
      <c r="AC194" s="153">
        <f t="shared" si="140"/>
        <v>792.247719298246</v>
      </c>
      <c r="AD194" s="96">
        <f t="shared" si="198"/>
        <v>498.996903508772</v>
      </c>
      <c r="AE194" s="82">
        <f t="shared" si="199"/>
        <v>517.973228070176</v>
      </c>
      <c r="AF194" s="81">
        <f t="shared" si="200"/>
        <v>547.793166666667</v>
      </c>
      <c r="AG194" s="82">
        <f t="shared" si="201"/>
        <v>574.902201754386</v>
      </c>
      <c r="AH194" s="81">
        <f t="shared" si="202"/>
        <v>604.722140350877</v>
      </c>
      <c r="AI194" s="82">
        <f t="shared" si="203"/>
        <v>634.542078947368</v>
      </c>
      <c r="AJ194" s="81">
        <f t="shared" si="204"/>
        <v>664.36201754386</v>
      </c>
      <c r="AK194" s="82">
        <f t="shared" si="205"/>
        <v>715.869184210526</v>
      </c>
      <c r="AL194" s="153">
        <f t="shared" si="206"/>
        <v>799.907192982456</v>
      </c>
      <c r="AM194" s="96">
        <f t="shared" si="207"/>
        <v>567.787100877193</v>
      </c>
      <c r="AN194" s="82">
        <f t="shared" si="208"/>
        <v>586.763425438597</v>
      </c>
      <c r="AO194" s="81">
        <f t="shared" si="209"/>
        <v>616.583364035088</v>
      </c>
      <c r="AP194" s="82">
        <f t="shared" si="210"/>
        <v>643.692399122807</v>
      </c>
      <c r="AQ194" s="81">
        <f t="shared" si="211"/>
        <v>673.512337719298</v>
      </c>
      <c r="AR194" s="82">
        <f t="shared" si="212"/>
        <v>703.332276315789</v>
      </c>
      <c r="AS194" s="81">
        <f t="shared" si="213"/>
        <v>733.152214912281</v>
      </c>
      <c r="AT194" s="82">
        <f t="shared" si="214"/>
        <v>784.659381578947</v>
      </c>
      <c r="AU194" s="102">
        <f t="shared" si="215"/>
        <v>868.697390350877</v>
      </c>
    </row>
    <row r="195" ht="15" spans="1:47">
      <c r="A195" s="157"/>
      <c r="B195" s="62" t="s">
        <v>214</v>
      </c>
      <c r="C195" s="63">
        <v>2.4</v>
      </c>
      <c r="D195" s="63">
        <v>0.9</v>
      </c>
      <c r="E195" s="147">
        <v>0</v>
      </c>
      <c r="F195" s="64">
        <v>2.16</v>
      </c>
      <c r="G195" s="65">
        <v>0.9</v>
      </c>
      <c r="H195" s="66">
        <f t="shared" si="159"/>
        <v>2.0412</v>
      </c>
      <c r="I195" s="66">
        <f t="shared" si="160"/>
        <v>48.9907897315305</v>
      </c>
      <c r="J195" s="66">
        <f t="shared" si="161"/>
        <v>35.2733686067019</v>
      </c>
      <c r="K195" s="80">
        <v>11.7</v>
      </c>
      <c r="L195" s="81">
        <v>2299.25626875</v>
      </c>
      <c r="M195" s="82">
        <v>2387.8302</v>
      </c>
      <c r="N195" s="81">
        <v>2527.01780625</v>
      </c>
      <c r="O195" s="82">
        <v>2653.55199375</v>
      </c>
      <c r="P195" s="81">
        <v>2792.7396</v>
      </c>
      <c r="Q195" s="82">
        <v>2931.92720625</v>
      </c>
      <c r="R195" s="81">
        <v>3071.1148125</v>
      </c>
      <c r="S195" s="82">
        <v>3311.52976875</v>
      </c>
      <c r="T195" s="95">
        <v>3703.78575</v>
      </c>
      <c r="U195" s="96">
        <f t="shared" si="132"/>
        <v>537.837723684211</v>
      </c>
      <c r="V195" s="82">
        <f t="shared" si="133"/>
        <v>558.556771929824</v>
      </c>
      <c r="W195" s="81">
        <f t="shared" si="134"/>
        <v>591.11527631579</v>
      </c>
      <c r="X195" s="82">
        <f t="shared" si="135"/>
        <v>620.713916666667</v>
      </c>
      <c r="Y195" s="81">
        <f t="shared" si="136"/>
        <v>653.272421052632</v>
      </c>
      <c r="Z195" s="82">
        <f t="shared" si="137"/>
        <v>685.830925438597</v>
      </c>
      <c r="AA195" s="81">
        <f t="shared" si="138"/>
        <v>718.389429824561</v>
      </c>
      <c r="AB195" s="82">
        <f t="shared" si="139"/>
        <v>774.626846491228</v>
      </c>
      <c r="AC195" s="153">
        <f t="shared" si="140"/>
        <v>866.382631578947</v>
      </c>
      <c r="AD195" s="96">
        <f t="shared" si="198"/>
        <v>546.591407894737</v>
      </c>
      <c r="AE195" s="82">
        <f t="shared" si="199"/>
        <v>567.310456140351</v>
      </c>
      <c r="AF195" s="81">
        <f t="shared" si="200"/>
        <v>599.868960526316</v>
      </c>
      <c r="AG195" s="82">
        <f t="shared" si="201"/>
        <v>629.467600877193</v>
      </c>
      <c r="AH195" s="81">
        <f t="shared" si="202"/>
        <v>662.026105263158</v>
      </c>
      <c r="AI195" s="82">
        <f t="shared" si="203"/>
        <v>694.584609649123</v>
      </c>
      <c r="AJ195" s="81">
        <f t="shared" si="204"/>
        <v>727.143114035088</v>
      </c>
      <c r="AK195" s="82">
        <f t="shared" si="205"/>
        <v>783.380530701755</v>
      </c>
      <c r="AL195" s="153">
        <f t="shared" si="206"/>
        <v>875.136315789474</v>
      </c>
      <c r="AM195" s="96">
        <f t="shared" si="207"/>
        <v>625.20877631579</v>
      </c>
      <c r="AN195" s="82">
        <f t="shared" si="208"/>
        <v>645.927824561403</v>
      </c>
      <c r="AO195" s="81">
        <f t="shared" si="209"/>
        <v>678.486328947369</v>
      </c>
      <c r="AP195" s="82">
        <f t="shared" si="210"/>
        <v>708.084969298246</v>
      </c>
      <c r="AQ195" s="81">
        <f t="shared" si="211"/>
        <v>740.643473684211</v>
      </c>
      <c r="AR195" s="82">
        <f t="shared" si="212"/>
        <v>773.201978070176</v>
      </c>
      <c r="AS195" s="81">
        <f t="shared" si="213"/>
        <v>805.76048245614</v>
      </c>
      <c r="AT195" s="82">
        <f t="shared" si="214"/>
        <v>861.997899122807</v>
      </c>
      <c r="AU195" s="102">
        <f t="shared" si="215"/>
        <v>953.753684210526</v>
      </c>
    </row>
    <row r="196" ht="15" spans="1:47">
      <c r="A196" s="157"/>
      <c r="B196" s="62" t="s">
        <v>215</v>
      </c>
      <c r="C196" s="63">
        <v>2.7</v>
      </c>
      <c r="D196" s="63">
        <v>0.9</v>
      </c>
      <c r="E196" s="147">
        <v>0</v>
      </c>
      <c r="F196" s="64">
        <v>2.43</v>
      </c>
      <c r="G196" s="65">
        <v>0.9</v>
      </c>
      <c r="H196" s="66">
        <f t="shared" si="159"/>
        <v>2.29635</v>
      </c>
      <c r="I196" s="66">
        <f t="shared" si="160"/>
        <v>43.5473686502493</v>
      </c>
      <c r="J196" s="66">
        <f t="shared" si="161"/>
        <v>31.3541054281795</v>
      </c>
      <c r="K196" s="80">
        <v>12.6</v>
      </c>
      <c r="L196" s="81">
        <v>2498.045025</v>
      </c>
      <c r="M196" s="82">
        <v>2594.0691</v>
      </c>
      <c r="N196" s="81">
        <v>2744.964075</v>
      </c>
      <c r="O196" s="82">
        <v>2882.141325</v>
      </c>
      <c r="P196" s="81">
        <v>3033.0363</v>
      </c>
      <c r="Q196" s="82">
        <v>3183.931275</v>
      </c>
      <c r="R196" s="81">
        <v>3334.82625</v>
      </c>
      <c r="S196" s="82">
        <v>3595.463025</v>
      </c>
      <c r="T196" s="95">
        <v>4020.7125</v>
      </c>
      <c r="U196" s="96">
        <f t="shared" si="132"/>
        <v>584.33801754386</v>
      </c>
      <c r="V196" s="82">
        <f t="shared" si="133"/>
        <v>606.799789473684</v>
      </c>
      <c r="W196" s="81">
        <f t="shared" si="134"/>
        <v>642.096859649123</v>
      </c>
      <c r="X196" s="82">
        <f t="shared" si="135"/>
        <v>674.185105263158</v>
      </c>
      <c r="Y196" s="81">
        <f t="shared" si="136"/>
        <v>709.482175438597</v>
      </c>
      <c r="Z196" s="82">
        <f t="shared" si="137"/>
        <v>744.779245614035</v>
      </c>
      <c r="AA196" s="81">
        <f t="shared" si="138"/>
        <v>780.076315789474</v>
      </c>
      <c r="AB196" s="82">
        <f t="shared" si="139"/>
        <v>841.04398245614</v>
      </c>
      <c r="AC196" s="153">
        <f t="shared" si="140"/>
        <v>940.517543859649</v>
      </c>
      <c r="AD196" s="96">
        <f t="shared" si="198"/>
        <v>594.185912280702</v>
      </c>
      <c r="AE196" s="82">
        <f t="shared" si="199"/>
        <v>616.647684210526</v>
      </c>
      <c r="AF196" s="81">
        <f t="shared" si="200"/>
        <v>651.944754385965</v>
      </c>
      <c r="AG196" s="82">
        <f t="shared" si="201"/>
        <v>684.033</v>
      </c>
      <c r="AH196" s="81">
        <f t="shared" si="202"/>
        <v>719.330070175439</v>
      </c>
      <c r="AI196" s="82">
        <f t="shared" si="203"/>
        <v>754.627140350877</v>
      </c>
      <c r="AJ196" s="81">
        <f t="shared" si="204"/>
        <v>789.924210526316</v>
      </c>
      <c r="AK196" s="82">
        <f t="shared" si="205"/>
        <v>850.891877192982</v>
      </c>
      <c r="AL196" s="153">
        <f t="shared" si="206"/>
        <v>950.365438596491</v>
      </c>
      <c r="AM196" s="96">
        <f t="shared" si="207"/>
        <v>682.630451754386</v>
      </c>
      <c r="AN196" s="82">
        <f t="shared" si="208"/>
        <v>705.092223684211</v>
      </c>
      <c r="AO196" s="81">
        <f t="shared" si="209"/>
        <v>740.389293859649</v>
      </c>
      <c r="AP196" s="82">
        <f t="shared" si="210"/>
        <v>772.477539473684</v>
      </c>
      <c r="AQ196" s="81">
        <f t="shared" si="211"/>
        <v>807.774609649123</v>
      </c>
      <c r="AR196" s="82">
        <f t="shared" si="212"/>
        <v>843.071679824561</v>
      </c>
      <c r="AS196" s="81">
        <f t="shared" si="213"/>
        <v>878.36875</v>
      </c>
      <c r="AT196" s="82">
        <f t="shared" si="214"/>
        <v>939.336416666667</v>
      </c>
      <c r="AU196" s="102">
        <f t="shared" si="215"/>
        <v>1038.80997807018</v>
      </c>
    </row>
    <row r="197" ht="15" spans="1:47">
      <c r="A197" s="157"/>
      <c r="B197" s="62"/>
      <c r="C197" s="63"/>
      <c r="D197" s="63"/>
      <c r="E197" s="147">
        <v>0</v>
      </c>
      <c r="F197" s="64" t="s">
        <v>84</v>
      </c>
      <c r="G197" s="65" t="s">
        <v>84</v>
      </c>
      <c r="H197" s="66" t="str">
        <f t="shared" si="159"/>
        <v/>
      </c>
      <c r="I197" s="66" t="str">
        <f t="shared" si="160"/>
        <v/>
      </c>
      <c r="J197" s="66" t="str">
        <f t="shared" si="161"/>
        <v/>
      </c>
      <c r="K197" s="80" t="s">
        <v>84</v>
      </c>
      <c r="L197" s="81" t="s">
        <v>84</v>
      </c>
      <c r="M197" s="82" t="s">
        <v>84</v>
      </c>
      <c r="N197" s="81" t="s">
        <v>84</v>
      </c>
      <c r="O197" s="82" t="s">
        <v>84</v>
      </c>
      <c r="P197" s="81" t="s">
        <v>84</v>
      </c>
      <c r="Q197" s="82" t="s">
        <v>84</v>
      </c>
      <c r="R197" s="81" t="s">
        <v>84</v>
      </c>
      <c r="S197" s="82" t="s">
        <v>84</v>
      </c>
      <c r="T197" s="95" t="s">
        <v>84</v>
      </c>
      <c r="U197" s="96" t="str">
        <f t="shared" si="132"/>
        <v/>
      </c>
      <c r="V197" s="82" t="str">
        <f t="shared" si="133"/>
        <v/>
      </c>
      <c r="W197" s="81" t="str">
        <f t="shared" si="134"/>
        <v/>
      </c>
      <c r="X197" s="82" t="str">
        <f t="shared" si="135"/>
        <v/>
      </c>
      <c r="Y197" s="81" t="str">
        <f t="shared" si="136"/>
        <v/>
      </c>
      <c r="Z197" s="82" t="str">
        <f t="shared" si="137"/>
        <v/>
      </c>
      <c r="AA197" s="81" t="str">
        <f t="shared" si="138"/>
        <v/>
      </c>
      <c r="AB197" s="82" t="str">
        <f t="shared" si="139"/>
        <v/>
      </c>
      <c r="AC197" s="153" t="str">
        <f t="shared" si="140"/>
        <v/>
      </c>
      <c r="AD197" s="96" t="str">
        <f t="shared" si="198"/>
        <v/>
      </c>
      <c r="AE197" s="82" t="str">
        <f t="shared" si="199"/>
        <v/>
      </c>
      <c r="AF197" s="81" t="str">
        <f t="shared" si="200"/>
        <v/>
      </c>
      <c r="AG197" s="82" t="str">
        <f t="shared" si="201"/>
        <v/>
      </c>
      <c r="AH197" s="81" t="str">
        <f t="shared" si="202"/>
        <v/>
      </c>
      <c r="AI197" s="82" t="str">
        <f t="shared" si="203"/>
        <v/>
      </c>
      <c r="AJ197" s="81" t="str">
        <f t="shared" si="204"/>
        <v/>
      </c>
      <c r="AK197" s="82" t="str">
        <f t="shared" si="205"/>
        <v/>
      </c>
      <c r="AL197" s="153" t="str">
        <f t="shared" si="206"/>
        <v/>
      </c>
      <c r="AM197" s="96" t="str">
        <f t="shared" si="207"/>
        <v/>
      </c>
      <c r="AN197" s="82" t="str">
        <f t="shared" si="208"/>
        <v/>
      </c>
      <c r="AO197" s="81" t="str">
        <f t="shared" si="209"/>
        <v/>
      </c>
      <c r="AP197" s="82" t="str">
        <f t="shared" si="210"/>
        <v/>
      </c>
      <c r="AQ197" s="81" t="str">
        <f t="shared" si="211"/>
        <v/>
      </c>
      <c r="AR197" s="82" t="str">
        <f t="shared" si="212"/>
        <v/>
      </c>
      <c r="AS197" s="81" t="str">
        <f t="shared" si="213"/>
        <v/>
      </c>
      <c r="AT197" s="82" t="str">
        <f t="shared" si="214"/>
        <v/>
      </c>
      <c r="AU197" s="102" t="str">
        <f t="shared" si="215"/>
        <v/>
      </c>
    </row>
    <row r="198" ht="15" spans="1:47">
      <c r="A198" s="142"/>
      <c r="B198" s="62" t="s">
        <v>216</v>
      </c>
      <c r="C198" s="63">
        <v>1.6</v>
      </c>
      <c r="D198" s="63">
        <v>0.9</v>
      </c>
      <c r="E198" s="147">
        <v>0</v>
      </c>
      <c r="F198" s="64">
        <v>1.44</v>
      </c>
      <c r="G198" s="65">
        <v>0.9</v>
      </c>
      <c r="H198" s="66">
        <f t="shared" si="159"/>
        <v>1.3608</v>
      </c>
      <c r="I198" s="66">
        <f t="shared" si="160"/>
        <v>73.4861845972957</v>
      </c>
      <c r="J198" s="66">
        <f t="shared" si="161"/>
        <v>52.9100529100529</v>
      </c>
      <c r="K198" s="80">
        <v>9</v>
      </c>
      <c r="L198" s="81">
        <v>1724.176125</v>
      </c>
      <c r="M198" s="82">
        <v>1790.399625</v>
      </c>
      <c r="N198" s="81">
        <v>1894.465125</v>
      </c>
      <c r="O198" s="82">
        <v>1989.070125</v>
      </c>
      <c r="P198" s="81">
        <v>2093.135625</v>
      </c>
      <c r="Q198" s="82">
        <v>2197.201125</v>
      </c>
      <c r="R198" s="81">
        <v>2301.266625</v>
      </c>
      <c r="S198" s="82">
        <v>2481.016125</v>
      </c>
      <c r="T198" s="95">
        <v>2774.291625</v>
      </c>
      <c r="U198" s="96">
        <f t="shared" ref="U198:U261" si="216">IF(L198="","",IF(ISNUMBER(L198),(L198+(L198*Comissão)+(L198*Gordura))/Dolar,L198))</f>
        <v>403.316052631579</v>
      </c>
      <c r="V198" s="82">
        <f t="shared" ref="V198:V261" si="217">IF(M198="","",IF(ISNUMBER(M198),(M198+(M198*Comissão)+(M198*Gordura))/Dolar,M198))</f>
        <v>418.806929824561</v>
      </c>
      <c r="W198" s="81">
        <f t="shared" ref="W198:W261" si="218">IF(N198="","",IF(ISNUMBER(N198),(N198+(N198*Comissão)+(N198*Gordura))/Dolar,N198))</f>
        <v>443.149736842105</v>
      </c>
      <c r="X198" s="82">
        <f t="shared" ref="X198:X261" si="219">IF(O198="","",IF(ISNUMBER(O198),(O198+(O198*Comissão)+(O198*Gordura))/Dolar,O198))</f>
        <v>465.279561403509</v>
      </c>
      <c r="Y198" s="81">
        <f t="shared" ref="Y198:Y261" si="220">IF(P198="","",IF(ISNUMBER(P198),(P198+(P198*Comissão)+(P198*Gordura))/Dolar,P198))</f>
        <v>489.622368421053</v>
      </c>
      <c r="Z198" s="82">
        <f t="shared" ref="Z198:Z261" si="221">IF(Q198="","",IF(ISNUMBER(Q198),(Q198+(Q198*Comissão)+(Q198*Gordura))/Dolar,Q198))</f>
        <v>513.965175438597</v>
      </c>
      <c r="AA198" s="81">
        <f t="shared" ref="AA198:AA261" si="222">IF(R198="","",IF(ISNUMBER(R198),(R198+(R198*Comissão)+(R198*Gordura))/Dolar,R198))</f>
        <v>538.30798245614</v>
      </c>
      <c r="AB198" s="82">
        <f t="shared" ref="AB198:AB261" si="223">IF(S198="","",IF(ISNUMBER(S198),(S198+(S198*Comissão)+(S198*Gordura))/Dolar,S198))</f>
        <v>580.354649122807</v>
      </c>
      <c r="AC198" s="153">
        <f t="shared" ref="AC198:AC261" si="224">IF(T198="","",IF(ISNUMBER(T198),(T198+(T198*Comissão)+(T198*Gordura))/Dolar,T198))</f>
        <v>648.957105263158</v>
      </c>
      <c r="AD198" s="96">
        <f t="shared" si="198"/>
        <v>409.151842105263</v>
      </c>
      <c r="AE198" s="82">
        <f t="shared" si="199"/>
        <v>424.642719298246</v>
      </c>
      <c r="AF198" s="81">
        <f t="shared" si="200"/>
        <v>448.98552631579</v>
      </c>
      <c r="AG198" s="82">
        <f t="shared" si="201"/>
        <v>471.115350877193</v>
      </c>
      <c r="AH198" s="81">
        <f t="shared" si="202"/>
        <v>495.458157894737</v>
      </c>
      <c r="AI198" s="82">
        <f t="shared" si="203"/>
        <v>519.800964912281</v>
      </c>
      <c r="AJ198" s="81">
        <f t="shared" si="204"/>
        <v>544.143771929825</v>
      </c>
      <c r="AK198" s="82">
        <f t="shared" si="205"/>
        <v>586.190438596491</v>
      </c>
      <c r="AL198" s="153">
        <f t="shared" si="206"/>
        <v>654.792894736842</v>
      </c>
      <c r="AM198" s="96">
        <f t="shared" si="207"/>
        <v>461.563421052631</v>
      </c>
      <c r="AN198" s="82">
        <f t="shared" si="208"/>
        <v>477.054298245614</v>
      </c>
      <c r="AO198" s="81">
        <f t="shared" si="209"/>
        <v>501.397105263158</v>
      </c>
      <c r="AP198" s="82">
        <f t="shared" si="210"/>
        <v>523.526929824561</v>
      </c>
      <c r="AQ198" s="81">
        <f t="shared" si="211"/>
        <v>547.869736842105</v>
      </c>
      <c r="AR198" s="82">
        <f t="shared" si="212"/>
        <v>572.212543859649</v>
      </c>
      <c r="AS198" s="81">
        <f t="shared" si="213"/>
        <v>596.555350877193</v>
      </c>
      <c r="AT198" s="82">
        <f t="shared" si="214"/>
        <v>638.60201754386</v>
      </c>
      <c r="AU198" s="102">
        <f t="shared" si="215"/>
        <v>707.204473684211</v>
      </c>
    </row>
    <row r="199" ht="15" spans="1:47">
      <c r="A199" s="157"/>
      <c r="B199" s="62" t="s">
        <v>130</v>
      </c>
      <c r="C199" s="63">
        <v>1.8</v>
      </c>
      <c r="D199" s="63">
        <v>0.9</v>
      </c>
      <c r="E199" s="147">
        <v>0</v>
      </c>
      <c r="F199" s="64">
        <v>1.62</v>
      </c>
      <c r="G199" s="65">
        <v>0.9</v>
      </c>
      <c r="H199" s="66">
        <f t="shared" ref="H199:H262" si="225">IF(C199="","",C199*D199*G199*1.05)</f>
        <v>1.5309</v>
      </c>
      <c r="I199" s="66">
        <f t="shared" ref="I199:I262" si="226">IF(H199="","",100/H199)</f>
        <v>65.321052975374</v>
      </c>
      <c r="J199" s="66">
        <f t="shared" ref="J199:J262" si="227">IF(H199="","",72/H199)</f>
        <v>47.0311581422692</v>
      </c>
      <c r="K199" s="80">
        <v>9.7</v>
      </c>
      <c r="L199" s="81">
        <v>1849.88251875</v>
      </c>
      <c r="M199" s="82">
        <v>1921.900575</v>
      </c>
      <c r="N199" s="81">
        <v>2035.07180625</v>
      </c>
      <c r="O199" s="82">
        <v>2137.95474375</v>
      </c>
      <c r="P199" s="81">
        <v>2251.125975</v>
      </c>
      <c r="Q199" s="82">
        <v>2364.29720625</v>
      </c>
      <c r="R199" s="81">
        <v>2477.4684375</v>
      </c>
      <c r="S199" s="82">
        <v>2672.94601875</v>
      </c>
      <c r="T199" s="95">
        <v>2991.883125</v>
      </c>
      <c r="U199" s="96">
        <f t="shared" si="216"/>
        <v>432.721057017544</v>
      </c>
      <c r="V199" s="82">
        <f t="shared" si="217"/>
        <v>449.567385964912</v>
      </c>
      <c r="W199" s="81">
        <f t="shared" si="218"/>
        <v>476.040188596491</v>
      </c>
      <c r="X199" s="82">
        <f t="shared" si="219"/>
        <v>500.106372807018</v>
      </c>
      <c r="Y199" s="81">
        <f t="shared" si="220"/>
        <v>526.579175438597</v>
      </c>
      <c r="Z199" s="82">
        <f t="shared" si="221"/>
        <v>553.051978070175</v>
      </c>
      <c r="AA199" s="81">
        <f t="shared" si="222"/>
        <v>579.524780701754</v>
      </c>
      <c r="AB199" s="82">
        <f t="shared" si="223"/>
        <v>625.250530701754</v>
      </c>
      <c r="AC199" s="153">
        <f t="shared" si="224"/>
        <v>699.855701754386</v>
      </c>
      <c r="AD199" s="96">
        <f t="shared" si="198"/>
        <v>439.286320175439</v>
      </c>
      <c r="AE199" s="82">
        <f t="shared" si="199"/>
        <v>456.132649122807</v>
      </c>
      <c r="AF199" s="81">
        <f t="shared" si="200"/>
        <v>482.605451754386</v>
      </c>
      <c r="AG199" s="82">
        <f t="shared" si="201"/>
        <v>506.671635964912</v>
      </c>
      <c r="AH199" s="81">
        <f t="shared" si="202"/>
        <v>533.144438596491</v>
      </c>
      <c r="AI199" s="82">
        <f t="shared" si="203"/>
        <v>559.61724122807</v>
      </c>
      <c r="AJ199" s="81">
        <f t="shared" si="204"/>
        <v>586.090043859649</v>
      </c>
      <c r="AK199" s="82">
        <f t="shared" si="205"/>
        <v>631.815793859649</v>
      </c>
      <c r="AL199" s="153">
        <f t="shared" si="206"/>
        <v>706.420964912281</v>
      </c>
      <c r="AM199" s="96">
        <f t="shared" si="207"/>
        <v>498.249346491228</v>
      </c>
      <c r="AN199" s="82">
        <f t="shared" si="208"/>
        <v>515.095675438597</v>
      </c>
      <c r="AO199" s="81">
        <f t="shared" si="209"/>
        <v>541.568478070175</v>
      </c>
      <c r="AP199" s="82">
        <f t="shared" si="210"/>
        <v>565.634662280702</v>
      </c>
      <c r="AQ199" s="81">
        <f t="shared" si="211"/>
        <v>592.107464912281</v>
      </c>
      <c r="AR199" s="82">
        <f t="shared" si="212"/>
        <v>618.58026754386</v>
      </c>
      <c r="AS199" s="81">
        <f t="shared" si="213"/>
        <v>645.053070175439</v>
      </c>
      <c r="AT199" s="82">
        <f t="shared" si="214"/>
        <v>690.778820175439</v>
      </c>
      <c r="AU199" s="102">
        <f t="shared" si="215"/>
        <v>765.38399122807</v>
      </c>
    </row>
    <row r="200" ht="15" spans="1:47">
      <c r="A200" s="157"/>
      <c r="B200" s="62" t="s">
        <v>131</v>
      </c>
      <c r="C200" s="63">
        <v>2</v>
      </c>
      <c r="D200" s="63">
        <v>0.9</v>
      </c>
      <c r="E200" s="147">
        <v>0</v>
      </c>
      <c r="F200" s="64">
        <v>1.8</v>
      </c>
      <c r="G200" s="65">
        <v>0.9</v>
      </c>
      <c r="H200" s="66">
        <f t="shared" si="225"/>
        <v>1.701</v>
      </c>
      <c r="I200" s="66">
        <f t="shared" si="226"/>
        <v>58.7889476778366</v>
      </c>
      <c r="J200" s="66">
        <f t="shared" si="227"/>
        <v>42.3280423280423</v>
      </c>
      <c r="K200" s="80">
        <v>10.4</v>
      </c>
      <c r="L200" s="81">
        <v>1989.7796625</v>
      </c>
      <c r="M200" s="82">
        <v>2067.592275</v>
      </c>
      <c r="N200" s="81">
        <v>2189.8692375</v>
      </c>
      <c r="O200" s="82">
        <v>2301.0301125</v>
      </c>
      <c r="P200" s="81">
        <v>2423.307075</v>
      </c>
      <c r="Q200" s="82">
        <v>2545.5840375</v>
      </c>
      <c r="R200" s="81">
        <v>2667.861</v>
      </c>
      <c r="S200" s="82">
        <v>2879.0666625</v>
      </c>
      <c r="T200" s="95">
        <v>3223.665375</v>
      </c>
      <c r="U200" s="96">
        <f t="shared" si="216"/>
        <v>465.445535087719</v>
      </c>
      <c r="V200" s="82">
        <f t="shared" si="217"/>
        <v>483.647315789474</v>
      </c>
      <c r="W200" s="81">
        <f t="shared" si="218"/>
        <v>512.250114035088</v>
      </c>
      <c r="X200" s="82">
        <f t="shared" si="219"/>
        <v>538.252657894737</v>
      </c>
      <c r="Y200" s="81">
        <f t="shared" si="220"/>
        <v>566.855456140351</v>
      </c>
      <c r="Z200" s="82">
        <f t="shared" si="221"/>
        <v>595.458254385965</v>
      </c>
      <c r="AA200" s="81">
        <f t="shared" si="222"/>
        <v>624.061052631579</v>
      </c>
      <c r="AB200" s="82">
        <f t="shared" si="223"/>
        <v>673.465885964912</v>
      </c>
      <c r="AC200" s="153">
        <f t="shared" si="224"/>
        <v>754.073771929825</v>
      </c>
      <c r="AD200" s="96">
        <f t="shared" si="198"/>
        <v>472.740271929825</v>
      </c>
      <c r="AE200" s="82">
        <f t="shared" si="199"/>
        <v>490.942052631579</v>
      </c>
      <c r="AF200" s="81">
        <f t="shared" si="200"/>
        <v>519.544850877193</v>
      </c>
      <c r="AG200" s="82">
        <f t="shared" si="201"/>
        <v>545.547394736842</v>
      </c>
      <c r="AH200" s="81">
        <f t="shared" si="202"/>
        <v>574.150192982456</v>
      </c>
      <c r="AI200" s="82">
        <f t="shared" si="203"/>
        <v>602.75299122807</v>
      </c>
      <c r="AJ200" s="81">
        <f t="shared" si="204"/>
        <v>631.355789473684</v>
      </c>
      <c r="AK200" s="82">
        <f t="shared" si="205"/>
        <v>680.760622807018</v>
      </c>
      <c r="AL200" s="153">
        <f t="shared" si="206"/>
        <v>761.36850877193</v>
      </c>
      <c r="AM200" s="96">
        <f t="shared" si="207"/>
        <v>538.254745614035</v>
      </c>
      <c r="AN200" s="82">
        <f t="shared" si="208"/>
        <v>556.45652631579</v>
      </c>
      <c r="AO200" s="81">
        <f t="shared" si="209"/>
        <v>585.059324561404</v>
      </c>
      <c r="AP200" s="82">
        <f t="shared" si="210"/>
        <v>611.061868421053</v>
      </c>
      <c r="AQ200" s="81">
        <f t="shared" si="211"/>
        <v>639.664666666667</v>
      </c>
      <c r="AR200" s="82">
        <f t="shared" si="212"/>
        <v>668.267464912281</v>
      </c>
      <c r="AS200" s="81">
        <f t="shared" si="213"/>
        <v>696.870263157895</v>
      </c>
      <c r="AT200" s="82">
        <f t="shared" si="214"/>
        <v>746.275096491228</v>
      </c>
      <c r="AU200" s="102">
        <f t="shared" si="215"/>
        <v>826.88298245614</v>
      </c>
    </row>
    <row r="201" ht="15" spans="1:47">
      <c r="A201" s="157"/>
      <c r="B201" s="62" t="s">
        <v>132</v>
      </c>
      <c r="C201" s="63">
        <v>2.2</v>
      </c>
      <c r="D201" s="63">
        <v>0.9</v>
      </c>
      <c r="E201" s="147">
        <v>0</v>
      </c>
      <c r="F201" s="64">
        <v>1.98</v>
      </c>
      <c r="G201" s="65">
        <v>0.9</v>
      </c>
      <c r="H201" s="66">
        <f t="shared" si="225"/>
        <v>1.8711</v>
      </c>
      <c r="I201" s="66">
        <f t="shared" si="226"/>
        <v>53.4444978889423</v>
      </c>
      <c r="J201" s="66">
        <f t="shared" si="227"/>
        <v>38.4800384800385</v>
      </c>
      <c r="K201" s="80">
        <v>11</v>
      </c>
      <c r="L201" s="81">
        <v>2107.326375</v>
      </c>
      <c r="M201" s="82">
        <v>2190.10575</v>
      </c>
      <c r="N201" s="81">
        <v>2320.187625</v>
      </c>
      <c r="O201" s="82">
        <v>2438.443875</v>
      </c>
      <c r="P201" s="81">
        <v>2568.52575</v>
      </c>
      <c r="Q201" s="82">
        <v>2698.607625</v>
      </c>
      <c r="R201" s="81">
        <v>2828.6895</v>
      </c>
      <c r="S201" s="82">
        <v>3053.376375</v>
      </c>
      <c r="T201" s="95">
        <v>3419.97075</v>
      </c>
      <c r="U201" s="96">
        <f t="shared" si="216"/>
        <v>492.941842105263</v>
      </c>
      <c r="V201" s="82">
        <f t="shared" si="217"/>
        <v>512.305438596491</v>
      </c>
      <c r="W201" s="81">
        <f t="shared" si="218"/>
        <v>542.733947368421</v>
      </c>
      <c r="X201" s="82">
        <f t="shared" si="219"/>
        <v>570.396228070175</v>
      </c>
      <c r="Y201" s="81">
        <f t="shared" si="220"/>
        <v>600.824736842105</v>
      </c>
      <c r="Z201" s="82">
        <f t="shared" si="221"/>
        <v>631.253245614035</v>
      </c>
      <c r="AA201" s="81">
        <f t="shared" si="222"/>
        <v>661.681754385965</v>
      </c>
      <c r="AB201" s="82">
        <f t="shared" si="223"/>
        <v>714.240087719298</v>
      </c>
      <c r="AC201" s="153">
        <f t="shared" si="224"/>
        <v>799.993157894737</v>
      </c>
      <c r="AD201" s="96">
        <f t="shared" si="198"/>
        <v>500.966052631579</v>
      </c>
      <c r="AE201" s="82">
        <f t="shared" si="199"/>
        <v>520.329649122807</v>
      </c>
      <c r="AF201" s="81">
        <f t="shared" si="200"/>
        <v>550.758157894737</v>
      </c>
      <c r="AG201" s="82">
        <f t="shared" si="201"/>
        <v>578.420438596491</v>
      </c>
      <c r="AH201" s="81">
        <f t="shared" si="202"/>
        <v>608.848947368421</v>
      </c>
      <c r="AI201" s="82">
        <f t="shared" si="203"/>
        <v>639.277456140351</v>
      </c>
      <c r="AJ201" s="81">
        <f t="shared" si="204"/>
        <v>669.705964912281</v>
      </c>
      <c r="AK201" s="82">
        <f t="shared" si="205"/>
        <v>722.264298245614</v>
      </c>
      <c r="AL201" s="153">
        <f t="shared" si="206"/>
        <v>808.017368421053</v>
      </c>
      <c r="AM201" s="96">
        <f t="shared" si="207"/>
        <v>573.031973684211</v>
      </c>
      <c r="AN201" s="82">
        <f t="shared" si="208"/>
        <v>592.395570175439</v>
      </c>
      <c r="AO201" s="81">
        <f t="shared" si="209"/>
        <v>622.824078947368</v>
      </c>
      <c r="AP201" s="82">
        <f t="shared" si="210"/>
        <v>650.486359649123</v>
      </c>
      <c r="AQ201" s="81">
        <f t="shared" si="211"/>
        <v>680.914868421053</v>
      </c>
      <c r="AR201" s="82">
        <f t="shared" si="212"/>
        <v>711.343377192983</v>
      </c>
      <c r="AS201" s="81">
        <f t="shared" si="213"/>
        <v>741.771885964912</v>
      </c>
      <c r="AT201" s="82">
        <f t="shared" si="214"/>
        <v>794.330219298246</v>
      </c>
      <c r="AU201" s="102">
        <f t="shared" si="215"/>
        <v>880.083289473684</v>
      </c>
    </row>
    <row r="202" ht="15" spans="1:47">
      <c r="A202" s="157"/>
      <c r="B202" s="62" t="s">
        <v>217</v>
      </c>
      <c r="C202" s="63">
        <v>2.3</v>
      </c>
      <c r="D202" s="63">
        <v>0.9</v>
      </c>
      <c r="E202" s="147">
        <v>0</v>
      </c>
      <c r="F202" s="64">
        <v>2.07</v>
      </c>
      <c r="G202" s="65">
        <v>0.9</v>
      </c>
      <c r="H202" s="66">
        <f t="shared" si="225"/>
        <v>1.95615</v>
      </c>
      <c r="I202" s="66">
        <f t="shared" si="226"/>
        <v>51.120824067684</v>
      </c>
      <c r="J202" s="66">
        <f t="shared" si="227"/>
        <v>36.8069933287325</v>
      </c>
      <c r="K202" s="80">
        <v>12.3</v>
      </c>
      <c r="L202" s="81">
        <v>2303.27698125</v>
      </c>
      <c r="M202" s="82">
        <v>2396.817675</v>
      </c>
      <c r="N202" s="81">
        <v>2543.81019375</v>
      </c>
      <c r="O202" s="82">
        <v>2677.43975625</v>
      </c>
      <c r="P202" s="81">
        <v>2824.432275</v>
      </c>
      <c r="Q202" s="82">
        <v>2971.42479375</v>
      </c>
      <c r="R202" s="81">
        <v>3118.4173125</v>
      </c>
      <c r="S202" s="82">
        <v>3372.31348125</v>
      </c>
      <c r="T202" s="95">
        <v>3786.565125</v>
      </c>
      <c r="U202" s="96">
        <f t="shared" si="216"/>
        <v>538.77824122807</v>
      </c>
      <c r="V202" s="82">
        <f t="shared" si="217"/>
        <v>560.659105263158</v>
      </c>
      <c r="W202" s="81">
        <f t="shared" si="218"/>
        <v>595.043320175439</v>
      </c>
      <c r="X202" s="82">
        <f t="shared" si="219"/>
        <v>626.301697368421</v>
      </c>
      <c r="Y202" s="81">
        <f t="shared" si="220"/>
        <v>660.685912280702</v>
      </c>
      <c r="Z202" s="82">
        <f t="shared" si="221"/>
        <v>695.070127192982</v>
      </c>
      <c r="AA202" s="81">
        <f t="shared" si="222"/>
        <v>729.454342105263</v>
      </c>
      <c r="AB202" s="82">
        <f t="shared" si="223"/>
        <v>788.84525877193</v>
      </c>
      <c r="AC202" s="153">
        <f t="shared" si="224"/>
        <v>885.746228070175</v>
      </c>
      <c r="AD202" s="96">
        <f t="shared" si="198"/>
        <v>547.167188596491</v>
      </c>
      <c r="AE202" s="82">
        <f t="shared" si="199"/>
        <v>569.048052631579</v>
      </c>
      <c r="AF202" s="81">
        <f t="shared" si="200"/>
        <v>603.43226754386</v>
      </c>
      <c r="AG202" s="82">
        <f t="shared" si="201"/>
        <v>634.690644736842</v>
      </c>
      <c r="AH202" s="81">
        <f t="shared" si="202"/>
        <v>669.074859649123</v>
      </c>
      <c r="AI202" s="82">
        <f t="shared" si="203"/>
        <v>703.459074561404</v>
      </c>
      <c r="AJ202" s="81">
        <f t="shared" si="204"/>
        <v>737.843289473684</v>
      </c>
      <c r="AK202" s="82">
        <f t="shared" si="205"/>
        <v>797.234206140351</v>
      </c>
      <c r="AL202" s="153">
        <f t="shared" si="206"/>
        <v>894.135175438596</v>
      </c>
      <c r="AM202" s="96">
        <f t="shared" si="207"/>
        <v>622.508833333333</v>
      </c>
      <c r="AN202" s="82">
        <f t="shared" si="208"/>
        <v>644.389697368421</v>
      </c>
      <c r="AO202" s="81">
        <f t="shared" si="209"/>
        <v>678.773912280702</v>
      </c>
      <c r="AP202" s="82">
        <f t="shared" si="210"/>
        <v>710.032289473684</v>
      </c>
      <c r="AQ202" s="81">
        <f t="shared" si="211"/>
        <v>744.416504385965</v>
      </c>
      <c r="AR202" s="82">
        <f t="shared" si="212"/>
        <v>778.800719298246</v>
      </c>
      <c r="AS202" s="81">
        <f t="shared" si="213"/>
        <v>813.184934210526</v>
      </c>
      <c r="AT202" s="82">
        <f t="shared" si="214"/>
        <v>872.575850877193</v>
      </c>
      <c r="AU202" s="102">
        <f t="shared" si="215"/>
        <v>969.476820175438</v>
      </c>
    </row>
    <row r="203" ht="15" spans="1:47">
      <c r="A203" s="157"/>
      <c r="B203" s="62" t="s">
        <v>218</v>
      </c>
      <c r="C203" s="63">
        <v>2.6</v>
      </c>
      <c r="D203" s="63">
        <v>0.9</v>
      </c>
      <c r="E203" s="147">
        <v>0</v>
      </c>
      <c r="F203" s="64">
        <v>2.34</v>
      </c>
      <c r="G203" s="65">
        <v>0.9</v>
      </c>
      <c r="H203" s="66">
        <f t="shared" si="225"/>
        <v>2.2113</v>
      </c>
      <c r="I203" s="66">
        <f t="shared" si="226"/>
        <v>45.2222674444897</v>
      </c>
      <c r="J203" s="66">
        <f t="shared" si="227"/>
        <v>32.5600325600326</v>
      </c>
      <c r="K203" s="80">
        <v>13.2</v>
      </c>
      <c r="L203" s="81">
        <v>2504.4308625</v>
      </c>
      <c r="M203" s="82">
        <v>2605.4217</v>
      </c>
      <c r="N203" s="81">
        <v>2764.1215875</v>
      </c>
      <c r="O203" s="82">
        <v>2908.3942125</v>
      </c>
      <c r="P203" s="81">
        <v>3067.0941</v>
      </c>
      <c r="Q203" s="82">
        <v>3225.7939875</v>
      </c>
      <c r="R203" s="81">
        <v>3384.493875</v>
      </c>
      <c r="S203" s="82">
        <v>3658.6118625</v>
      </c>
      <c r="T203" s="95">
        <v>4105.857</v>
      </c>
      <c r="U203" s="96">
        <f t="shared" si="216"/>
        <v>585.831780701754</v>
      </c>
      <c r="V203" s="82">
        <f t="shared" si="217"/>
        <v>609.455368421053</v>
      </c>
      <c r="W203" s="81">
        <f t="shared" si="218"/>
        <v>646.578149122807</v>
      </c>
      <c r="X203" s="82">
        <f t="shared" si="219"/>
        <v>680.326131578947</v>
      </c>
      <c r="Y203" s="81">
        <f t="shared" si="220"/>
        <v>717.448912280702</v>
      </c>
      <c r="Z203" s="82">
        <f t="shared" si="221"/>
        <v>754.571692982456</v>
      </c>
      <c r="AA203" s="81">
        <f t="shared" si="222"/>
        <v>791.69447368421</v>
      </c>
      <c r="AB203" s="82">
        <f t="shared" si="223"/>
        <v>855.815640350877</v>
      </c>
      <c r="AC203" s="153">
        <f t="shared" si="224"/>
        <v>960.434385964912</v>
      </c>
      <c r="AD203" s="96">
        <f t="shared" si="198"/>
        <v>595.314938596491</v>
      </c>
      <c r="AE203" s="82">
        <f t="shared" si="199"/>
        <v>618.938526315789</v>
      </c>
      <c r="AF203" s="81">
        <f t="shared" si="200"/>
        <v>656.061307017544</v>
      </c>
      <c r="AG203" s="82">
        <f t="shared" si="201"/>
        <v>689.809289473684</v>
      </c>
      <c r="AH203" s="81">
        <f t="shared" si="202"/>
        <v>726.932070175439</v>
      </c>
      <c r="AI203" s="82">
        <f t="shared" si="203"/>
        <v>764.054850877193</v>
      </c>
      <c r="AJ203" s="81">
        <f t="shared" si="204"/>
        <v>801.177631578947</v>
      </c>
      <c r="AK203" s="82">
        <f t="shared" si="205"/>
        <v>865.298798245614</v>
      </c>
      <c r="AL203" s="153">
        <f t="shared" si="206"/>
        <v>969.917543859649</v>
      </c>
      <c r="AM203" s="96">
        <f t="shared" si="207"/>
        <v>680.483754385965</v>
      </c>
      <c r="AN203" s="82">
        <f t="shared" si="208"/>
        <v>704.107342105263</v>
      </c>
      <c r="AO203" s="81">
        <f t="shared" si="209"/>
        <v>741.230122807018</v>
      </c>
      <c r="AP203" s="82">
        <f t="shared" si="210"/>
        <v>774.978105263158</v>
      </c>
      <c r="AQ203" s="81">
        <f t="shared" si="211"/>
        <v>812.100885964912</v>
      </c>
      <c r="AR203" s="82">
        <f t="shared" si="212"/>
        <v>849.223666666667</v>
      </c>
      <c r="AS203" s="81">
        <f t="shared" si="213"/>
        <v>886.346447368421</v>
      </c>
      <c r="AT203" s="82">
        <f t="shared" si="214"/>
        <v>950.467614035088</v>
      </c>
      <c r="AU203" s="102">
        <f t="shared" si="215"/>
        <v>1055.08635964912</v>
      </c>
    </row>
    <row r="204" ht="15" spans="1:47">
      <c r="A204" s="157"/>
      <c r="B204" s="62" t="s">
        <v>219</v>
      </c>
      <c r="C204" s="63">
        <v>2.9</v>
      </c>
      <c r="D204" s="63">
        <v>0.9</v>
      </c>
      <c r="E204" s="147">
        <v>0</v>
      </c>
      <c r="F204" s="64">
        <v>2.61</v>
      </c>
      <c r="G204" s="65">
        <v>0.9</v>
      </c>
      <c r="H204" s="66">
        <f t="shared" si="225"/>
        <v>2.46645</v>
      </c>
      <c r="I204" s="66">
        <f t="shared" si="226"/>
        <v>40.5441018467838</v>
      </c>
      <c r="J204" s="66">
        <f t="shared" si="227"/>
        <v>29.1917533296844</v>
      </c>
      <c r="K204" s="80">
        <v>14.1</v>
      </c>
      <c r="L204" s="81">
        <v>2684.29861875</v>
      </c>
      <c r="M204" s="82">
        <v>2792.7396</v>
      </c>
      <c r="N204" s="81">
        <v>2963.14685625</v>
      </c>
      <c r="O204" s="82">
        <v>3118.06254375</v>
      </c>
      <c r="P204" s="81">
        <v>3288.4698</v>
      </c>
      <c r="Q204" s="82">
        <v>3458.87705625</v>
      </c>
      <c r="R204" s="81">
        <v>3629.2843125</v>
      </c>
      <c r="S204" s="82">
        <v>3923.62411875</v>
      </c>
      <c r="T204" s="95">
        <v>4403.86275</v>
      </c>
      <c r="U204" s="96">
        <f t="shared" si="216"/>
        <v>627.906109649123</v>
      </c>
      <c r="V204" s="82">
        <f t="shared" si="217"/>
        <v>653.272421052632</v>
      </c>
      <c r="W204" s="81">
        <f t="shared" si="218"/>
        <v>693.13376754386</v>
      </c>
      <c r="X204" s="82">
        <f t="shared" si="219"/>
        <v>729.371355263158</v>
      </c>
      <c r="Y204" s="81">
        <f t="shared" si="220"/>
        <v>769.232701754386</v>
      </c>
      <c r="Z204" s="82">
        <f t="shared" si="221"/>
        <v>809.094048245614</v>
      </c>
      <c r="AA204" s="81">
        <f t="shared" si="222"/>
        <v>848.955394736842</v>
      </c>
      <c r="AB204" s="82">
        <f t="shared" si="223"/>
        <v>917.806811403509</v>
      </c>
      <c r="AC204" s="153">
        <f t="shared" si="224"/>
        <v>1030.14333333333</v>
      </c>
      <c r="AD204" s="96">
        <f t="shared" si="198"/>
        <v>638.483478070175</v>
      </c>
      <c r="AE204" s="82">
        <f t="shared" si="199"/>
        <v>663.849789473684</v>
      </c>
      <c r="AF204" s="81">
        <f t="shared" si="200"/>
        <v>703.711135964912</v>
      </c>
      <c r="AG204" s="82">
        <f t="shared" si="201"/>
        <v>739.94872368421</v>
      </c>
      <c r="AH204" s="81">
        <f t="shared" si="202"/>
        <v>779.810070175439</v>
      </c>
      <c r="AI204" s="82">
        <f t="shared" si="203"/>
        <v>819.671416666666</v>
      </c>
      <c r="AJ204" s="81">
        <f t="shared" si="204"/>
        <v>859.532763157895</v>
      </c>
      <c r="AK204" s="82">
        <f t="shared" si="205"/>
        <v>928.384179824562</v>
      </c>
      <c r="AL204" s="153">
        <f t="shared" si="206"/>
        <v>1040.72070175439</v>
      </c>
      <c r="AM204" s="96">
        <f t="shared" si="207"/>
        <v>733.479464912281</v>
      </c>
      <c r="AN204" s="82">
        <f t="shared" si="208"/>
        <v>758.845776315789</v>
      </c>
      <c r="AO204" s="81">
        <f t="shared" si="209"/>
        <v>798.707122807018</v>
      </c>
      <c r="AP204" s="82">
        <f t="shared" si="210"/>
        <v>834.944710526316</v>
      </c>
      <c r="AQ204" s="81">
        <f t="shared" si="211"/>
        <v>874.806057017544</v>
      </c>
      <c r="AR204" s="82">
        <f t="shared" si="212"/>
        <v>914.667403508772</v>
      </c>
      <c r="AS204" s="81">
        <f t="shared" si="213"/>
        <v>954.52875</v>
      </c>
      <c r="AT204" s="82">
        <f t="shared" si="214"/>
        <v>1023.38016666667</v>
      </c>
      <c r="AU204" s="102">
        <f t="shared" si="215"/>
        <v>1135.71668859649</v>
      </c>
    </row>
    <row r="205" ht="15" spans="1:47">
      <c r="A205" s="157"/>
      <c r="B205" s="62"/>
      <c r="C205" s="63"/>
      <c r="D205" s="63"/>
      <c r="E205" s="147">
        <v>0</v>
      </c>
      <c r="F205" s="64" t="s">
        <v>84</v>
      </c>
      <c r="G205" s="65" t="s">
        <v>84</v>
      </c>
      <c r="H205" s="66" t="str">
        <f t="shared" si="225"/>
        <v/>
      </c>
      <c r="I205" s="66" t="str">
        <f t="shared" si="226"/>
        <v/>
      </c>
      <c r="J205" s="66" t="str">
        <f t="shared" si="227"/>
        <v/>
      </c>
      <c r="K205" s="80" t="s">
        <v>84</v>
      </c>
      <c r="L205" s="81" t="s">
        <v>84</v>
      </c>
      <c r="M205" s="82" t="s">
        <v>84</v>
      </c>
      <c r="N205" s="81" t="s">
        <v>84</v>
      </c>
      <c r="O205" s="82" t="s">
        <v>84</v>
      </c>
      <c r="P205" s="81" t="s">
        <v>84</v>
      </c>
      <c r="Q205" s="82" t="s">
        <v>84</v>
      </c>
      <c r="R205" s="81" t="s">
        <v>84</v>
      </c>
      <c r="S205" s="82" t="s">
        <v>84</v>
      </c>
      <c r="T205" s="95" t="s">
        <v>84</v>
      </c>
      <c r="U205" s="96" t="str">
        <f t="shared" si="216"/>
        <v/>
      </c>
      <c r="V205" s="82" t="str">
        <f t="shared" si="217"/>
        <v/>
      </c>
      <c r="W205" s="81" t="str">
        <f t="shared" si="218"/>
        <v/>
      </c>
      <c r="X205" s="82" t="str">
        <f t="shared" si="219"/>
        <v/>
      </c>
      <c r="Y205" s="81" t="str">
        <f t="shared" si="220"/>
        <v/>
      </c>
      <c r="Z205" s="82" t="str">
        <f t="shared" si="221"/>
        <v/>
      </c>
      <c r="AA205" s="81" t="str">
        <f t="shared" si="222"/>
        <v/>
      </c>
      <c r="AB205" s="82" t="str">
        <f t="shared" si="223"/>
        <v/>
      </c>
      <c r="AC205" s="153" t="str">
        <f t="shared" si="224"/>
        <v/>
      </c>
      <c r="AD205" s="96" t="str">
        <f t="shared" si="198"/>
        <v/>
      </c>
      <c r="AE205" s="82" t="str">
        <f t="shared" si="199"/>
        <v/>
      </c>
      <c r="AF205" s="81" t="str">
        <f t="shared" si="200"/>
        <v/>
      </c>
      <c r="AG205" s="82" t="str">
        <f t="shared" si="201"/>
        <v/>
      </c>
      <c r="AH205" s="81" t="str">
        <f t="shared" si="202"/>
        <v/>
      </c>
      <c r="AI205" s="82" t="str">
        <f t="shared" si="203"/>
        <v/>
      </c>
      <c r="AJ205" s="81" t="str">
        <f t="shared" si="204"/>
        <v/>
      </c>
      <c r="AK205" s="82" t="str">
        <f t="shared" si="205"/>
        <v/>
      </c>
      <c r="AL205" s="153" t="str">
        <f t="shared" si="206"/>
        <v/>
      </c>
      <c r="AM205" s="96" t="str">
        <f t="shared" si="207"/>
        <v/>
      </c>
      <c r="AN205" s="82" t="str">
        <f t="shared" si="208"/>
        <v/>
      </c>
      <c r="AO205" s="81" t="str">
        <f t="shared" si="209"/>
        <v/>
      </c>
      <c r="AP205" s="82" t="str">
        <f t="shared" si="210"/>
        <v/>
      </c>
      <c r="AQ205" s="81" t="str">
        <f t="shared" si="211"/>
        <v/>
      </c>
      <c r="AR205" s="82" t="str">
        <f t="shared" si="212"/>
        <v/>
      </c>
      <c r="AS205" s="81" t="str">
        <f t="shared" si="213"/>
        <v/>
      </c>
      <c r="AT205" s="82" t="str">
        <f t="shared" si="214"/>
        <v/>
      </c>
      <c r="AU205" s="102" t="str">
        <f t="shared" si="215"/>
        <v/>
      </c>
    </row>
    <row r="206" ht="15" spans="1:47">
      <c r="A206" s="157"/>
      <c r="B206" s="62" t="s">
        <v>220</v>
      </c>
      <c r="C206" s="63">
        <v>1.8</v>
      </c>
      <c r="D206" s="63">
        <v>0.9</v>
      </c>
      <c r="E206" s="147">
        <v>0</v>
      </c>
      <c r="F206" s="64">
        <v>1.62</v>
      </c>
      <c r="G206" s="65">
        <v>0.9</v>
      </c>
      <c r="H206" s="66">
        <f t="shared" si="225"/>
        <v>1.5309</v>
      </c>
      <c r="I206" s="66">
        <f t="shared" si="226"/>
        <v>65.321052975374</v>
      </c>
      <c r="J206" s="66">
        <f t="shared" si="227"/>
        <v>47.0311581422692</v>
      </c>
      <c r="K206" s="80">
        <v>10</v>
      </c>
      <c r="L206" s="81">
        <v>1893.2825625</v>
      </c>
      <c r="M206" s="82">
        <v>1967.784</v>
      </c>
      <c r="N206" s="81">
        <v>2084.8576875</v>
      </c>
      <c r="O206" s="82">
        <v>2191.2883125</v>
      </c>
      <c r="P206" s="81">
        <v>2308.362</v>
      </c>
      <c r="Q206" s="82">
        <v>2425.4356875</v>
      </c>
      <c r="R206" s="81">
        <v>2542.509375</v>
      </c>
      <c r="S206" s="82">
        <v>2744.7275625</v>
      </c>
      <c r="T206" s="95">
        <v>3074.6625</v>
      </c>
      <c r="U206" s="96">
        <f t="shared" si="216"/>
        <v>442.873114035088</v>
      </c>
      <c r="V206" s="82">
        <f t="shared" si="217"/>
        <v>460.300350877193</v>
      </c>
      <c r="W206" s="81">
        <f t="shared" si="218"/>
        <v>487.68600877193</v>
      </c>
      <c r="X206" s="82">
        <f t="shared" si="219"/>
        <v>512.582061403509</v>
      </c>
      <c r="Y206" s="81">
        <f t="shared" si="220"/>
        <v>539.967719298246</v>
      </c>
      <c r="Z206" s="82">
        <f t="shared" si="221"/>
        <v>567.353377192982</v>
      </c>
      <c r="AA206" s="81">
        <f t="shared" si="222"/>
        <v>594.739035087719</v>
      </c>
      <c r="AB206" s="82">
        <f t="shared" si="223"/>
        <v>642.041535087719</v>
      </c>
      <c r="AC206" s="153">
        <f t="shared" si="224"/>
        <v>719.219298245614</v>
      </c>
      <c r="AD206" s="96">
        <f t="shared" si="198"/>
        <v>449.438377192982</v>
      </c>
      <c r="AE206" s="82">
        <f t="shared" si="199"/>
        <v>466.865614035088</v>
      </c>
      <c r="AF206" s="81">
        <f t="shared" si="200"/>
        <v>494.251271929824</v>
      </c>
      <c r="AG206" s="82">
        <f t="shared" si="201"/>
        <v>519.147324561403</v>
      </c>
      <c r="AH206" s="81">
        <f t="shared" si="202"/>
        <v>546.53298245614</v>
      </c>
      <c r="AI206" s="82">
        <f t="shared" si="203"/>
        <v>573.918640350877</v>
      </c>
      <c r="AJ206" s="81">
        <f t="shared" si="204"/>
        <v>601.304298245614</v>
      </c>
      <c r="AK206" s="82">
        <f t="shared" si="205"/>
        <v>648.606798245614</v>
      </c>
      <c r="AL206" s="153">
        <f t="shared" si="206"/>
        <v>725.784561403509</v>
      </c>
      <c r="AM206" s="96">
        <f t="shared" si="207"/>
        <v>508.401403508772</v>
      </c>
      <c r="AN206" s="82">
        <f t="shared" si="208"/>
        <v>525.828640350877</v>
      </c>
      <c r="AO206" s="81">
        <f t="shared" si="209"/>
        <v>553.214298245614</v>
      </c>
      <c r="AP206" s="82">
        <f t="shared" si="210"/>
        <v>578.110350877193</v>
      </c>
      <c r="AQ206" s="81">
        <f t="shared" si="211"/>
        <v>605.49600877193</v>
      </c>
      <c r="AR206" s="82">
        <f t="shared" si="212"/>
        <v>632.881666666667</v>
      </c>
      <c r="AS206" s="81">
        <f t="shared" si="213"/>
        <v>660.267324561404</v>
      </c>
      <c r="AT206" s="82">
        <f t="shared" si="214"/>
        <v>707.569824561403</v>
      </c>
      <c r="AU206" s="102">
        <f t="shared" si="215"/>
        <v>784.747587719298</v>
      </c>
    </row>
    <row r="207" ht="15" spans="1:47">
      <c r="A207" s="157"/>
      <c r="B207" s="62" t="s">
        <v>221</v>
      </c>
      <c r="C207" s="63">
        <v>2</v>
      </c>
      <c r="D207" s="63">
        <v>0.9</v>
      </c>
      <c r="E207" s="147">
        <v>0</v>
      </c>
      <c r="F207" s="64">
        <v>1.8</v>
      </c>
      <c r="G207" s="65">
        <v>0.9</v>
      </c>
      <c r="H207" s="66">
        <f t="shared" si="225"/>
        <v>1.701</v>
      </c>
      <c r="I207" s="66">
        <f t="shared" si="226"/>
        <v>58.7889476778366</v>
      </c>
      <c r="J207" s="66">
        <f t="shared" si="227"/>
        <v>42.3280423280423</v>
      </c>
      <c r="K207" s="80">
        <v>10.6</v>
      </c>
      <c r="L207" s="81">
        <v>2013.1944</v>
      </c>
      <c r="M207" s="82">
        <v>2092.6626</v>
      </c>
      <c r="N207" s="81">
        <v>2217.5412</v>
      </c>
      <c r="O207" s="82">
        <v>2331.0672</v>
      </c>
      <c r="P207" s="81">
        <v>2455.9458</v>
      </c>
      <c r="Q207" s="82">
        <v>2580.8244</v>
      </c>
      <c r="R207" s="81">
        <v>2705.703</v>
      </c>
      <c r="S207" s="82">
        <v>2921.4024</v>
      </c>
      <c r="T207" s="95">
        <v>3273.333</v>
      </c>
      <c r="U207" s="96">
        <f t="shared" si="216"/>
        <v>470.922666666667</v>
      </c>
      <c r="V207" s="82">
        <f t="shared" si="217"/>
        <v>489.511719298246</v>
      </c>
      <c r="W207" s="81">
        <f t="shared" si="218"/>
        <v>518.723087719298</v>
      </c>
      <c r="X207" s="82">
        <f t="shared" si="219"/>
        <v>545.278877192982</v>
      </c>
      <c r="Y207" s="81">
        <f t="shared" si="220"/>
        <v>574.490245614035</v>
      </c>
      <c r="Z207" s="82">
        <f t="shared" si="221"/>
        <v>603.701614035088</v>
      </c>
      <c r="AA207" s="81">
        <f t="shared" si="222"/>
        <v>632.91298245614</v>
      </c>
      <c r="AB207" s="82">
        <f t="shared" si="223"/>
        <v>683.36898245614</v>
      </c>
      <c r="AC207" s="153">
        <f t="shared" si="224"/>
        <v>765.691929824561</v>
      </c>
      <c r="AD207" s="96">
        <f t="shared" si="198"/>
        <v>478.217403508772</v>
      </c>
      <c r="AE207" s="82">
        <f t="shared" si="199"/>
        <v>496.806456140351</v>
      </c>
      <c r="AF207" s="81">
        <f t="shared" si="200"/>
        <v>526.017824561403</v>
      </c>
      <c r="AG207" s="82">
        <f t="shared" si="201"/>
        <v>552.573614035088</v>
      </c>
      <c r="AH207" s="81">
        <f t="shared" si="202"/>
        <v>581.78498245614</v>
      </c>
      <c r="AI207" s="82">
        <f t="shared" si="203"/>
        <v>610.996350877193</v>
      </c>
      <c r="AJ207" s="81">
        <f t="shared" si="204"/>
        <v>640.207719298246</v>
      </c>
      <c r="AK207" s="82">
        <f t="shared" si="205"/>
        <v>690.663719298245</v>
      </c>
      <c r="AL207" s="153">
        <f t="shared" si="206"/>
        <v>772.986666666667</v>
      </c>
      <c r="AM207" s="96">
        <f t="shared" si="207"/>
        <v>543.731877192982</v>
      </c>
      <c r="AN207" s="82">
        <f t="shared" si="208"/>
        <v>562.320929824561</v>
      </c>
      <c r="AO207" s="81">
        <f t="shared" si="209"/>
        <v>591.532298245614</v>
      </c>
      <c r="AP207" s="82">
        <f t="shared" si="210"/>
        <v>618.088087719298</v>
      </c>
      <c r="AQ207" s="81">
        <f t="shared" si="211"/>
        <v>647.299456140351</v>
      </c>
      <c r="AR207" s="82">
        <f t="shared" si="212"/>
        <v>676.510824561404</v>
      </c>
      <c r="AS207" s="81">
        <f t="shared" si="213"/>
        <v>705.722192982456</v>
      </c>
      <c r="AT207" s="82">
        <f t="shared" si="214"/>
        <v>756.178192982456</v>
      </c>
      <c r="AU207" s="102">
        <f t="shared" si="215"/>
        <v>838.501140350877</v>
      </c>
    </row>
    <row r="208" ht="15" spans="1:47">
      <c r="A208" s="157"/>
      <c r="B208" s="62" t="s">
        <v>222</v>
      </c>
      <c r="C208" s="63">
        <v>2.2</v>
      </c>
      <c r="D208" s="63">
        <v>0.9</v>
      </c>
      <c r="E208" s="147">
        <v>0</v>
      </c>
      <c r="F208" s="64">
        <v>1.98</v>
      </c>
      <c r="G208" s="65">
        <v>0.9</v>
      </c>
      <c r="H208" s="66">
        <f t="shared" si="225"/>
        <v>1.8711</v>
      </c>
      <c r="I208" s="66">
        <f t="shared" si="226"/>
        <v>53.4444978889423</v>
      </c>
      <c r="J208" s="66">
        <f t="shared" si="227"/>
        <v>38.4800384800385</v>
      </c>
      <c r="K208" s="80">
        <v>11.3</v>
      </c>
      <c r="L208" s="81">
        <v>2153.09154375</v>
      </c>
      <c r="M208" s="82">
        <v>2238.3543</v>
      </c>
      <c r="N208" s="81">
        <v>2372.33863125</v>
      </c>
      <c r="O208" s="82">
        <v>2494.14256875</v>
      </c>
      <c r="P208" s="81">
        <v>2628.1269</v>
      </c>
      <c r="Q208" s="82">
        <v>2762.11123125</v>
      </c>
      <c r="R208" s="81">
        <v>2896.0955625</v>
      </c>
      <c r="S208" s="82">
        <v>3127.52304375</v>
      </c>
      <c r="T208" s="95">
        <v>3505.11525</v>
      </c>
      <c r="U208" s="96">
        <f t="shared" si="216"/>
        <v>503.647144736842</v>
      </c>
      <c r="V208" s="82">
        <f t="shared" si="217"/>
        <v>523.591649122807</v>
      </c>
      <c r="W208" s="81">
        <f t="shared" si="218"/>
        <v>554.933013157895</v>
      </c>
      <c r="X208" s="82">
        <f t="shared" si="219"/>
        <v>583.425162280702</v>
      </c>
      <c r="Y208" s="81">
        <f t="shared" si="220"/>
        <v>614.766526315789</v>
      </c>
      <c r="Z208" s="82">
        <f t="shared" si="221"/>
        <v>646.107890350877</v>
      </c>
      <c r="AA208" s="81">
        <f t="shared" si="222"/>
        <v>677.449254385965</v>
      </c>
      <c r="AB208" s="82">
        <f t="shared" si="223"/>
        <v>731.584337719298</v>
      </c>
      <c r="AC208" s="153">
        <f t="shared" si="224"/>
        <v>819.91</v>
      </c>
      <c r="AD208" s="96">
        <f t="shared" si="198"/>
        <v>511.671355263158</v>
      </c>
      <c r="AE208" s="82">
        <f t="shared" si="199"/>
        <v>531.615859649123</v>
      </c>
      <c r="AF208" s="81">
        <f t="shared" si="200"/>
        <v>562.95722368421</v>
      </c>
      <c r="AG208" s="82">
        <f t="shared" si="201"/>
        <v>591.449372807017</v>
      </c>
      <c r="AH208" s="81">
        <f t="shared" si="202"/>
        <v>622.790736842105</v>
      </c>
      <c r="AI208" s="82">
        <f t="shared" si="203"/>
        <v>654.132100877193</v>
      </c>
      <c r="AJ208" s="81">
        <f t="shared" si="204"/>
        <v>685.473464912281</v>
      </c>
      <c r="AK208" s="82">
        <f t="shared" si="205"/>
        <v>739.608548245614</v>
      </c>
      <c r="AL208" s="153">
        <f t="shared" si="206"/>
        <v>827.934210526316</v>
      </c>
      <c r="AM208" s="96">
        <f t="shared" si="207"/>
        <v>583.73727631579</v>
      </c>
      <c r="AN208" s="82">
        <f t="shared" si="208"/>
        <v>603.681780701755</v>
      </c>
      <c r="AO208" s="81">
        <f t="shared" si="209"/>
        <v>635.023144736842</v>
      </c>
      <c r="AP208" s="82">
        <f t="shared" si="210"/>
        <v>663.515293859649</v>
      </c>
      <c r="AQ208" s="81">
        <f t="shared" si="211"/>
        <v>694.856657894737</v>
      </c>
      <c r="AR208" s="82">
        <f t="shared" si="212"/>
        <v>726.198021929825</v>
      </c>
      <c r="AS208" s="81">
        <f t="shared" si="213"/>
        <v>757.539385964912</v>
      </c>
      <c r="AT208" s="82">
        <f t="shared" si="214"/>
        <v>811.674469298246</v>
      </c>
      <c r="AU208" s="102">
        <f t="shared" si="215"/>
        <v>900.000131578947</v>
      </c>
    </row>
    <row r="209" ht="15" spans="1:47">
      <c r="A209" s="157"/>
      <c r="B209" s="62" t="s">
        <v>223</v>
      </c>
      <c r="C209" s="63">
        <v>2.4</v>
      </c>
      <c r="D209" s="63">
        <v>0.9</v>
      </c>
      <c r="E209" s="147">
        <v>0</v>
      </c>
      <c r="F209" s="64">
        <v>2.16</v>
      </c>
      <c r="G209" s="65">
        <v>0.9</v>
      </c>
      <c r="H209" s="66">
        <f t="shared" si="225"/>
        <v>2.0412</v>
      </c>
      <c r="I209" s="66">
        <f t="shared" si="226"/>
        <v>48.9907897315305</v>
      </c>
      <c r="J209" s="66">
        <f t="shared" si="227"/>
        <v>35.2733686067019</v>
      </c>
      <c r="K209" s="80">
        <v>11.9</v>
      </c>
      <c r="L209" s="81">
        <v>2270.63825625</v>
      </c>
      <c r="M209" s="82">
        <v>2360.867775</v>
      </c>
      <c r="N209" s="81">
        <v>2502.65701875</v>
      </c>
      <c r="O209" s="82">
        <v>2631.55633125</v>
      </c>
      <c r="P209" s="81">
        <v>2773.345575</v>
      </c>
      <c r="Q209" s="82">
        <v>2915.13481875</v>
      </c>
      <c r="R209" s="81">
        <v>3056.9240625</v>
      </c>
      <c r="S209" s="82">
        <v>3301.83275625</v>
      </c>
      <c r="T209" s="95">
        <v>3701.420625</v>
      </c>
      <c r="U209" s="96">
        <f t="shared" si="216"/>
        <v>531.143451754386</v>
      </c>
      <c r="V209" s="82">
        <f t="shared" si="217"/>
        <v>552.249771929825</v>
      </c>
      <c r="W209" s="81">
        <f t="shared" si="218"/>
        <v>585.416846491228</v>
      </c>
      <c r="X209" s="82">
        <f t="shared" si="219"/>
        <v>615.56873245614</v>
      </c>
      <c r="Y209" s="81">
        <f t="shared" si="220"/>
        <v>648.735807017544</v>
      </c>
      <c r="Z209" s="82">
        <f t="shared" si="221"/>
        <v>681.902881578947</v>
      </c>
      <c r="AA209" s="81">
        <f t="shared" si="222"/>
        <v>715.069956140351</v>
      </c>
      <c r="AB209" s="82">
        <f t="shared" si="223"/>
        <v>772.358539473684</v>
      </c>
      <c r="AC209" s="153">
        <f t="shared" si="224"/>
        <v>865.829385964912</v>
      </c>
      <c r="AD209" s="96">
        <f t="shared" si="198"/>
        <v>539.897135964912</v>
      </c>
      <c r="AE209" s="82">
        <f t="shared" si="199"/>
        <v>561.003456140351</v>
      </c>
      <c r="AF209" s="81">
        <f t="shared" si="200"/>
        <v>594.170530701755</v>
      </c>
      <c r="AG209" s="82">
        <f t="shared" si="201"/>
        <v>624.322416666667</v>
      </c>
      <c r="AH209" s="81">
        <f t="shared" si="202"/>
        <v>657.48949122807</v>
      </c>
      <c r="AI209" s="82">
        <f t="shared" si="203"/>
        <v>690.656565789474</v>
      </c>
      <c r="AJ209" s="81">
        <f t="shared" si="204"/>
        <v>723.823640350877</v>
      </c>
      <c r="AK209" s="82">
        <f t="shared" si="205"/>
        <v>781.112223684211</v>
      </c>
      <c r="AL209" s="153">
        <f t="shared" si="206"/>
        <v>874.583070175439</v>
      </c>
      <c r="AM209" s="96">
        <f t="shared" si="207"/>
        <v>618.514504385965</v>
      </c>
      <c r="AN209" s="82">
        <f t="shared" si="208"/>
        <v>639.620824561404</v>
      </c>
      <c r="AO209" s="81">
        <f t="shared" si="209"/>
        <v>672.787899122807</v>
      </c>
      <c r="AP209" s="82">
        <f t="shared" si="210"/>
        <v>702.939785087719</v>
      </c>
      <c r="AQ209" s="81">
        <f t="shared" si="211"/>
        <v>736.106859649123</v>
      </c>
      <c r="AR209" s="82">
        <f t="shared" si="212"/>
        <v>769.273934210526</v>
      </c>
      <c r="AS209" s="81">
        <f t="shared" si="213"/>
        <v>802.44100877193</v>
      </c>
      <c r="AT209" s="82">
        <f t="shared" si="214"/>
        <v>859.729592105263</v>
      </c>
      <c r="AU209" s="102">
        <f t="shared" si="215"/>
        <v>953.200438596491</v>
      </c>
    </row>
    <row r="210" ht="15" spans="1:47">
      <c r="A210" s="157"/>
      <c r="B210" s="62" t="s">
        <v>224</v>
      </c>
      <c r="C210" s="63">
        <v>2.5</v>
      </c>
      <c r="D210" s="63">
        <v>0.9</v>
      </c>
      <c r="E210" s="147">
        <v>0</v>
      </c>
      <c r="F210" s="64">
        <v>2.25</v>
      </c>
      <c r="G210" s="65">
        <v>0.9</v>
      </c>
      <c r="H210" s="66">
        <f t="shared" si="225"/>
        <v>2.12625</v>
      </c>
      <c r="I210" s="66">
        <f t="shared" si="226"/>
        <v>47.0311581422692</v>
      </c>
      <c r="J210" s="66">
        <f t="shared" si="227"/>
        <v>33.8624338624339</v>
      </c>
      <c r="K210" s="80">
        <v>13.3</v>
      </c>
      <c r="L210" s="81">
        <v>2472.38341875</v>
      </c>
      <c r="M210" s="82">
        <v>2574.20205</v>
      </c>
      <c r="N210" s="81">
        <v>2734.20275625</v>
      </c>
      <c r="O210" s="82">
        <v>2879.65794375</v>
      </c>
      <c r="P210" s="81">
        <v>3039.65865</v>
      </c>
      <c r="Q210" s="82">
        <v>3199.65935625</v>
      </c>
      <c r="R210" s="81">
        <v>3359.6600625</v>
      </c>
      <c r="S210" s="82">
        <v>3636.02491875</v>
      </c>
      <c r="T210" s="95">
        <v>4086.936</v>
      </c>
      <c r="U210" s="96">
        <f t="shared" si="216"/>
        <v>578.335302631579</v>
      </c>
      <c r="V210" s="82">
        <f t="shared" si="217"/>
        <v>602.152526315789</v>
      </c>
      <c r="W210" s="81">
        <f t="shared" si="218"/>
        <v>639.579592105263</v>
      </c>
      <c r="X210" s="82">
        <f t="shared" si="219"/>
        <v>673.604197368421</v>
      </c>
      <c r="Y210" s="81">
        <f t="shared" si="220"/>
        <v>711.031263157895</v>
      </c>
      <c r="Z210" s="82">
        <f t="shared" si="221"/>
        <v>748.458328947368</v>
      </c>
      <c r="AA210" s="81">
        <f t="shared" si="222"/>
        <v>785.885394736842</v>
      </c>
      <c r="AB210" s="82">
        <f t="shared" si="223"/>
        <v>850.532144736842</v>
      </c>
      <c r="AC210" s="153">
        <f t="shared" si="224"/>
        <v>956.008421052631</v>
      </c>
      <c r="AD210" s="96">
        <f t="shared" si="198"/>
        <v>587.45372368421</v>
      </c>
      <c r="AE210" s="82">
        <f t="shared" si="199"/>
        <v>611.270947368421</v>
      </c>
      <c r="AF210" s="81">
        <f t="shared" si="200"/>
        <v>648.698013157895</v>
      </c>
      <c r="AG210" s="82">
        <f t="shared" si="201"/>
        <v>682.722618421053</v>
      </c>
      <c r="AH210" s="81">
        <f t="shared" si="202"/>
        <v>720.149684210526</v>
      </c>
      <c r="AI210" s="82">
        <f t="shared" si="203"/>
        <v>757.57675</v>
      </c>
      <c r="AJ210" s="81">
        <f t="shared" si="204"/>
        <v>795.003815789474</v>
      </c>
      <c r="AK210" s="82">
        <f t="shared" si="205"/>
        <v>859.650565789474</v>
      </c>
      <c r="AL210" s="153">
        <f t="shared" si="206"/>
        <v>965.126842105263</v>
      </c>
      <c r="AM210" s="96">
        <f t="shared" si="207"/>
        <v>669.346815789474</v>
      </c>
      <c r="AN210" s="82">
        <f t="shared" si="208"/>
        <v>693.164039473684</v>
      </c>
      <c r="AO210" s="81">
        <f t="shared" si="209"/>
        <v>730.591105263158</v>
      </c>
      <c r="AP210" s="82">
        <f t="shared" si="210"/>
        <v>764.615710526316</v>
      </c>
      <c r="AQ210" s="81">
        <f t="shared" si="211"/>
        <v>802.04277631579</v>
      </c>
      <c r="AR210" s="82">
        <f t="shared" si="212"/>
        <v>839.469842105263</v>
      </c>
      <c r="AS210" s="81">
        <f t="shared" si="213"/>
        <v>876.896907894737</v>
      </c>
      <c r="AT210" s="82">
        <f t="shared" si="214"/>
        <v>941.543657894737</v>
      </c>
      <c r="AU210" s="102">
        <f t="shared" si="215"/>
        <v>1047.01993421053</v>
      </c>
    </row>
    <row r="211" ht="15" spans="1:47">
      <c r="A211" s="157"/>
      <c r="B211" s="62" t="s">
        <v>225</v>
      </c>
      <c r="C211" s="63">
        <v>2.8</v>
      </c>
      <c r="D211" s="63">
        <v>0.9</v>
      </c>
      <c r="E211" s="147">
        <v>0</v>
      </c>
      <c r="F211" s="64">
        <v>2.52</v>
      </c>
      <c r="G211" s="65">
        <v>0.9</v>
      </c>
      <c r="H211" s="66">
        <f t="shared" si="225"/>
        <v>2.3814</v>
      </c>
      <c r="I211" s="66">
        <f t="shared" si="226"/>
        <v>41.992105484169</v>
      </c>
      <c r="J211" s="66">
        <f t="shared" si="227"/>
        <v>30.2343159486017</v>
      </c>
      <c r="K211" s="80">
        <v>14.2</v>
      </c>
      <c r="L211" s="81">
        <v>2673.5373</v>
      </c>
      <c r="M211" s="82">
        <v>2782.806075</v>
      </c>
      <c r="N211" s="81">
        <v>2954.51415</v>
      </c>
      <c r="O211" s="82">
        <v>3110.6124</v>
      </c>
      <c r="P211" s="81">
        <v>3282.320475</v>
      </c>
      <c r="Q211" s="82">
        <v>3454.02855</v>
      </c>
      <c r="R211" s="81">
        <v>3625.736625</v>
      </c>
      <c r="S211" s="82">
        <v>3922.3233</v>
      </c>
      <c r="T211" s="95">
        <v>4406.227875</v>
      </c>
      <c r="U211" s="96">
        <f t="shared" si="216"/>
        <v>625.388842105263</v>
      </c>
      <c r="V211" s="82">
        <f t="shared" si="217"/>
        <v>650.948789473684</v>
      </c>
      <c r="W211" s="81">
        <f t="shared" si="218"/>
        <v>691.114421052632</v>
      </c>
      <c r="X211" s="82">
        <f t="shared" si="219"/>
        <v>727.628631578947</v>
      </c>
      <c r="Y211" s="81">
        <f t="shared" si="220"/>
        <v>767.794263157895</v>
      </c>
      <c r="Z211" s="82">
        <f t="shared" si="221"/>
        <v>807.959894736842</v>
      </c>
      <c r="AA211" s="81">
        <f t="shared" si="222"/>
        <v>848.12552631579</v>
      </c>
      <c r="AB211" s="82">
        <f t="shared" si="223"/>
        <v>917.50252631579</v>
      </c>
      <c r="AC211" s="153">
        <f t="shared" si="224"/>
        <v>1030.69657894737</v>
      </c>
      <c r="AD211" s="96">
        <f t="shared" si="198"/>
        <v>635.60147368421</v>
      </c>
      <c r="AE211" s="82">
        <f t="shared" si="199"/>
        <v>661.161421052631</v>
      </c>
      <c r="AF211" s="81">
        <f t="shared" si="200"/>
        <v>701.327052631579</v>
      </c>
      <c r="AG211" s="82">
        <f t="shared" si="201"/>
        <v>737.841263157895</v>
      </c>
      <c r="AH211" s="81">
        <f t="shared" si="202"/>
        <v>778.006894736842</v>
      </c>
      <c r="AI211" s="82">
        <f t="shared" si="203"/>
        <v>818.17252631579</v>
      </c>
      <c r="AJ211" s="81">
        <f t="shared" si="204"/>
        <v>858.338157894737</v>
      </c>
      <c r="AK211" s="82">
        <f t="shared" si="205"/>
        <v>927.715157894737</v>
      </c>
      <c r="AL211" s="153">
        <f t="shared" si="206"/>
        <v>1040.90921052632</v>
      </c>
      <c r="AM211" s="96">
        <f t="shared" si="207"/>
        <v>727.321736842105</v>
      </c>
      <c r="AN211" s="82">
        <f t="shared" si="208"/>
        <v>752.881684210526</v>
      </c>
      <c r="AO211" s="81">
        <f t="shared" si="209"/>
        <v>793.047315789474</v>
      </c>
      <c r="AP211" s="82">
        <f t="shared" si="210"/>
        <v>829.561526315789</v>
      </c>
      <c r="AQ211" s="81">
        <f t="shared" si="211"/>
        <v>869.727157894737</v>
      </c>
      <c r="AR211" s="82">
        <f t="shared" si="212"/>
        <v>909.892789473684</v>
      </c>
      <c r="AS211" s="81">
        <f t="shared" si="213"/>
        <v>950.058421052632</v>
      </c>
      <c r="AT211" s="82">
        <f t="shared" si="214"/>
        <v>1019.43542105263</v>
      </c>
      <c r="AU211" s="102">
        <f t="shared" si="215"/>
        <v>1132.62947368421</v>
      </c>
    </row>
    <row r="212" ht="15" spans="1:47">
      <c r="A212" s="157"/>
      <c r="B212" s="62" t="s">
        <v>226</v>
      </c>
      <c r="C212" s="63">
        <v>3.1</v>
      </c>
      <c r="D212" s="63">
        <v>0.9</v>
      </c>
      <c r="E212" s="147">
        <v>0</v>
      </c>
      <c r="F212" s="64">
        <v>2.79</v>
      </c>
      <c r="G212" s="65">
        <v>0.9</v>
      </c>
      <c r="H212" s="66">
        <f t="shared" si="225"/>
        <v>2.63655</v>
      </c>
      <c r="I212" s="66">
        <f t="shared" si="226"/>
        <v>37.9283533405397</v>
      </c>
      <c r="J212" s="66">
        <f t="shared" si="227"/>
        <v>27.3084144051886</v>
      </c>
      <c r="K212" s="80">
        <v>15.1</v>
      </c>
      <c r="L212" s="81">
        <v>2851.03993125</v>
      </c>
      <c r="M212" s="82">
        <v>2967.75885</v>
      </c>
      <c r="N212" s="81">
        <v>3151.17429375</v>
      </c>
      <c r="O212" s="82">
        <v>3317.91560625</v>
      </c>
      <c r="P212" s="81">
        <v>3501.33105</v>
      </c>
      <c r="Q212" s="82">
        <v>3684.74649375</v>
      </c>
      <c r="R212" s="81">
        <v>3868.1619375</v>
      </c>
      <c r="S212" s="82">
        <v>4184.97043125</v>
      </c>
      <c r="T212" s="95">
        <v>4701.8685</v>
      </c>
      <c r="U212" s="96">
        <f t="shared" si="216"/>
        <v>666.909925438597</v>
      </c>
      <c r="V212" s="82">
        <f t="shared" si="217"/>
        <v>694.212596491228</v>
      </c>
      <c r="W212" s="81">
        <f t="shared" si="218"/>
        <v>737.116793859649</v>
      </c>
      <c r="X212" s="82">
        <f t="shared" si="219"/>
        <v>776.120609649123</v>
      </c>
      <c r="Y212" s="81">
        <f t="shared" si="220"/>
        <v>819.024807017544</v>
      </c>
      <c r="Z212" s="82">
        <f t="shared" si="221"/>
        <v>861.929004385965</v>
      </c>
      <c r="AA212" s="81">
        <f t="shared" si="222"/>
        <v>904.833201754386</v>
      </c>
      <c r="AB212" s="82">
        <f t="shared" si="223"/>
        <v>978.940451754386</v>
      </c>
      <c r="AC212" s="153">
        <f t="shared" si="224"/>
        <v>1099.85228070175</v>
      </c>
      <c r="AD212" s="96">
        <f t="shared" si="198"/>
        <v>678.21676754386</v>
      </c>
      <c r="AE212" s="82">
        <f t="shared" si="199"/>
        <v>705.519438596491</v>
      </c>
      <c r="AF212" s="81">
        <f t="shared" si="200"/>
        <v>748.423635964912</v>
      </c>
      <c r="AG212" s="82">
        <f t="shared" si="201"/>
        <v>787.427451754386</v>
      </c>
      <c r="AH212" s="81">
        <f t="shared" si="202"/>
        <v>830.331649122807</v>
      </c>
      <c r="AI212" s="82">
        <f t="shared" si="203"/>
        <v>873.235846491228</v>
      </c>
      <c r="AJ212" s="81">
        <f t="shared" si="204"/>
        <v>916.140043859649</v>
      </c>
      <c r="AK212" s="82">
        <f t="shared" si="205"/>
        <v>990.247293859649</v>
      </c>
      <c r="AL212" s="153">
        <f t="shared" si="206"/>
        <v>1111.15912280702</v>
      </c>
      <c r="AM212" s="96">
        <f t="shared" si="207"/>
        <v>779.764201754386</v>
      </c>
      <c r="AN212" s="82">
        <f t="shared" si="208"/>
        <v>807.066872807017</v>
      </c>
      <c r="AO212" s="81">
        <f t="shared" si="209"/>
        <v>849.971070175439</v>
      </c>
      <c r="AP212" s="82">
        <f t="shared" si="210"/>
        <v>888.974885964912</v>
      </c>
      <c r="AQ212" s="81">
        <f t="shared" si="211"/>
        <v>931.879083333333</v>
      </c>
      <c r="AR212" s="82">
        <f t="shared" si="212"/>
        <v>974.783280701754</v>
      </c>
      <c r="AS212" s="81">
        <f t="shared" si="213"/>
        <v>1017.68747807018</v>
      </c>
      <c r="AT212" s="82">
        <f t="shared" si="214"/>
        <v>1091.79472807018</v>
      </c>
      <c r="AU212" s="102">
        <f t="shared" si="215"/>
        <v>1212.70655701754</v>
      </c>
    </row>
    <row r="213" ht="15" spans="1:47">
      <c r="A213" s="157"/>
      <c r="B213" s="62"/>
      <c r="C213" s="63"/>
      <c r="D213" s="63"/>
      <c r="E213" s="147">
        <v>0</v>
      </c>
      <c r="F213" s="64" t="s">
        <v>84</v>
      </c>
      <c r="G213" s="65" t="s">
        <v>84</v>
      </c>
      <c r="H213" s="66" t="str">
        <f t="shared" si="225"/>
        <v/>
      </c>
      <c r="I213" s="66" t="str">
        <f t="shared" si="226"/>
        <v/>
      </c>
      <c r="J213" s="66" t="str">
        <f t="shared" si="227"/>
        <v/>
      </c>
      <c r="K213" s="80" t="s">
        <v>84</v>
      </c>
      <c r="L213" s="81" t="s">
        <v>84</v>
      </c>
      <c r="M213" s="82" t="s">
        <v>84</v>
      </c>
      <c r="N213" s="81" t="s">
        <v>84</v>
      </c>
      <c r="O213" s="82" t="s">
        <v>84</v>
      </c>
      <c r="P213" s="81" t="s">
        <v>84</v>
      </c>
      <c r="Q213" s="82" t="s">
        <v>84</v>
      </c>
      <c r="R213" s="81" t="s">
        <v>84</v>
      </c>
      <c r="S213" s="82" t="s">
        <v>84</v>
      </c>
      <c r="T213" s="95" t="s">
        <v>84</v>
      </c>
      <c r="U213" s="96" t="str">
        <f t="shared" si="216"/>
        <v/>
      </c>
      <c r="V213" s="82" t="str">
        <f t="shared" si="217"/>
        <v/>
      </c>
      <c r="W213" s="81" t="str">
        <f t="shared" si="218"/>
        <v/>
      </c>
      <c r="X213" s="82" t="str">
        <f t="shared" si="219"/>
        <v/>
      </c>
      <c r="Y213" s="81" t="str">
        <f t="shared" si="220"/>
        <v/>
      </c>
      <c r="Z213" s="82" t="str">
        <f t="shared" si="221"/>
        <v/>
      </c>
      <c r="AA213" s="81" t="str">
        <f t="shared" si="222"/>
        <v/>
      </c>
      <c r="AB213" s="82" t="str">
        <f t="shared" si="223"/>
        <v/>
      </c>
      <c r="AC213" s="153" t="str">
        <f t="shared" si="224"/>
        <v/>
      </c>
      <c r="AD213" s="96" t="str">
        <f t="shared" si="198"/>
        <v/>
      </c>
      <c r="AE213" s="82" t="str">
        <f t="shared" si="199"/>
        <v/>
      </c>
      <c r="AF213" s="81" t="str">
        <f t="shared" si="200"/>
        <v/>
      </c>
      <c r="AG213" s="82" t="str">
        <f t="shared" si="201"/>
        <v/>
      </c>
      <c r="AH213" s="81" t="str">
        <f t="shared" si="202"/>
        <v/>
      </c>
      <c r="AI213" s="82" t="str">
        <f t="shared" si="203"/>
        <v/>
      </c>
      <c r="AJ213" s="81" t="str">
        <f t="shared" si="204"/>
        <v/>
      </c>
      <c r="AK213" s="82" t="str">
        <f t="shared" si="205"/>
        <v/>
      </c>
      <c r="AL213" s="153" t="str">
        <f t="shared" si="206"/>
        <v/>
      </c>
      <c r="AM213" s="96" t="str">
        <f t="shared" si="207"/>
        <v/>
      </c>
      <c r="AN213" s="82" t="str">
        <f t="shared" si="208"/>
        <v/>
      </c>
      <c r="AO213" s="81" t="str">
        <f t="shared" si="209"/>
        <v/>
      </c>
      <c r="AP213" s="82" t="str">
        <f t="shared" si="210"/>
        <v/>
      </c>
      <c r="AQ213" s="81" t="str">
        <f t="shared" si="211"/>
        <v/>
      </c>
      <c r="AR213" s="82" t="str">
        <f t="shared" si="212"/>
        <v/>
      </c>
      <c r="AS213" s="81" t="str">
        <f t="shared" si="213"/>
        <v/>
      </c>
      <c r="AT213" s="82" t="str">
        <f t="shared" si="214"/>
        <v/>
      </c>
      <c r="AU213" s="102" t="str">
        <f t="shared" si="215"/>
        <v/>
      </c>
    </row>
    <row r="214" ht="15" spans="1:47">
      <c r="A214" s="157"/>
      <c r="B214" s="62" t="s">
        <v>227</v>
      </c>
      <c r="C214" s="63">
        <v>1.9</v>
      </c>
      <c r="D214" s="63">
        <v>0.9</v>
      </c>
      <c r="E214" s="147">
        <v>0</v>
      </c>
      <c r="F214" s="64">
        <v>1.71</v>
      </c>
      <c r="G214" s="65">
        <v>0.9</v>
      </c>
      <c r="H214" s="66">
        <f t="shared" si="225"/>
        <v>1.61595</v>
      </c>
      <c r="I214" s="66">
        <f t="shared" si="226"/>
        <v>61.8831028187753</v>
      </c>
      <c r="J214" s="66">
        <f t="shared" si="227"/>
        <v>44.5558340295182</v>
      </c>
      <c r="K214" s="80">
        <v>10.5</v>
      </c>
      <c r="L214" s="81">
        <v>1997.93934375</v>
      </c>
      <c r="M214" s="82">
        <v>2076.57975</v>
      </c>
      <c r="N214" s="81">
        <v>2200.15753125</v>
      </c>
      <c r="O214" s="82">
        <v>2312.50096875</v>
      </c>
      <c r="P214" s="81">
        <v>2436.07875</v>
      </c>
      <c r="Q214" s="82">
        <v>2559.65653125</v>
      </c>
      <c r="R214" s="81">
        <v>2683.2343125</v>
      </c>
      <c r="S214" s="82">
        <v>2896.68684375</v>
      </c>
      <c r="T214" s="95">
        <v>3244.9515</v>
      </c>
      <c r="U214" s="96">
        <f t="shared" si="216"/>
        <v>467.35423245614</v>
      </c>
      <c r="V214" s="82">
        <f t="shared" si="217"/>
        <v>485.749649122807</v>
      </c>
      <c r="W214" s="81">
        <f t="shared" si="218"/>
        <v>514.65673245614</v>
      </c>
      <c r="X214" s="82">
        <f t="shared" si="219"/>
        <v>540.935899122807</v>
      </c>
      <c r="Y214" s="81">
        <f t="shared" si="220"/>
        <v>569.84298245614</v>
      </c>
      <c r="Z214" s="82">
        <f t="shared" si="221"/>
        <v>598.750065789474</v>
      </c>
      <c r="AA214" s="81">
        <f t="shared" si="222"/>
        <v>627.657149122807</v>
      </c>
      <c r="AB214" s="82">
        <f t="shared" si="223"/>
        <v>677.587565789474</v>
      </c>
      <c r="AC214" s="153">
        <f t="shared" si="224"/>
        <v>759.05298245614</v>
      </c>
      <c r="AD214" s="96">
        <f t="shared" si="198"/>
        <v>474.28423245614</v>
      </c>
      <c r="AE214" s="82">
        <f t="shared" si="199"/>
        <v>492.679649122807</v>
      </c>
      <c r="AF214" s="81">
        <f t="shared" si="200"/>
        <v>521.58673245614</v>
      </c>
      <c r="AG214" s="82">
        <f t="shared" si="201"/>
        <v>547.865899122807</v>
      </c>
      <c r="AH214" s="81">
        <f t="shared" si="202"/>
        <v>576.77298245614</v>
      </c>
      <c r="AI214" s="82">
        <f t="shared" si="203"/>
        <v>605.680065789474</v>
      </c>
      <c r="AJ214" s="81">
        <f t="shared" si="204"/>
        <v>634.587149122807</v>
      </c>
      <c r="AK214" s="82">
        <f t="shared" si="205"/>
        <v>684.517565789474</v>
      </c>
      <c r="AL214" s="153">
        <f t="shared" si="206"/>
        <v>765.98298245614</v>
      </c>
      <c r="AM214" s="96">
        <f t="shared" si="207"/>
        <v>536.52298245614</v>
      </c>
      <c r="AN214" s="82">
        <f t="shared" si="208"/>
        <v>554.918399122807</v>
      </c>
      <c r="AO214" s="81">
        <f t="shared" si="209"/>
        <v>583.82548245614</v>
      </c>
      <c r="AP214" s="82">
        <f t="shared" si="210"/>
        <v>610.104649122807</v>
      </c>
      <c r="AQ214" s="81">
        <f t="shared" si="211"/>
        <v>639.01173245614</v>
      </c>
      <c r="AR214" s="82">
        <f t="shared" si="212"/>
        <v>667.918815789474</v>
      </c>
      <c r="AS214" s="81">
        <f t="shared" si="213"/>
        <v>696.825899122807</v>
      </c>
      <c r="AT214" s="82">
        <f t="shared" si="214"/>
        <v>746.756315789474</v>
      </c>
      <c r="AU214" s="102">
        <f t="shared" si="215"/>
        <v>828.22173245614</v>
      </c>
    </row>
    <row r="215" ht="15" spans="1:47">
      <c r="A215" s="157"/>
      <c r="B215" s="62" t="s">
        <v>227</v>
      </c>
      <c r="C215" s="63">
        <v>2.1</v>
      </c>
      <c r="D215" s="63">
        <v>0.9</v>
      </c>
      <c r="E215" s="147">
        <v>0</v>
      </c>
      <c r="F215" s="64">
        <v>1.89</v>
      </c>
      <c r="G215" s="65">
        <v>0.9</v>
      </c>
      <c r="H215" s="66">
        <f t="shared" si="225"/>
        <v>1.78605</v>
      </c>
      <c r="I215" s="66">
        <f t="shared" si="226"/>
        <v>55.989473978892</v>
      </c>
      <c r="J215" s="66">
        <f t="shared" si="227"/>
        <v>40.3124212648022</v>
      </c>
      <c r="K215" s="80">
        <v>11.2</v>
      </c>
      <c r="L215" s="81">
        <v>2116.5503625</v>
      </c>
      <c r="M215" s="82">
        <v>2200.985325</v>
      </c>
      <c r="N215" s="81">
        <v>2333.6688375</v>
      </c>
      <c r="O215" s="82">
        <v>2454.2902125</v>
      </c>
      <c r="P215" s="81">
        <v>2586.973725</v>
      </c>
      <c r="Q215" s="82">
        <v>2719.6572375</v>
      </c>
      <c r="R215" s="81">
        <v>2852.34075</v>
      </c>
      <c r="S215" s="82">
        <v>3081.5213625</v>
      </c>
      <c r="T215" s="95">
        <v>3455.447625</v>
      </c>
      <c r="U215" s="96">
        <f t="shared" si="216"/>
        <v>495.0995</v>
      </c>
      <c r="V215" s="82">
        <f t="shared" si="217"/>
        <v>514.850368421053</v>
      </c>
      <c r="W215" s="81">
        <f t="shared" si="218"/>
        <v>545.887447368421</v>
      </c>
      <c r="X215" s="82">
        <f t="shared" si="219"/>
        <v>574.10297368421</v>
      </c>
      <c r="Y215" s="81">
        <f t="shared" si="220"/>
        <v>605.140052631579</v>
      </c>
      <c r="Z215" s="82">
        <f t="shared" si="221"/>
        <v>636.177131578947</v>
      </c>
      <c r="AA215" s="81">
        <f t="shared" si="222"/>
        <v>667.214210526316</v>
      </c>
      <c r="AB215" s="82">
        <f t="shared" si="223"/>
        <v>720.823710526316</v>
      </c>
      <c r="AC215" s="153">
        <f t="shared" si="224"/>
        <v>808.291842105263</v>
      </c>
      <c r="AD215" s="96">
        <f t="shared" si="198"/>
        <v>502.75897368421</v>
      </c>
      <c r="AE215" s="82">
        <f t="shared" si="199"/>
        <v>522.509842105263</v>
      </c>
      <c r="AF215" s="81">
        <f t="shared" si="200"/>
        <v>553.546921052632</v>
      </c>
      <c r="AG215" s="82">
        <f t="shared" si="201"/>
        <v>581.762447368421</v>
      </c>
      <c r="AH215" s="81">
        <f t="shared" si="202"/>
        <v>612.799526315789</v>
      </c>
      <c r="AI215" s="82">
        <f t="shared" si="203"/>
        <v>643.836605263158</v>
      </c>
      <c r="AJ215" s="81">
        <f t="shared" si="204"/>
        <v>674.873684210526</v>
      </c>
      <c r="AK215" s="82">
        <f t="shared" si="205"/>
        <v>728.483184210526</v>
      </c>
      <c r="AL215" s="153">
        <f t="shared" si="206"/>
        <v>815.951315789474</v>
      </c>
      <c r="AM215" s="96">
        <f t="shared" si="207"/>
        <v>571.549171052632</v>
      </c>
      <c r="AN215" s="82">
        <f t="shared" si="208"/>
        <v>591.300039473684</v>
      </c>
      <c r="AO215" s="81">
        <f t="shared" si="209"/>
        <v>622.337118421053</v>
      </c>
      <c r="AP215" s="82">
        <f t="shared" si="210"/>
        <v>650.552644736842</v>
      </c>
      <c r="AQ215" s="81">
        <f t="shared" si="211"/>
        <v>681.589723684211</v>
      </c>
      <c r="AR215" s="82">
        <f t="shared" si="212"/>
        <v>712.626802631579</v>
      </c>
      <c r="AS215" s="81">
        <f t="shared" si="213"/>
        <v>743.663881578947</v>
      </c>
      <c r="AT215" s="82">
        <f t="shared" si="214"/>
        <v>797.273381578947</v>
      </c>
      <c r="AU215" s="102">
        <f t="shared" si="215"/>
        <v>884.741513157895</v>
      </c>
    </row>
    <row r="216" ht="15" spans="1:47">
      <c r="A216" s="157"/>
      <c r="B216" s="62" t="s">
        <v>227</v>
      </c>
      <c r="C216" s="63">
        <v>2.3</v>
      </c>
      <c r="D216" s="63">
        <v>0.9</v>
      </c>
      <c r="E216" s="147">
        <v>0</v>
      </c>
      <c r="F216" s="64">
        <v>2.07</v>
      </c>
      <c r="G216" s="65">
        <v>0.9</v>
      </c>
      <c r="H216" s="66">
        <f t="shared" si="225"/>
        <v>1.95615</v>
      </c>
      <c r="I216" s="66">
        <f t="shared" si="226"/>
        <v>51.120824067684</v>
      </c>
      <c r="J216" s="66">
        <f t="shared" si="227"/>
        <v>36.8069933287325</v>
      </c>
      <c r="K216" s="80">
        <v>11.9</v>
      </c>
      <c r="L216" s="81">
        <v>2249.35213125</v>
      </c>
      <c r="M216" s="82">
        <v>2339.58165</v>
      </c>
      <c r="N216" s="81">
        <v>2481.37089375</v>
      </c>
      <c r="O216" s="82">
        <v>2610.27020625</v>
      </c>
      <c r="P216" s="81">
        <v>2752.05945</v>
      </c>
      <c r="Q216" s="82">
        <v>2893.84869375</v>
      </c>
      <c r="R216" s="81">
        <v>3035.6379375</v>
      </c>
      <c r="S216" s="82">
        <v>3280.54663125</v>
      </c>
      <c r="T216" s="95">
        <v>3680.1345</v>
      </c>
      <c r="U216" s="96">
        <f t="shared" si="216"/>
        <v>526.16424122807</v>
      </c>
      <c r="V216" s="82">
        <f t="shared" si="217"/>
        <v>547.270561403509</v>
      </c>
      <c r="W216" s="81">
        <f t="shared" si="218"/>
        <v>580.437635964912</v>
      </c>
      <c r="X216" s="82">
        <f t="shared" si="219"/>
        <v>610.589521929825</v>
      </c>
      <c r="Y216" s="81">
        <f t="shared" si="220"/>
        <v>643.756596491228</v>
      </c>
      <c r="Z216" s="82">
        <f t="shared" si="221"/>
        <v>676.923671052632</v>
      </c>
      <c r="AA216" s="81">
        <f t="shared" si="222"/>
        <v>710.090745614035</v>
      </c>
      <c r="AB216" s="82">
        <f t="shared" si="223"/>
        <v>767.379328947368</v>
      </c>
      <c r="AC216" s="153">
        <f t="shared" si="224"/>
        <v>860.850175438596</v>
      </c>
      <c r="AD216" s="96">
        <f t="shared" si="198"/>
        <v>534.553188596491</v>
      </c>
      <c r="AE216" s="82">
        <f t="shared" si="199"/>
        <v>555.65950877193</v>
      </c>
      <c r="AF216" s="81">
        <f t="shared" si="200"/>
        <v>588.826583333333</v>
      </c>
      <c r="AG216" s="82">
        <f t="shared" si="201"/>
        <v>618.978469298246</v>
      </c>
      <c r="AH216" s="81">
        <f t="shared" si="202"/>
        <v>652.145543859649</v>
      </c>
      <c r="AI216" s="82">
        <f t="shared" si="203"/>
        <v>685.312618421053</v>
      </c>
      <c r="AJ216" s="81">
        <f t="shared" si="204"/>
        <v>718.479692982456</v>
      </c>
      <c r="AK216" s="82">
        <f t="shared" si="205"/>
        <v>775.76827631579</v>
      </c>
      <c r="AL216" s="153">
        <f t="shared" si="206"/>
        <v>869.239122807018</v>
      </c>
      <c r="AM216" s="96">
        <f t="shared" si="207"/>
        <v>609.894833333333</v>
      </c>
      <c r="AN216" s="82">
        <f t="shared" si="208"/>
        <v>631.001153508772</v>
      </c>
      <c r="AO216" s="81">
        <f t="shared" si="209"/>
        <v>664.168228070175</v>
      </c>
      <c r="AP216" s="82">
        <f t="shared" si="210"/>
        <v>694.320114035088</v>
      </c>
      <c r="AQ216" s="81">
        <f t="shared" si="211"/>
        <v>727.487188596491</v>
      </c>
      <c r="AR216" s="82">
        <f t="shared" si="212"/>
        <v>760.654263157895</v>
      </c>
      <c r="AS216" s="81">
        <f t="shared" si="213"/>
        <v>793.821337719298</v>
      </c>
      <c r="AT216" s="82">
        <f t="shared" si="214"/>
        <v>851.109921052632</v>
      </c>
      <c r="AU216" s="102">
        <f t="shared" si="215"/>
        <v>944.58076754386</v>
      </c>
    </row>
    <row r="217" ht="15" spans="1:47">
      <c r="A217" s="157"/>
      <c r="B217" s="62"/>
      <c r="C217" s="63"/>
      <c r="D217" s="63"/>
      <c r="E217" s="147">
        <v>0</v>
      </c>
      <c r="F217" s="64" t="s">
        <v>84</v>
      </c>
      <c r="G217" s="65" t="s">
        <v>84</v>
      </c>
      <c r="H217" s="66" t="str">
        <f t="shared" si="225"/>
        <v/>
      </c>
      <c r="I217" s="66" t="str">
        <f t="shared" si="226"/>
        <v/>
      </c>
      <c r="J217" s="66" t="str">
        <f t="shared" si="227"/>
        <v/>
      </c>
      <c r="K217" s="80" t="s">
        <v>84</v>
      </c>
      <c r="L217" s="81" t="s">
        <v>84</v>
      </c>
      <c r="M217" s="82" t="s">
        <v>84</v>
      </c>
      <c r="N217" s="81" t="s">
        <v>84</v>
      </c>
      <c r="O217" s="82" t="s">
        <v>84</v>
      </c>
      <c r="P217" s="81" t="s">
        <v>84</v>
      </c>
      <c r="Q217" s="82" t="s">
        <v>84</v>
      </c>
      <c r="R217" s="81" t="s">
        <v>84</v>
      </c>
      <c r="S217" s="82" t="s">
        <v>84</v>
      </c>
      <c r="T217" s="95" t="s">
        <v>84</v>
      </c>
      <c r="U217" s="96" t="str">
        <f t="shared" si="216"/>
        <v/>
      </c>
      <c r="V217" s="82" t="str">
        <f t="shared" si="217"/>
        <v/>
      </c>
      <c r="W217" s="81" t="str">
        <f t="shared" si="218"/>
        <v/>
      </c>
      <c r="X217" s="82" t="str">
        <f t="shared" si="219"/>
        <v/>
      </c>
      <c r="Y217" s="81" t="str">
        <f t="shared" si="220"/>
        <v/>
      </c>
      <c r="Z217" s="82" t="str">
        <f t="shared" si="221"/>
        <v/>
      </c>
      <c r="AA217" s="81" t="str">
        <f t="shared" si="222"/>
        <v/>
      </c>
      <c r="AB217" s="82" t="str">
        <f t="shared" si="223"/>
        <v/>
      </c>
      <c r="AC217" s="153" t="str">
        <f t="shared" si="224"/>
        <v/>
      </c>
      <c r="AD217" s="96" t="str">
        <f t="shared" si="198"/>
        <v/>
      </c>
      <c r="AE217" s="82" t="str">
        <f t="shared" si="199"/>
        <v/>
      </c>
      <c r="AF217" s="81" t="str">
        <f t="shared" si="200"/>
        <v/>
      </c>
      <c r="AG217" s="82" t="str">
        <f t="shared" si="201"/>
        <v/>
      </c>
      <c r="AH217" s="81" t="str">
        <f t="shared" si="202"/>
        <v/>
      </c>
      <c r="AI217" s="82" t="str">
        <f t="shared" si="203"/>
        <v/>
      </c>
      <c r="AJ217" s="81" t="str">
        <f t="shared" si="204"/>
        <v/>
      </c>
      <c r="AK217" s="82" t="str">
        <f t="shared" si="205"/>
        <v/>
      </c>
      <c r="AL217" s="153" t="str">
        <f t="shared" si="206"/>
        <v/>
      </c>
      <c r="AM217" s="96" t="str">
        <f t="shared" si="207"/>
        <v/>
      </c>
      <c r="AN217" s="82" t="str">
        <f t="shared" si="208"/>
        <v/>
      </c>
      <c r="AO217" s="81" t="str">
        <f t="shared" si="209"/>
        <v/>
      </c>
      <c r="AP217" s="82" t="str">
        <f t="shared" si="210"/>
        <v/>
      </c>
      <c r="AQ217" s="81" t="str">
        <f t="shared" si="211"/>
        <v/>
      </c>
      <c r="AR217" s="82" t="str">
        <f t="shared" si="212"/>
        <v/>
      </c>
      <c r="AS217" s="81" t="str">
        <f t="shared" si="213"/>
        <v/>
      </c>
      <c r="AT217" s="82" t="str">
        <f t="shared" si="214"/>
        <v/>
      </c>
      <c r="AU217" s="102" t="str">
        <f t="shared" si="215"/>
        <v/>
      </c>
    </row>
    <row r="218" ht="15" spans="1:47">
      <c r="A218" s="157"/>
      <c r="B218" s="62" t="s">
        <v>228</v>
      </c>
      <c r="C218" s="63">
        <v>0.9</v>
      </c>
      <c r="D218" s="63">
        <v>0.9</v>
      </c>
      <c r="E218" s="147">
        <v>0</v>
      </c>
      <c r="F218" s="64">
        <v>0.81</v>
      </c>
      <c r="G218" s="65">
        <v>0.9</v>
      </c>
      <c r="H218" s="66">
        <f t="shared" si="225"/>
        <v>0.76545</v>
      </c>
      <c r="I218" s="66">
        <f t="shared" si="226"/>
        <v>130.642105950748</v>
      </c>
      <c r="J218" s="66">
        <f t="shared" si="227"/>
        <v>94.0623162845385</v>
      </c>
      <c r="K218" s="80">
        <v>7.2</v>
      </c>
      <c r="L218" s="81">
        <v>1208.3423625</v>
      </c>
      <c r="M218" s="82">
        <v>1259.665575</v>
      </c>
      <c r="N218" s="81">
        <v>1340.3163375</v>
      </c>
      <c r="O218" s="82">
        <v>1413.6352125</v>
      </c>
      <c r="P218" s="81">
        <v>1494.285975</v>
      </c>
      <c r="Q218" s="82">
        <v>1574.9367375</v>
      </c>
      <c r="R218" s="81">
        <v>1655.5875</v>
      </c>
      <c r="S218" s="82">
        <v>1794.8933625</v>
      </c>
      <c r="T218" s="95">
        <v>2022.181875</v>
      </c>
      <c r="U218" s="96">
        <f t="shared" si="216"/>
        <v>282.653184210526</v>
      </c>
      <c r="V218" s="82">
        <f t="shared" si="217"/>
        <v>294.658614035088</v>
      </c>
      <c r="W218" s="81">
        <f t="shared" si="218"/>
        <v>313.524289473684</v>
      </c>
      <c r="X218" s="82">
        <f t="shared" si="219"/>
        <v>330.674903508772</v>
      </c>
      <c r="Y218" s="81">
        <f t="shared" si="220"/>
        <v>349.540578947368</v>
      </c>
      <c r="Z218" s="82">
        <f t="shared" si="221"/>
        <v>368.406254385965</v>
      </c>
      <c r="AA218" s="81">
        <f t="shared" si="222"/>
        <v>387.271929824561</v>
      </c>
      <c r="AB218" s="82">
        <f t="shared" si="223"/>
        <v>419.858096491228</v>
      </c>
      <c r="AC218" s="153">
        <f t="shared" si="224"/>
        <v>473.025</v>
      </c>
      <c r="AD218" s="96">
        <f t="shared" si="198"/>
        <v>285.935815789474</v>
      </c>
      <c r="AE218" s="82">
        <f t="shared" si="199"/>
        <v>297.941245614035</v>
      </c>
      <c r="AF218" s="81">
        <f t="shared" si="200"/>
        <v>316.806921052632</v>
      </c>
      <c r="AG218" s="82">
        <f t="shared" si="201"/>
        <v>333.957535087719</v>
      </c>
      <c r="AH218" s="81">
        <f t="shared" si="202"/>
        <v>352.823210526316</v>
      </c>
      <c r="AI218" s="82">
        <f t="shared" si="203"/>
        <v>371.688885964912</v>
      </c>
      <c r="AJ218" s="81">
        <f t="shared" si="204"/>
        <v>390.554561403509</v>
      </c>
      <c r="AK218" s="82">
        <f t="shared" si="205"/>
        <v>423.140728070175</v>
      </c>
      <c r="AL218" s="153">
        <f t="shared" si="206"/>
        <v>476.307631578947</v>
      </c>
      <c r="AM218" s="96">
        <f t="shared" si="207"/>
        <v>315.417328947368</v>
      </c>
      <c r="AN218" s="82">
        <f t="shared" si="208"/>
        <v>327.42275877193</v>
      </c>
      <c r="AO218" s="81">
        <f t="shared" si="209"/>
        <v>346.288434210526</v>
      </c>
      <c r="AP218" s="82">
        <f t="shared" si="210"/>
        <v>363.439048245614</v>
      </c>
      <c r="AQ218" s="81">
        <f t="shared" si="211"/>
        <v>382.304723684211</v>
      </c>
      <c r="AR218" s="82">
        <f t="shared" si="212"/>
        <v>401.170399122807</v>
      </c>
      <c r="AS218" s="81">
        <f t="shared" si="213"/>
        <v>420.036074561403</v>
      </c>
      <c r="AT218" s="82">
        <f t="shared" si="214"/>
        <v>452.62224122807</v>
      </c>
      <c r="AU218" s="102">
        <f t="shared" si="215"/>
        <v>505.789144736842</v>
      </c>
    </row>
    <row r="219" ht="15" spans="1:47">
      <c r="A219" s="157"/>
      <c r="B219" s="62"/>
      <c r="C219" s="63"/>
      <c r="D219" s="63"/>
      <c r="E219" s="147">
        <v>0</v>
      </c>
      <c r="F219" s="64" t="s">
        <v>84</v>
      </c>
      <c r="G219" s="65" t="s">
        <v>84</v>
      </c>
      <c r="H219" s="66" t="str">
        <f t="shared" si="225"/>
        <v/>
      </c>
      <c r="I219" s="66" t="str">
        <f t="shared" si="226"/>
        <v/>
      </c>
      <c r="J219" s="66" t="str">
        <f t="shared" si="227"/>
        <v/>
      </c>
      <c r="K219" s="80" t="s">
        <v>84</v>
      </c>
      <c r="L219" s="81" t="s">
        <v>84</v>
      </c>
      <c r="M219" s="82" t="s">
        <v>84</v>
      </c>
      <c r="N219" s="81" t="s">
        <v>84</v>
      </c>
      <c r="O219" s="82" t="s">
        <v>84</v>
      </c>
      <c r="P219" s="81" t="s">
        <v>84</v>
      </c>
      <c r="Q219" s="82" t="s">
        <v>84</v>
      </c>
      <c r="R219" s="81" t="s">
        <v>84</v>
      </c>
      <c r="S219" s="82" t="s">
        <v>84</v>
      </c>
      <c r="T219" s="95" t="s">
        <v>84</v>
      </c>
      <c r="U219" s="96" t="str">
        <f t="shared" si="216"/>
        <v/>
      </c>
      <c r="V219" s="82" t="str">
        <f t="shared" si="217"/>
        <v/>
      </c>
      <c r="W219" s="81" t="str">
        <f t="shared" si="218"/>
        <v/>
      </c>
      <c r="X219" s="82" t="str">
        <f t="shared" si="219"/>
        <v/>
      </c>
      <c r="Y219" s="81" t="str">
        <f t="shared" si="220"/>
        <v/>
      </c>
      <c r="Z219" s="82" t="str">
        <f t="shared" si="221"/>
        <v/>
      </c>
      <c r="AA219" s="81" t="str">
        <f t="shared" si="222"/>
        <v/>
      </c>
      <c r="AB219" s="82" t="str">
        <f t="shared" si="223"/>
        <v/>
      </c>
      <c r="AC219" s="153" t="str">
        <f t="shared" si="224"/>
        <v/>
      </c>
      <c r="AD219" s="96" t="str">
        <f t="shared" si="198"/>
        <v/>
      </c>
      <c r="AE219" s="82" t="str">
        <f t="shared" si="199"/>
        <v/>
      </c>
      <c r="AF219" s="81" t="str">
        <f t="shared" si="200"/>
        <v/>
      </c>
      <c r="AG219" s="82" t="str">
        <f t="shared" si="201"/>
        <v/>
      </c>
      <c r="AH219" s="81" t="str">
        <f t="shared" si="202"/>
        <v/>
      </c>
      <c r="AI219" s="82" t="str">
        <f t="shared" si="203"/>
        <v/>
      </c>
      <c r="AJ219" s="81" t="str">
        <f t="shared" si="204"/>
        <v/>
      </c>
      <c r="AK219" s="82" t="str">
        <f t="shared" si="205"/>
        <v/>
      </c>
      <c r="AL219" s="153" t="str">
        <f t="shared" si="206"/>
        <v/>
      </c>
      <c r="AM219" s="96" t="str">
        <f t="shared" si="207"/>
        <v/>
      </c>
      <c r="AN219" s="82" t="str">
        <f t="shared" si="208"/>
        <v/>
      </c>
      <c r="AO219" s="81" t="str">
        <f t="shared" si="209"/>
        <v/>
      </c>
      <c r="AP219" s="82" t="str">
        <f t="shared" si="210"/>
        <v/>
      </c>
      <c r="AQ219" s="81" t="str">
        <f t="shared" si="211"/>
        <v/>
      </c>
      <c r="AR219" s="82" t="str">
        <f t="shared" si="212"/>
        <v/>
      </c>
      <c r="AS219" s="81" t="str">
        <f t="shared" si="213"/>
        <v/>
      </c>
      <c r="AT219" s="82" t="str">
        <f t="shared" si="214"/>
        <v/>
      </c>
      <c r="AU219" s="102" t="str">
        <f t="shared" si="215"/>
        <v/>
      </c>
    </row>
    <row r="220" ht="15" spans="1:47">
      <c r="A220" s="57" t="s">
        <v>229</v>
      </c>
      <c r="B220" s="58" t="s">
        <v>59</v>
      </c>
      <c r="C220" s="59" t="s">
        <v>60</v>
      </c>
      <c r="D220" s="59" t="s">
        <v>61</v>
      </c>
      <c r="E220" s="143" t="s">
        <v>62</v>
      </c>
      <c r="F220" s="60" t="s">
        <v>63</v>
      </c>
      <c r="G220" s="60" t="s">
        <v>64</v>
      </c>
      <c r="H220" s="66" t="e">
        <f t="shared" si="225"/>
        <v>#VALUE!</v>
      </c>
      <c r="I220" s="66" t="e">
        <f t="shared" si="226"/>
        <v>#VALUE!</v>
      </c>
      <c r="J220" s="66" t="e">
        <f t="shared" si="227"/>
        <v>#VALUE!</v>
      </c>
      <c r="K220" s="78" t="s">
        <v>68</v>
      </c>
      <c r="L220" s="79" t="s">
        <v>69</v>
      </c>
      <c r="M220" s="79" t="s">
        <v>70</v>
      </c>
      <c r="N220" s="79" t="s">
        <v>71</v>
      </c>
      <c r="O220" s="79" t="s">
        <v>72</v>
      </c>
      <c r="P220" s="79" t="s">
        <v>73</v>
      </c>
      <c r="Q220" s="79" t="s">
        <v>74</v>
      </c>
      <c r="R220" s="79" t="s">
        <v>75</v>
      </c>
      <c r="S220" s="79" t="s">
        <v>76</v>
      </c>
      <c r="T220" s="93" t="s">
        <v>77</v>
      </c>
      <c r="U220" s="114" t="str">
        <f t="shared" si="216"/>
        <v>G0</v>
      </c>
      <c r="V220" s="112" t="str">
        <f t="shared" si="217"/>
        <v>G1</v>
      </c>
      <c r="W220" s="112" t="str">
        <f t="shared" si="218"/>
        <v>G2</v>
      </c>
      <c r="X220" s="112" t="str">
        <f t="shared" si="219"/>
        <v>G3</v>
      </c>
      <c r="Y220" s="112" t="str">
        <f t="shared" si="220"/>
        <v>G4</v>
      </c>
      <c r="Z220" s="112" t="str">
        <f t="shared" si="221"/>
        <v>G5</v>
      </c>
      <c r="AA220" s="112" t="str">
        <f t="shared" si="222"/>
        <v>G6</v>
      </c>
      <c r="AB220" s="112" t="str">
        <f t="shared" si="223"/>
        <v>G7</v>
      </c>
      <c r="AC220" s="116" t="str">
        <f t="shared" si="224"/>
        <v>G8</v>
      </c>
      <c r="AD220" s="114" t="s">
        <v>69</v>
      </c>
      <c r="AE220" s="112" t="s">
        <v>70</v>
      </c>
      <c r="AF220" s="112" t="s">
        <v>71</v>
      </c>
      <c r="AG220" s="112" t="s">
        <v>72</v>
      </c>
      <c r="AH220" s="112" t="s">
        <v>73</v>
      </c>
      <c r="AI220" s="112" t="s">
        <v>74</v>
      </c>
      <c r="AJ220" s="112" t="s">
        <v>75</v>
      </c>
      <c r="AK220" s="112" t="s">
        <v>76</v>
      </c>
      <c r="AL220" s="116" t="s">
        <v>77</v>
      </c>
      <c r="AM220" s="114" t="s">
        <v>69</v>
      </c>
      <c r="AN220" s="112" t="s">
        <v>70</v>
      </c>
      <c r="AO220" s="112" t="s">
        <v>71</v>
      </c>
      <c r="AP220" s="112" t="s">
        <v>72</v>
      </c>
      <c r="AQ220" s="112" t="s">
        <v>73</v>
      </c>
      <c r="AR220" s="112" t="s">
        <v>74</v>
      </c>
      <c r="AS220" s="112" t="s">
        <v>75</v>
      </c>
      <c r="AT220" s="112" t="s">
        <v>76</v>
      </c>
      <c r="AU220" s="116" t="s">
        <v>77</v>
      </c>
    </row>
    <row r="221" ht="15" spans="1:47">
      <c r="A221" s="61"/>
      <c r="B221" s="62" t="s">
        <v>230</v>
      </c>
      <c r="C221" s="63">
        <v>1.55</v>
      </c>
      <c r="D221" s="63">
        <v>0.9</v>
      </c>
      <c r="E221" s="147">
        <v>0</v>
      </c>
      <c r="F221" s="64">
        <v>1.395</v>
      </c>
      <c r="G221" s="65">
        <v>0.87</v>
      </c>
      <c r="H221" s="66">
        <f t="shared" si="225"/>
        <v>1.2743325</v>
      </c>
      <c r="I221" s="66">
        <f t="shared" si="226"/>
        <v>78.4724551873235</v>
      </c>
      <c r="J221" s="66">
        <f t="shared" si="227"/>
        <v>56.500167734873</v>
      </c>
      <c r="K221" s="80">
        <v>8.3</v>
      </c>
      <c r="L221" s="81">
        <v>1652.7270375</v>
      </c>
      <c r="M221" s="82">
        <v>1714.29615</v>
      </c>
      <c r="N221" s="81">
        <v>1811.0476125</v>
      </c>
      <c r="O221" s="82">
        <v>1899.0034875</v>
      </c>
      <c r="P221" s="81">
        <v>1995.75495</v>
      </c>
      <c r="Q221" s="82">
        <v>2092.5064125</v>
      </c>
      <c r="R221" s="81">
        <v>2189.257875</v>
      </c>
      <c r="S221" s="82">
        <v>2356.3740375</v>
      </c>
      <c r="T221" s="95">
        <v>2629.03725</v>
      </c>
      <c r="U221" s="96">
        <f t="shared" si="216"/>
        <v>386.602815789474</v>
      </c>
      <c r="V221" s="82">
        <f t="shared" si="217"/>
        <v>401.004947368421</v>
      </c>
      <c r="W221" s="81">
        <f t="shared" si="218"/>
        <v>423.636868421052</v>
      </c>
      <c r="X221" s="82">
        <f t="shared" si="219"/>
        <v>444.211342105263</v>
      </c>
      <c r="Y221" s="81">
        <f t="shared" si="220"/>
        <v>466.843263157895</v>
      </c>
      <c r="Z221" s="82">
        <f t="shared" si="221"/>
        <v>489.475184210526</v>
      </c>
      <c r="AA221" s="81">
        <f t="shared" si="222"/>
        <v>512.107105263158</v>
      </c>
      <c r="AB221" s="82">
        <f t="shared" si="223"/>
        <v>551.198605263158</v>
      </c>
      <c r="AC221" s="153">
        <f t="shared" si="224"/>
        <v>614.979473684211</v>
      </c>
      <c r="AD221" s="96">
        <f t="shared" ref="AD221:AD238" si="228">IF(U221="","",U221+((FCA/$I221)/Dolar))</f>
        <v>392.067789473684</v>
      </c>
      <c r="AE221" s="82">
        <f t="shared" ref="AE221:AE238" si="229">IF(V221="","",V221+((FCA/$I221)/Dolar))</f>
        <v>406.469921052632</v>
      </c>
      <c r="AF221" s="81">
        <f t="shared" ref="AF221:AF238" si="230">IF(W221="","",W221+((FCA/$I221)/Dolar))</f>
        <v>429.101842105263</v>
      </c>
      <c r="AG221" s="82">
        <f t="shared" ref="AG221:AG238" si="231">IF(X221="","",X221+((FCA/$I221)/Dolar))</f>
        <v>449.676315789474</v>
      </c>
      <c r="AH221" s="81">
        <f t="shared" ref="AH221:AH238" si="232">IF(Y221="","",Y221+((FCA/$I221)/Dolar))</f>
        <v>472.308236842105</v>
      </c>
      <c r="AI221" s="82">
        <f t="shared" ref="AI221:AI238" si="233">IF(Z221="","",Z221+((FCA/$I221)/Dolar))</f>
        <v>494.940157894737</v>
      </c>
      <c r="AJ221" s="81">
        <f t="shared" ref="AJ221:AJ238" si="234">IF(AA221="","",AA221+((FCA/$I221)/Dolar))</f>
        <v>517.572078947368</v>
      </c>
      <c r="AK221" s="82">
        <f t="shared" ref="AK221:AK238" si="235">IF(AB221="","",AB221+((FCA/$I221)/Dolar))</f>
        <v>556.663578947368</v>
      </c>
      <c r="AL221" s="153">
        <f t="shared" ref="AL221:AL238" si="236">IF(AC221="","",AC221+((FCA/$I221)/Dolar))</f>
        <v>620.444447368421</v>
      </c>
      <c r="AM221" s="96">
        <f t="shared" ref="AM221:AM238" si="237">IF(U221="","",U221+((FOB/$J221)/Dolar))</f>
        <v>441.149049342105</v>
      </c>
      <c r="AN221" s="82">
        <f t="shared" ref="AN221:AN238" si="238">IF(V221="","",V221+((FOB/$J221)/Dolar))</f>
        <v>455.551180921053</v>
      </c>
      <c r="AO221" s="81">
        <f t="shared" ref="AO221:AO238" si="239">IF(W221="","",W221+((FOB/$J221)/Dolar))</f>
        <v>478.183101973684</v>
      </c>
      <c r="AP221" s="82">
        <f t="shared" ref="AP221:AP238" si="240">IF(X221="","",X221+((FOB/$J221)/Dolar))</f>
        <v>498.757575657895</v>
      </c>
      <c r="AQ221" s="81">
        <f t="shared" ref="AQ221:AQ238" si="241">IF(Y221="","",Y221+((FOB/$J221)/Dolar))</f>
        <v>521.389496710526</v>
      </c>
      <c r="AR221" s="82">
        <f t="shared" ref="AR221:AR238" si="242">IF(Z221="","",Z221+((FOB/$J221)/Dolar))</f>
        <v>544.021417763158</v>
      </c>
      <c r="AS221" s="81">
        <f t="shared" ref="AS221:AS238" si="243">IF(AA221="","",AA221+((FOB/$J221)/Dolar))</f>
        <v>566.653338815789</v>
      </c>
      <c r="AT221" s="82">
        <f t="shared" ref="AT221:AT238" si="244">IF(AB221="","",AB221+((FOB/$J221)/Dolar))</f>
        <v>605.74483881579</v>
      </c>
      <c r="AU221" s="102">
        <f t="shared" ref="AU221:AU238" si="245">IF(AC221="","",AC221+((FOB/$J221)/Dolar))</f>
        <v>669.525707236842</v>
      </c>
    </row>
    <row r="222" ht="15" spans="1:47">
      <c r="A222" s="157"/>
      <c r="B222" s="62" t="s">
        <v>231</v>
      </c>
      <c r="C222" s="63">
        <v>1.75</v>
      </c>
      <c r="D222" s="63">
        <v>0.9</v>
      </c>
      <c r="E222" s="147">
        <v>0</v>
      </c>
      <c r="F222" s="64">
        <v>1.575</v>
      </c>
      <c r="G222" s="65">
        <v>0.87</v>
      </c>
      <c r="H222" s="66">
        <f t="shared" si="225"/>
        <v>1.4387625</v>
      </c>
      <c r="I222" s="66">
        <f t="shared" si="226"/>
        <v>69.5041745944866</v>
      </c>
      <c r="J222" s="66">
        <f t="shared" si="227"/>
        <v>50.0430057080303</v>
      </c>
      <c r="K222" s="80">
        <v>8.9</v>
      </c>
      <c r="L222" s="81">
        <v>1784.5403625</v>
      </c>
      <c r="M222" s="82">
        <v>1851.16995</v>
      </c>
      <c r="N222" s="81">
        <v>1955.8735875</v>
      </c>
      <c r="O222" s="82">
        <v>2051.0587125</v>
      </c>
      <c r="P222" s="81">
        <v>2155.76235</v>
      </c>
      <c r="Q222" s="82">
        <v>2260.4659875</v>
      </c>
      <c r="R222" s="81">
        <v>2365.169625</v>
      </c>
      <c r="S222" s="82">
        <v>2546.0213625</v>
      </c>
      <c r="T222" s="95">
        <v>2841.09525</v>
      </c>
      <c r="U222" s="96">
        <f t="shared" si="216"/>
        <v>417.436342105263</v>
      </c>
      <c r="V222" s="82">
        <f t="shared" si="217"/>
        <v>433.022210526316</v>
      </c>
      <c r="W222" s="81">
        <f t="shared" si="218"/>
        <v>457.514289473684</v>
      </c>
      <c r="X222" s="82">
        <f t="shared" si="219"/>
        <v>479.779815789474</v>
      </c>
      <c r="Y222" s="81">
        <f t="shared" si="220"/>
        <v>504.271894736842</v>
      </c>
      <c r="Z222" s="82">
        <f t="shared" si="221"/>
        <v>528.763973684211</v>
      </c>
      <c r="AA222" s="81">
        <f t="shared" si="222"/>
        <v>553.256052631579</v>
      </c>
      <c r="AB222" s="82">
        <f t="shared" si="223"/>
        <v>595.560552631579</v>
      </c>
      <c r="AC222" s="153">
        <f t="shared" si="224"/>
        <v>664.583684210526</v>
      </c>
      <c r="AD222" s="96">
        <f t="shared" si="228"/>
        <v>423.606473684211</v>
      </c>
      <c r="AE222" s="82">
        <f t="shared" si="229"/>
        <v>439.192342105263</v>
      </c>
      <c r="AF222" s="81">
        <f t="shared" si="230"/>
        <v>463.684421052632</v>
      </c>
      <c r="AG222" s="82">
        <f t="shared" si="231"/>
        <v>485.949947368421</v>
      </c>
      <c r="AH222" s="81">
        <f t="shared" si="232"/>
        <v>510.442026315789</v>
      </c>
      <c r="AI222" s="82">
        <f t="shared" si="233"/>
        <v>534.934105263158</v>
      </c>
      <c r="AJ222" s="81">
        <f t="shared" si="234"/>
        <v>559.426184210526</v>
      </c>
      <c r="AK222" s="82">
        <f t="shared" si="235"/>
        <v>601.730684210526</v>
      </c>
      <c r="AL222" s="153">
        <f t="shared" si="236"/>
        <v>670.753815789474</v>
      </c>
      <c r="AM222" s="96">
        <f t="shared" si="237"/>
        <v>479.020799342105</v>
      </c>
      <c r="AN222" s="82">
        <f t="shared" si="238"/>
        <v>494.606667763158</v>
      </c>
      <c r="AO222" s="81">
        <f t="shared" si="239"/>
        <v>519.098746710526</v>
      </c>
      <c r="AP222" s="82">
        <f t="shared" si="240"/>
        <v>541.364273026316</v>
      </c>
      <c r="AQ222" s="81">
        <f t="shared" si="241"/>
        <v>565.856351973684</v>
      </c>
      <c r="AR222" s="82">
        <f t="shared" si="242"/>
        <v>590.348430921053</v>
      </c>
      <c r="AS222" s="81">
        <f t="shared" si="243"/>
        <v>614.840509868421</v>
      </c>
      <c r="AT222" s="82">
        <f t="shared" si="244"/>
        <v>657.145009868421</v>
      </c>
      <c r="AU222" s="102">
        <f t="shared" si="245"/>
        <v>726.168141447368</v>
      </c>
    </row>
    <row r="223" ht="15" spans="1:47">
      <c r="A223" s="162"/>
      <c r="B223" s="62" t="s">
        <v>232</v>
      </c>
      <c r="C223" s="63">
        <v>1.95</v>
      </c>
      <c r="D223" s="63">
        <v>0.9</v>
      </c>
      <c r="E223" s="147">
        <v>0</v>
      </c>
      <c r="F223" s="64">
        <v>1.755</v>
      </c>
      <c r="G223" s="65">
        <v>0.87</v>
      </c>
      <c r="H223" s="66">
        <f t="shared" si="225"/>
        <v>1.6031925</v>
      </c>
      <c r="I223" s="66">
        <f t="shared" si="226"/>
        <v>62.3755413027444</v>
      </c>
      <c r="J223" s="66">
        <f t="shared" si="227"/>
        <v>44.9103897379759</v>
      </c>
      <c r="K223" s="80">
        <v>9.5</v>
      </c>
      <c r="L223" s="81">
        <v>1904.3049375</v>
      </c>
      <c r="M223" s="82">
        <v>1975.995</v>
      </c>
      <c r="N223" s="81">
        <v>2088.6508125</v>
      </c>
      <c r="O223" s="82">
        <v>2191.0651875</v>
      </c>
      <c r="P223" s="81">
        <v>2303.721</v>
      </c>
      <c r="Q223" s="82">
        <v>2416.3768125</v>
      </c>
      <c r="R223" s="81">
        <v>2529.032625</v>
      </c>
      <c r="S223" s="82">
        <v>2723.6199375</v>
      </c>
      <c r="T223" s="95">
        <v>3041.1045</v>
      </c>
      <c r="U223" s="96">
        <f t="shared" si="216"/>
        <v>445.451447368421</v>
      </c>
      <c r="V223" s="82">
        <f t="shared" si="217"/>
        <v>462.221052631579</v>
      </c>
      <c r="W223" s="81">
        <f t="shared" si="218"/>
        <v>488.573289473684</v>
      </c>
      <c r="X223" s="82">
        <f t="shared" si="219"/>
        <v>512.529868421053</v>
      </c>
      <c r="Y223" s="81">
        <f t="shared" si="220"/>
        <v>538.882105263158</v>
      </c>
      <c r="Z223" s="82">
        <f t="shared" si="221"/>
        <v>565.234342105263</v>
      </c>
      <c r="AA223" s="81">
        <f t="shared" si="222"/>
        <v>591.586578947368</v>
      </c>
      <c r="AB223" s="82">
        <f t="shared" si="223"/>
        <v>637.104078947368</v>
      </c>
      <c r="AC223" s="153">
        <f t="shared" si="224"/>
        <v>711.369473684211</v>
      </c>
      <c r="AD223" s="96">
        <f t="shared" si="228"/>
        <v>452.326736842105</v>
      </c>
      <c r="AE223" s="82">
        <f t="shared" si="229"/>
        <v>469.096342105263</v>
      </c>
      <c r="AF223" s="81">
        <f t="shared" si="230"/>
        <v>495.448578947368</v>
      </c>
      <c r="AG223" s="82">
        <f t="shared" si="231"/>
        <v>519.405157894737</v>
      </c>
      <c r="AH223" s="81">
        <f t="shared" si="232"/>
        <v>545.757394736842</v>
      </c>
      <c r="AI223" s="82">
        <f t="shared" si="233"/>
        <v>572.109631578947</v>
      </c>
      <c r="AJ223" s="81">
        <f t="shared" si="234"/>
        <v>598.461868421052</v>
      </c>
      <c r="AK223" s="82">
        <f t="shared" si="235"/>
        <v>643.979368421053</v>
      </c>
      <c r="AL223" s="153">
        <f t="shared" si="236"/>
        <v>718.244763157895</v>
      </c>
      <c r="AM223" s="96">
        <f t="shared" si="237"/>
        <v>514.074128289474</v>
      </c>
      <c r="AN223" s="82">
        <f t="shared" si="238"/>
        <v>530.843733552632</v>
      </c>
      <c r="AO223" s="81">
        <f t="shared" si="239"/>
        <v>557.195970394737</v>
      </c>
      <c r="AP223" s="82">
        <f t="shared" si="240"/>
        <v>581.152549342105</v>
      </c>
      <c r="AQ223" s="81">
        <f t="shared" si="241"/>
        <v>607.504786184211</v>
      </c>
      <c r="AR223" s="82">
        <f t="shared" si="242"/>
        <v>633.857023026316</v>
      </c>
      <c r="AS223" s="81">
        <f t="shared" si="243"/>
        <v>660.209259868421</v>
      </c>
      <c r="AT223" s="82">
        <f t="shared" si="244"/>
        <v>705.726759868421</v>
      </c>
      <c r="AU223" s="102">
        <f t="shared" si="245"/>
        <v>779.992154605263</v>
      </c>
    </row>
    <row r="224" ht="15" spans="1:47">
      <c r="A224" s="163"/>
      <c r="B224" s="62" t="s">
        <v>233</v>
      </c>
      <c r="C224" s="63">
        <v>2.15</v>
      </c>
      <c r="D224" s="63">
        <v>0.9</v>
      </c>
      <c r="E224" s="147">
        <v>0</v>
      </c>
      <c r="F224" s="64">
        <v>1.935</v>
      </c>
      <c r="G224" s="65">
        <v>0.87</v>
      </c>
      <c r="H224" s="66">
        <f t="shared" si="225"/>
        <v>1.7676225</v>
      </c>
      <c r="I224" s="66">
        <f t="shared" si="226"/>
        <v>56.5731653676054</v>
      </c>
      <c r="J224" s="66">
        <f t="shared" si="227"/>
        <v>40.7326790646759</v>
      </c>
      <c r="K224" s="80">
        <v>10.1</v>
      </c>
      <c r="L224" s="81">
        <v>2065.0352625</v>
      </c>
      <c r="M224" s="82">
        <v>2141.7858</v>
      </c>
      <c r="N224" s="81">
        <v>2262.3937875</v>
      </c>
      <c r="O224" s="82">
        <v>2372.0374125</v>
      </c>
      <c r="P224" s="81">
        <v>2492.6454</v>
      </c>
      <c r="Q224" s="82">
        <v>2613.2533875</v>
      </c>
      <c r="R224" s="81">
        <v>2733.861375</v>
      </c>
      <c r="S224" s="82">
        <v>2942.1842625</v>
      </c>
      <c r="T224" s="95">
        <v>3282.0795</v>
      </c>
      <c r="U224" s="96">
        <f t="shared" si="216"/>
        <v>483.049184210526</v>
      </c>
      <c r="V224" s="82">
        <f t="shared" si="217"/>
        <v>501.00252631579</v>
      </c>
      <c r="W224" s="81">
        <f t="shared" si="218"/>
        <v>529.214921052632</v>
      </c>
      <c r="X224" s="82">
        <f t="shared" si="219"/>
        <v>554.862552631579</v>
      </c>
      <c r="Y224" s="81">
        <f t="shared" si="220"/>
        <v>583.074947368421</v>
      </c>
      <c r="Z224" s="82">
        <f t="shared" si="221"/>
        <v>611.287342105263</v>
      </c>
      <c r="AA224" s="81">
        <f t="shared" si="222"/>
        <v>639.499736842105</v>
      </c>
      <c r="AB224" s="82">
        <f t="shared" si="223"/>
        <v>688.230236842105</v>
      </c>
      <c r="AC224" s="153">
        <f t="shared" si="224"/>
        <v>767.737894736842</v>
      </c>
      <c r="AD224" s="96">
        <f t="shared" si="228"/>
        <v>490.629631578947</v>
      </c>
      <c r="AE224" s="82">
        <f t="shared" si="229"/>
        <v>508.582973684211</v>
      </c>
      <c r="AF224" s="81">
        <f t="shared" si="230"/>
        <v>536.795368421053</v>
      </c>
      <c r="AG224" s="82">
        <f t="shared" si="231"/>
        <v>562.443</v>
      </c>
      <c r="AH224" s="81">
        <f t="shared" si="232"/>
        <v>590.655394736842</v>
      </c>
      <c r="AI224" s="82">
        <f t="shared" si="233"/>
        <v>618.867789473684</v>
      </c>
      <c r="AJ224" s="81">
        <f t="shared" si="234"/>
        <v>647.080184210526</v>
      </c>
      <c r="AK224" s="82">
        <f t="shared" si="235"/>
        <v>695.810684210526</v>
      </c>
      <c r="AL224" s="153">
        <f t="shared" si="236"/>
        <v>775.318342105263</v>
      </c>
      <c r="AM224" s="96">
        <f t="shared" si="237"/>
        <v>558.71008881579</v>
      </c>
      <c r="AN224" s="82">
        <f t="shared" si="238"/>
        <v>576.663430921053</v>
      </c>
      <c r="AO224" s="81">
        <f t="shared" si="239"/>
        <v>604.875825657895</v>
      </c>
      <c r="AP224" s="82">
        <f t="shared" si="240"/>
        <v>630.523457236842</v>
      </c>
      <c r="AQ224" s="81">
        <f t="shared" si="241"/>
        <v>658.735851973684</v>
      </c>
      <c r="AR224" s="82">
        <f t="shared" si="242"/>
        <v>686.948246710526</v>
      </c>
      <c r="AS224" s="81">
        <f t="shared" si="243"/>
        <v>715.160641447368</v>
      </c>
      <c r="AT224" s="82">
        <f t="shared" si="244"/>
        <v>763.891141447368</v>
      </c>
      <c r="AU224" s="102">
        <f t="shared" si="245"/>
        <v>843.398799342105</v>
      </c>
    </row>
    <row r="225" ht="15" spans="1:47">
      <c r="A225" s="163"/>
      <c r="B225" s="62" t="s">
        <v>234</v>
      </c>
      <c r="C225" s="63">
        <v>2.35</v>
      </c>
      <c r="D225" s="63">
        <v>0.9</v>
      </c>
      <c r="E225" s="147">
        <v>0</v>
      </c>
      <c r="F225" s="64">
        <v>2.115</v>
      </c>
      <c r="G225" s="65">
        <v>0.87</v>
      </c>
      <c r="H225" s="66">
        <f t="shared" si="225"/>
        <v>1.9320525</v>
      </c>
      <c r="I225" s="66">
        <f t="shared" si="226"/>
        <v>51.7584278895113</v>
      </c>
      <c r="J225" s="66">
        <f t="shared" si="227"/>
        <v>37.2660680804481</v>
      </c>
      <c r="K225" s="80">
        <v>10.7</v>
      </c>
      <c r="L225" s="81">
        <v>2196.8485875</v>
      </c>
      <c r="M225" s="82">
        <v>2278.6596</v>
      </c>
      <c r="N225" s="81">
        <v>2407.2197625</v>
      </c>
      <c r="O225" s="82">
        <v>2524.0926375</v>
      </c>
      <c r="P225" s="81">
        <v>2652.6528</v>
      </c>
      <c r="Q225" s="82">
        <v>2781.2129625</v>
      </c>
      <c r="R225" s="81">
        <v>2909.773125</v>
      </c>
      <c r="S225" s="82">
        <v>3131.8315875</v>
      </c>
      <c r="T225" s="95">
        <v>3494.1375</v>
      </c>
      <c r="U225" s="96">
        <f t="shared" si="216"/>
        <v>513.882710526316</v>
      </c>
      <c r="V225" s="82">
        <f t="shared" si="217"/>
        <v>533.019789473684</v>
      </c>
      <c r="W225" s="81">
        <f t="shared" si="218"/>
        <v>563.092342105263</v>
      </c>
      <c r="X225" s="82">
        <f t="shared" si="219"/>
        <v>590.431026315789</v>
      </c>
      <c r="Y225" s="81">
        <f t="shared" si="220"/>
        <v>620.503578947368</v>
      </c>
      <c r="Z225" s="82">
        <f t="shared" si="221"/>
        <v>650.576131578947</v>
      </c>
      <c r="AA225" s="81">
        <f t="shared" si="222"/>
        <v>680.648684210526</v>
      </c>
      <c r="AB225" s="82">
        <f t="shared" si="223"/>
        <v>732.592184210526</v>
      </c>
      <c r="AC225" s="153">
        <f t="shared" si="224"/>
        <v>817.342105263158</v>
      </c>
      <c r="AD225" s="96">
        <f t="shared" si="228"/>
        <v>522.168315789474</v>
      </c>
      <c r="AE225" s="82">
        <f t="shared" si="229"/>
        <v>541.305394736842</v>
      </c>
      <c r="AF225" s="81">
        <f t="shared" si="230"/>
        <v>571.377947368421</v>
      </c>
      <c r="AG225" s="82">
        <f t="shared" si="231"/>
        <v>598.716631578947</v>
      </c>
      <c r="AH225" s="81">
        <f t="shared" si="232"/>
        <v>628.789184210526</v>
      </c>
      <c r="AI225" s="82">
        <f t="shared" si="233"/>
        <v>658.861736842105</v>
      </c>
      <c r="AJ225" s="81">
        <f t="shared" si="234"/>
        <v>688.934289473684</v>
      </c>
      <c r="AK225" s="82">
        <f t="shared" si="235"/>
        <v>740.877789473684</v>
      </c>
      <c r="AL225" s="153">
        <f t="shared" si="236"/>
        <v>825.627710526316</v>
      </c>
      <c r="AM225" s="96">
        <f t="shared" si="237"/>
        <v>596.581838815789</v>
      </c>
      <c r="AN225" s="82">
        <f t="shared" si="238"/>
        <v>615.718917763158</v>
      </c>
      <c r="AO225" s="81">
        <f t="shared" si="239"/>
        <v>645.791470394737</v>
      </c>
      <c r="AP225" s="82">
        <f t="shared" si="240"/>
        <v>673.130154605263</v>
      </c>
      <c r="AQ225" s="81">
        <f t="shared" si="241"/>
        <v>703.202707236842</v>
      </c>
      <c r="AR225" s="82">
        <f t="shared" si="242"/>
        <v>733.275259868421</v>
      </c>
      <c r="AS225" s="81">
        <f t="shared" si="243"/>
        <v>763.3478125</v>
      </c>
      <c r="AT225" s="82">
        <f t="shared" si="244"/>
        <v>815.2913125</v>
      </c>
      <c r="AU225" s="102">
        <f t="shared" si="245"/>
        <v>900.041233552632</v>
      </c>
    </row>
    <row r="226" ht="15" spans="1:47">
      <c r="A226" s="164"/>
      <c r="B226" s="62"/>
      <c r="C226" s="63"/>
      <c r="D226" s="63"/>
      <c r="E226" s="147">
        <v>0</v>
      </c>
      <c r="F226" s="64" t="s">
        <v>84</v>
      </c>
      <c r="G226" s="65" t="s">
        <v>84</v>
      </c>
      <c r="H226" s="66" t="str">
        <f t="shared" si="225"/>
        <v/>
      </c>
      <c r="I226" s="66" t="str">
        <f t="shared" si="226"/>
        <v/>
      </c>
      <c r="J226" s="66" t="str">
        <f t="shared" si="227"/>
        <v/>
      </c>
      <c r="K226" s="80" t="s">
        <v>84</v>
      </c>
      <c r="L226" s="81" t="s">
        <v>84</v>
      </c>
      <c r="M226" s="82" t="s">
        <v>84</v>
      </c>
      <c r="N226" s="81" t="s">
        <v>84</v>
      </c>
      <c r="O226" s="82" t="s">
        <v>84</v>
      </c>
      <c r="P226" s="81" t="s">
        <v>84</v>
      </c>
      <c r="Q226" s="82" t="s">
        <v>84</v>
      </c>
      <c r="R226" s="81" t="s">
        <v>84</v>
      </c>
      <c r="S226" s="82" t="s">
        <v>84</v>
      </c>
      <c r="T226" s="95" t="s">
        <v>84</v>
      </c>
      <c r="U226" s="96" t="str">
        <f t="shared" si="216"/>
        <v/>
      </c>
      <c r="V226" s="82" t="str">
        <f t="shared" si="217"/>
        <v/>
      </c>
      <c r="W226" s="81" t="str">
        <f t="shared" si="218"/>
        <v/>
      </c>
      <c r="X226" s="82" t="str">
        <f t="shared" si="219"/>
        <v/>
      </c>
      <c r="Y226" s="81" t="str">
        <f t="shared" si="220"/>
        <v/>
      </c>
      <c r="Z226" s="82" t="str">
        <f t="shared" si="221"/>
        <v/>
      </c>
      <c r="AA226" s="81" t="str">
        <f t="shared" si="222"/>
        <v/>
      </c>
      <c r="AB226" s="82" t="str">
        <f t="shared" si="223"/>
        <v/>
      </c>
      <c r="AC226" s="153" t="str">
        <f t="shared" si="224"/>
        <v/>
      </c>
      <c r="AD226" s="96" t="str">
        <f t="shared" si="228"/>
        <v/>
      </c>
      <c r="AE226" s="82" t="str">
        <f t="shared" si="229"/>
        <v/>
      </c>
      <c r="AF226" s="81" t="str">
        <f t="shared" si="230"/>
        <v/>
      </c>
      <c r="AG226" s="82" t="str">
        <f t="shared" si="231"/>
        <v/>
      </c>
      <c r="AH226" s="81" t="str">
        <f t="shared" si="232"/>
        <v/>
      </c>
      <c r="AI226" s="82" t="str">
        <f t="shared" si="233"/>
        <v/>
      </c>
      <c r="AJ226" s="81" t="str">
        <f t="shared" si="234"/>
        <v/>
      </c>
      <c r="AK226" s="82" t="str">
        <f t="shared" si="235"/>
        <v/>
      </c>
      <c r="AL226" s="153" t="str">
        <f t="shared" si="236"/>
        <v/>
      </c>
      <c r="AM226" s="96" t="str">
        <f t="shared" si="237"/>
        <v/>
      </c>
      <c r="AN226" s="82" t="str">
        <f t="shared" si="238"/>
        <v/>
      </c>
      <c r="AO226" s="81" t="str">
        <f t="shared" si="239"/>
        <v/>
      </c>
      <c r="AP226" s="82" t="str">
        <f t="shared" si="240"/>
        <v/>
      </c>
      <c r="AQ226" s="81" t="str">
        <f t="shared" si="241"/>
        <v/>
      </c>
      <c r="AR226" s="82" t="str">
        <f t="shared" si="242"/>
        <v/>
      </c>
      <c r="AS226" s="81" t="str">
        <f t="shared" si="243"/>
        <v/>
      </c>
      <c r="AT226" s="82" t="str">
        <f t="shared" si="244"/>
        <v/>
      </c>
      <c r="AU226" s="102" t="str">
        <f t="shared" si="245"/>
        <v/>
      </c>
    </row>
    <row r="227" ht="15" spans="1:47">
      <c r="A227" s="164"/>
      <c r="B227" s="62" t="s">
        <v>235</v>
      </c>
      <c r="C227" s="63">
        <v>1.7</v>
      </c>
      <c r="D227" s="63">
        <v>0.9</v>
      </c>
      <c r="E227" s="147">
        <v>0</v>
      </c>
      <c r="F227" s="64">
        <v>1.53</v>
      </c>
      <c r="G227" s="65">
        <v>0.87</v>
      </c>
      <c r="H227" s="66">
        <f t="shared" si="225"/>
        <v>1.397655</v>
      </c>
      <c r="I227" s="66">
        <f t="shared" si="226"/>
        <v>71.5484150237362</v>
      </c>
      <c r="J227" s="66">
        <f t="shared" si="227"/>
        <v>51.5148588170901</v>
      </c>
      <c r="K227" s="80">
        <v>9.1</v>
      </c>
      <c r="L227" s="81">
        <v>1801.1676375</v>
      </c>
      <c r="M227" s="82">
        <v>1869.48405</v>
      </c>
      <c r="N227" s="81">
        <v>1976.8384125</v>
      </c>
      <c r="O227" s="82">
        <v>2074.4332875</v>
      </c>
      <c r="P227" s="81">
        <v>2181.78765</v>
      </c>
      <c r="Q227" s="82">
        <v>2289.1420125</v>
      </c>
      <c r="R227" s="81">
        <v>2396.496375</v>
      </c>
      <c r="S227" s="82">
        <v>2581.9266375</v>
      </c>
      <c r="T227" s="95">
        <v>2884.47075</v>
      </c>
      <c r="U227" s="96">
        <f t="shared" si="216"/>
        <v>421.325763157895</v>
      </c>
      <c r="V227" s="82">
        <f t="shared" si="217"/>
        <v>437.306210526316</v>
      </c>
      <c r="W227" s="81">
        <f t="shared" si="218"/>
        <v>462.418342105263</v>
      </c>
      <c r="X227" s="82">
        <f t="shared" si="219"/>
        <v>485.247552631579</v>
      </c>
      <c r="Y227" s="81">
        <f t="shared" si="220"/>
        <v>510.359684210526</v>
      </c>
      <c r="Z227" s="82">
        <f t="shared" si="221"/>
        <v>535.471815789474</v>
      </c>
      <c r="AA227" s="81">
        <f t="shared" si="222"/>
        <v>560.583947368421</v>
      </c>
      <c r="AB227" s="82">
        <f t="shared" si="223"/>
        <v>603.959447368421</v>
      </c>
      <c r="AC227" s="153">
        <f t="shared" si="224"/>
        <v>674.73</v>
      </c>
      <c r="AD227" s="96">
        <f t="shared" si="228"/>
        <v>427.319605263158</v>
      </c>
      <c r="AE227" s="82">
        <f t="shared" si="229"/>
        <v>443.300052631579</v>
      </c>
      <c r="AF227" s="81">
        <f t="shared" si="230"/>
        <v>468.412184210526</v>
      </c>
      <c r="AG227" s="82">
        <f t="shared" si="231"/>
        <v>491.241394736842</v>
      </c>
      <c r="AH227" s="81">
        <f t="shared" si="232"/>
        <v>516.35352631579</v>
      </c>
      <c r="AI227" s="82">
        <f t="shared" si="233"/>
        <v>541.465657894737</v>
      </c>
      <c r="AJ227" s="81">
        <f t="shared" si="234"/>
        <v>566.577789473684</v>
      </c>
      <c r="AK227" s="82">
        <f t="shared" si="235"/>
        <v>609.953289473684</v>
      </c>
      <c r="AL227" s="153">
        <f t="shared" si="236"/>
        <v>680.723842105263</v>
      </c>
      <c r="AM227" s="96">
        <f t="shared" si="237"/>
        <v>481.150664473684</v>
      </c>
      <c r="AN227" s="82">
        <f t="shared" si="238"/>
        <v>497.131111842105</v>
      </c>
      <c r="AO227" s="81">
        <f t="shared" si="239"/>
        <v>522.243243421053</v>
      </c>
      <c r="AP227" s="82">
        <f t="shared" si="240"/>
        <v>545.072453947368</v>
      </c>
      <c r="AQ227" s="81">
        <f t="shared" si="241"/>
        <v>570.184585526316</v>
      </c>
      <c r="AR227" s="82">
        <f t="shared" si="242"/>
        <v>595.296717105263</v>
      </c>
      <c r="AS227" s="81">
        <f t="shared" si="243"/>
        <v>620.408848684211</v>
      </c>
      <c r="AT227" s="82">
        <f t="shared" si="244"/>
        <v>663.784348684211</v>
      </c>
      <c r="AU227" s="102">
        <f t="shared" si="245"/>
        <v>734.554901315789</v>
      </c>
    </row>
    <row r="228" ht="15" spans="1:47">
      <c r="A228" s="164"/>
      <c r="B228" s="62" t="s">
        <v>236</v>
      </c>
      <c r="C228" s="63">
        <v>1.9</v>
      </c>
      <c r="D228" s="63">
        <v>0.9</v>
      </c>
      <c r="E228" s="147">
        <v>0</v>
      </c>
      <c r="F228" s="64">
        <v>1.71</v>
      </c>
      <c r="G228" s="65">
        <v>0.87</v>
      </c>
      <c r="H228" s="66">
        <f t="shared" si="225"/>
        <v>1.562085</v>
      </c>
      <c r="I228" s="66">
        <f t="shared" si="226"/>
        <v>64.0170029159745</v>
      </c>
      <c r="J228" s="66">
        <f t="shared" si="227"/>
        <v>46.0922420995016</v>
      </c>
      <c r="K228" s="80">
        <v>9.7</v>
      </c>
      <c r="L228" s="81">
        <v>1932.9809625</v>
      </c>
      <c r="M228" s="82">
        <v>2006.35785</v>
      </c>
      <c r="N228" s="81">
        <v>2121.6643875</v>
      </c>
      <c r="O228" s="82">
        <v>2226.4885125</v>
      </c>
      <c r="P228" s="81">
        <v>2341.79505</v>
      </c>
      <c r="Q228" s="82">
        <v>2457.1015875</v>
      </c>
      <c r="R228" s="81">
        <v>2572.408125</v>
      </c>
      <c r="S228" s="82">
        <v>2771.5739625</v>
      </c>
      <c r="T228" s="95">
        <v>3096.52875</v>
      </c>
      <c r="U228" s="96">
        <f t="shared" si="216"/>
        <v>452.159289473684</v>
      </c>
      <c r="V228" s="82">
        <f t="shared" si="217"/>
        <v>469.323473684211</v>
      </c>
      <c r="W228" s="81">
        <f t="shared" si="218"/>
        <v>496.295763157895</v>
      </c>
      <c r="X228" s="82">
        <f t="shared" si="219"/>
        <v>520.816026315789</v>
      </c>
      <c r="Y228" s="81">
        <f t="shared" si="220"/>
        <v>547.788315789474</v>
      </c>
      <c r="Z228" s="82">
        <f t="shared" si="221"/>
        <v>574.760605263158</v>
      </c>
      <c r="AA228" s="81">
        <f t="shared" si="222"/>
        <v>601.732894736842</v>
      </c>
      <c r="AB228" s="82">
        <f t="shared" si="223"/>
        <v>648.321394736842</v>
      </c>
      <c r="AC228" s="153">
        <f t="shared" si="224"/>
        <v>724.334210526316</v>
      </c>
      <c r="AD228" s="96">
        <f t="shared" si="228"/>
        <v>458.858289473684</v>
      </c>
      <c r="AE228" s="82">
        <f t="shared" si="229"/>
        <v>476.022473684211</v>
      </c>
      <c r="AF228" s="81">
        <f t="shared" si="230"/>
        <v>502.994763157895</v>
      </c>
      <c r="AG228" s="82">
        <f t="shared" si="231"/>
        <v>527.515026315789</v>
      </c>
      <c r="AH228" s="81">
        <f t="shared" si="232"/>
        <v>554.487315789474</v>
      </c>
      <c r="AI228" s="82">
        <f t="shared" si="233"/>
        <v>581.459605263158</v>
      </c>
      <c r="AJ228" s="81">
        <f t="shared" si="234"/>
        <v>608.431894736842</v>
      </c>
      <c r="AK228" s="82">
        <f t="shared" si="235"/>
        <v>655.020394736842</v>
      </c>
      <c r="AL228" s="153">
        <f t="shared" si="236"/>
        <v>731.033210526316</v>
      </c>
      <c r="AM228" s="96">
        <f t="shared" si="237"/>
        <v>519.022414473684</v>
      </c>
      <c r="AN228" s="82">
        <f t="shared" si="238"/>
        <v>536.186598684211</v>
      </c>
      <c r="AO228" s="81">
        <f t="shared" si="239"/>
        <v>563.158888157895</v>
      </c>
      <c r="AP228" s="82">
        <f t="shared" si="240"/>
        <v>587.679151315789</v>
      </c>
      <c r="AQ228" s="81">
        <f t="shared" si="241"/>
        <v>614.651440789474</v>
      </c>
      <c r="AR228" s="82">
        <f t="shared" si="242"/>
        <v>641.623730263158</v>
      </c>
      <c r="AS228" s="81">
        <f t="shared" si="243"/>
        <v>668.596019736842</v>
      </c>
      <c r="AT228" s="82">
        <f t="shared" si="244"/>
        <v>715.184519736842</v>
      </c>
      <c r="AU228" s="102">
        <f t="shared" si="245"/>
        <v>791.197335526316</v>
      </c>
    </row>
    <row r="229" ht="15" spans="1:47">
      <c r="A229" s="162" t="s">
        <v>207</v>
      </c>
      <c r="B229" s="62" t="s">
        <v>237</v>
      </c>
      <c r="C229" s="63">
        <v>2.1</v>
      </c>
      <c r="D229" s="63">
        <v>0.9</v>
      </c>
      <c r="E229" s="147">
        <v>0</v>
      </c>
      <c r="F229" s="64">
        <v>1.89</v>
      </c>
      <c r="G229" s="65">
        <v>0.87</v>
      </c>
      <c r="H229" s="66">
        <f t="shared" si="225"/>
        <v>1.726515</v>
      </c>
      <c r="I229" s="66">
        <f t="shared" si="226"/>
        <v>57.9201454954055</v>
      </c>
      <c r="J229" s="66">
        <f t="shared" si="227"/>
        <v>41.7025047566919</v>
      </c>
      <c r="K229" s="80">
        <v>10.3</v>
      </c>
      <c r="L229" s="81">
        <v>2081.6625375</v>
      </c>
      <c r="M229" s="82">
        <v>2160.0999</v>
      </c>
      <c r="N229" s="81">
        <v>2283.3586125</v>
      </c>
      <c r="O229" s="82">
        <v>2395.4119875</v>
      </c>
      <c r="P229" s="81">
        <v>2518.6707</v>
      </c>
      <c r="Q229" s="82">
        <v>2641.9294125</v>
      </c>
      <c r="R229" s="81">
        <v>2765.188125</v>
      </c>
      <c r="S229" s="82">
        <v>2978.0895375</v>
      </c>
      <c r="T229" s="95">
        <v>3325.455</v>
      </c>
      <c r="U229" s="96">
        <f t="shared" si="216"/>
        <v>486.938605263158</v>
      </c>
      <c r="V229" s="82">
        <f t="shared" si="217"/>
        <v>505.28652631579</v>
      </c>
      <c r="W229" s="81">
        <f t="shared" si="218"/>
        <v>534.118973684211</v>
      </c>
      <c r="X229" s="82">
        <f t="shared" si="219"/>
        <v>560.330289473684</v>
      </c>
      <c r="Y229" s="81">
        <f t="shared" si="220"/>
        <v>589.162736842105</v>
      </c>
      <c r="Z229" s="82">
        <f t="shared" si="221"/>
        <v>617.995184210526</v>
      </c>
      <c r="AA229" s="81">
        <f t="shared" si="222"/>
        <v>646.827631578947</v>
      </c>
      <c r="AB229" s="82">
        <f t="shared" si="223"/>
        <v>696.629131578947</v>
      </c>
      <c r="AC229" s="153">
        <f t="shared" si="224"/>
        <v>777.884210526316</v>
      </c>
      <c r="AD229" s="96">
        <f t="shared" si="228"/>
        <v>494.342763157895</v>
      </c>
      <c r="AE229" s="82">
        <f t="shared" si="229"/>
        <v>512.690684210526</v>
      </c>
      <c r="AF229" s="81">
        <f t="shared" si="230"/>
        <v>541.523131578947</v>
      </c>
      <c r="AG229" s="82">
        <f t="shared" si="231"/>
        <v>567.734447368421</v>
      </c>
      <c r="AH229" s="81">
        <f t="shared" si="232"/>
        <v>596.566894736842</v>
      </c>
      <c r="AI229" s="82">
        <f t="shared" si="233"/>
        <v>625.399342105263</v>
      </c>
      <c r="AJ229" s="81">
        <f t="shared" si="234"/>
        <v>654.231789473684</v>
      </c>
      <c r="AK229" s="82">
        <f t="shared" si="235"/>
        <v>704.033289473684</v>
      </c>
      <c r="AL229" s="153">
        <f t="shared" si="236"/>
        <v>785.288368421052</v>
      </c>
      <c r="AM229" s="96">
        <f t="shared" si="237"/>
        <v>560.839953947369</v>
      </c>
      <c r="AN229" s="82">
        <f t="shared" si="238"/>
        <v>579.187875</v>
      </c>
      <c r="AO229" s="81">
        <f t="shared" si="239"/>
        <v>608.020322368421</v>
      </c>
      <c r="AP229" s="82">
        <f t="shared" si="240"/>
        <v>634.231638157895</v>
      </c>
      <c r="AQ229" s="81">
        <f t="shared" si="241"/>
        <v>663.064085526316</v>
      </c>
      <c r="AR229" s="82">
        <f t="shared" si="242"/>
        <v>691.896532894737</v>
      </c>
      <c r="AS229" s="81">
        <f t="shared" si="243"/>
        <v>720.728980263158</v>
      </c>
      <c r="AT229" s="82">
        <f t="shared" si="244"/>
        <v>770.530480263158</v>
      </c>
      <c r="AU229" s="102">
        <f t="shared" si="245"/>
        <v>851.785559210526</v>
      </c>
    </row>
    <row r="230" ht="15" spans="1:47">
      <c r="A230" s="163" t="s">
        <v>208</v>
      </c>
      <c r="B230" s="62" t="s">
        <v>238</v>
      </c>
      <c r="C230" s="63">
        <v>2.3</v>
      </c>
      <c r="D230" s="63">
        <v>0.9</v>
      </c>
      <c r="E230" s="147">
        <v>0</v>
      </c>
      <c r="F230" s="64">
        <v>2.07</v>
      </c>
      <c r="G230" s="65">
        <v>0.87</v>
      </c>
      <c r="H230" s="66">
        <f t="shared" si="225"/>
        <v>1.890945</v>
      </c>
      <c r="I230" s="66">
        <f t="shared" si="226"/>
        <v>52.8836111045007</v>
      </c>
      <c r="J230" s="66">
        <f t="shared" si="227"/>
        <v>38.0761999952405</v>
      </c>
      <c r="K230" s="80">
        <v>10.9</v>
      </c>
      <c r="L230" s="81">
        <v>2213.4758625</v>
      </c>
      <c r="M230" s="82">
        <v>2296.9737</v>
      </c>
      <c r="N230" s="81">
        <v>2428.1845875</v>
      </c>
      <c r="O230" s="82">
        <v>2547.4672125</v>
      </c>
      <c r="P230" s="81">
        <v>2678.6781</v>
      </c>
      <c r="Q230" s="82">
        <v>2809.8889875</v>
      </c>
      <c r="R230" s="81">
        <v>2941.099875</v>
      </c>
      <c r="S230" s="82">
        <v>3167.7368625</v>
      </c>
      <c r="T230" s="95">
        <v>3537.513</v>
      </c>
      <c r="U230" s="96">
        <f t="shared" si="216"/>
        <v>517.772131578947</v>
      </c>
      <c r="V230" s="82">
        <f t="shared" si="217"/>
        <v>537.303789473684</v>
      </c>
      <c r="W230" s="81">
        <f t="shared" si="218"/>
        <v>567.996394736842</v>
      </c>
      <c r="X230" s="82">
        <f t="shared" si="219"/>
        <v>595.898763157895</v>
      </c>
      <c r="Y230" s="81">
        <f t="shared" si="220"/>
        <v>626.591368421053</v>
      </c>
      <c r="Z230" s="82">
        <f t="shared" si="221"/>
        <v>657.283973684211</v>
      </c>
      <c r="AA230" s="81">
        <f t="shared" si="222"/>
        <v>687.976578947368</v>
      </c>
      <c r="AB230" s="82">
        <f t="shared" si="223"/>
        <v>740.991078947369</v>
      </c>
      <c r="AC230" s="153">
        <f t="shared" si="224"/>
        <v>827.488421052632</v>
      </c>
      <c r="AD230" s="96">
        <f t="shared" si="228"/>
        <v>525.881447368421</v>
      </c>
      <c r="AE230" s="82">
        <f t="shared" si="229"/>
        <v>545.413105263158</v>
      </c>
      <c r="AF230" s="81">
        <f t="shared" si="230"/>
        <v>576.105710526316</v>
      </c>
      <c r="AG230" s="82">
        <f t="shared" si="231"/>
        <v>604.008078947369</v>
      </c>
      <c r="AH230" s="81">
        <f t="shared" si="232"/>
        <v>634.700684210526</v>
      </c>
      <c r="AI230" s="82">
        <f t="shared" si="233"/>
        <v>665.393289473684</v>
      </c>
      <c r="AJ230" s="81">
        <f t="shared" si="234"/>
        <v>696.085894736842</v>
      </c>
      <c r="AK230" s="82">
        <f t="shared" si="235"/>
        <v>749.100394736842</v>
      </c>
      <c r="AL230" s="153">
        <f t="shared" si="236"/>
        <v>835.597736842105</v>
      </c>
      <c r="AM230" s="96">
        <f t="shared" si="237"/>
        <v>598.711703947368</v>
      </c>
      <c r="AN230" s="82">
        <f t="shared" si="238"/>
        <v>618.243361842105</v>
      </c>
      <c r="AO230" s="81">
        <f t="shared" si="239"/>
        <v>648.935967105263</v>
      </c>
      <c r="AP230" s="82">
        <f t="shared" si="240"/>
        <v>676.838335526316</v>
      </c>
      <c r="AQ230" s="81">
        <f t="shared" si="241"/>
        <v>707.530940789474</v>
      </c>
      <c r="AR230" s="82">
        <f t="shared" si="242"/>
        <v>738.223546052632</v>
      </c>
      <c r="AS230" s="81">
        <f t="shared" si="243"/>
        <v>768.916151315789</v>
      </c>
      <c r="AT230" s="82">
        <f t="shared" si="244"/>
        <v>821.93065131579</v>
      </c>
      <c r="AU230" s="102">
        <f t="shared" si="245"/>
        <v>908.427993421053</v>
      </c>
    </row>
    <row r="231" ht="15" spans="1:47">
      <c r="A231" s="164"/>
      <c r="B231" s="62" t="s">
        <v>239</v>
      </c>
      <c r="C231" s="63">
        <v>2.5</v>
      </c>
      <c r="D231" s="63">
        <v>0.9</v>
      </c>
      <c r="E231" s="147">
        <v>0</v>
      </c>
      <c r="F231" s="64">
        <v>2.25</v>
      </c>
      <c r="G231" s="65">
        <v>0.87</v>
      </c>
      <c r="H231" s="66">
        <f t="shared" si="225"/>
        <v>2.055375</v>
      </c>
      <c r="I231" s="66">
        <f t="shared" si="226"/>
        <v>48.6529222161406</v>
      </c>
      <c r="J231" s="66">
        <f t="shared" si="227"/>
        <v>35.0301039956212</v>
      </c>
      <c r="K231" s="80">
        <v>11.5</v>
      </c>
      <c r="L231" s="81">
        <v>2345.2891875</v>
      </c>
      <c r="M231" s="82">
        <v>2433.8475</v>
      </c>
      <c r="N231" s="81">
        <v>2573.0105625</v>
      </c>
      <c r="O231" s="82">
        <v>2699.5224375</v>
      </c>
      <c r="P231" s="81">
        <v>2838.6855</v>
      </c>
      <c r="Q231" s="82">
        <v>2977.8485625</v>
      </c>
      <c r="R231" s="81">
        <v>3117.011625</v>
      </c>
      <c r="S231" s="82">
        <v>3357.3841875</v>
      </c>
      <c r="T231" s="95">
        <v>3749.571</v>
      </c>
      <c r="U231" s="96">
        <f t="shared" si="216"/>
        <v>548.605657894737</v>
      </c>
      <c r="V231" s="82">
        <f t="shared" si="217"/>
        <v>569.321052631579</v>
      </c>
      <c r="W231" s="81">
        <f t="shared" si="218"/>
        <v>601.873815789474</v>
      </c>
      <c r="X231" s="82">
        <f t="shared" si="219"/>
        <v>631.467236842105</v>
      </c>
      <c r="Y231" s="81">
        <f t="shared" si="220"/>
        <v>664.02</v>
      </c>
      <c r="Z231" s="82">
        <f t="shared" si="221"/>
        <v>696.572763157895</v>
      </c>
      <c r="AA231" s="81">
        <f t="shared" si="222"/>
        <v>729.125526315789</v>
      </c>
      <c r="AB231" s="82">
        <f t="shared" si="223"/>
        <v>785.35302631579</v>
      </c>
      <c r="AC231" s="153">
        <f t="shared" si="224"/>
        <v>877.092631578947</v>
      </c>
      <c r="AD231" s="96">
        <f t="shared" si="228"/>
        <v>557.420131578947</v>
      </c>
      <c r="AE231" s="82">
        <f t="shared" si="229"/>
        <v>578.135526315789</v>
      </c>
      <c r="AF231" s="81">
        <f t="shared" si="230"/>
        <v>610.688289473684</v>
      </c>
      <c r="AG231" s="82">
        <f t="shared" si="231"/>
        <v>640.281710526316</v>
      </c>
      <c r="AH231" s="81">
        <f t="shared" si="232"/>
        <v>672.83447368421</v>
      </c>
      <c r="AI231" s="82">
        <f t="shared" si="233"/>
        <v>705.387236842105</v>
      </c>
      <c r="AJ231" s="81">
        <f t="shared" si="234"/>
        <v>737.94</v>
      </c>
      <c r="AK231" s="82">
        <f t="shared" si="235"/>
        <v>794.1675</v>
      </c>
      <c r="AL231" s="153">
        <f t="shared" si="236"/>
        <v>885.907105263158</v>
      </c>
      <c r="AM231" s="96">
        <f t="shared" si="237"/>
        <v>636.583453947368</v>
      </c>
      <c r="AN231" s="82">
        <f t="shared" si="238"/>
        <v>657.29884868421</v>
      </c>
      <c r="AO231" s="81">
        <f t="shared" si="239"/>
        <v>689.851611842105</v>
      </c>
      <c r="AP231" s="82">
        <f t="shared" si="240"/>
        <v>719.445032894737</v>
      </c>
      <c r="AQ231" s="81">
        <f t="shared" si="241"/>
        <v>751.997796052632</v>
      </c>
      <c r="AR231" s="82">
        <f t="shared" si="242"/>
        <v>784.550559210526</v>
      </c>
      <c r="AS231" s="81">
        <f t="shared" si="243"/>
        <v>817.103322368421</v>
      </c>
      <c r="AT231" s="82">
        <f t="shared" si="244"/>
        <v>873.330822368421</v>
      </c>
      <c r="AU231" s="102">
        <f t="shared" si="245"/>
        <v>965.070427631579</v>
      </c>
    </row>
    <row r="232" ht="15" spans="1:47">
      <c r="A232" s="164"/>
      <c r="B232" s="62"/>
      <c r="C232" s="63"/>
      <c r="D232" s="63"/>
      <c r="E232" s="147">
        <v>0</v>
      </c>
      <c r="F232" s="64" t="s">
        <v>84</v>
      </c>
      <c r="G232" s="65" t="s">
        <v>84</v>
      </c>
      <c r="H232" s="66" t="str">
        <f t="shared" si="225"/>
        <v/>
      </c>
      <c r="I232" s="66" t="str">
        <f t="shared" si="226"/>
        <v/>
      </c>
      <c r="J232" s="66" t="str">
        <f t="shared" si="227"/>
        <v/>
      </c>
      <c r="K232" s="80" t="s">
        <v>84</v>
      </c>
      <c r="L232" s="81" t="s">
        <v>84</v>
      </c>
      <c r="M232" s="82" t="s">
        <v>84</v>
      </c>
      <c r="N232" s="81" t="s">
        <v>84</v>
      </c>
      <c r="O232" s="82" t="s">
        <v>84</v>
      </c>
      <c r="P232" s="81" t="s">
        <v>84</v>
      </c>
      <c r="Q232" s="82" t="s">
        <v>84</v>
      </c>
      <c r="R232" s="81" t="s">
        <v>84</v>
      </c>
      <c r="S232" s="82" t="s">
        <v>84</v>
      </c>
      <c r="T232" s="95" t="s">
        <v>84</v>
      </c>
      <c r="U232" s="96" t="str">
        <f t="shared" si="216"/>
        <v/>
      </c>
      <c r="V232" s="82" t="str">
        <f t="shared" si="217"/>
        <v/>
      </c>
      <c r="W232" s="81" t="str">
        <f t="shared" si="218"/>
        <v/>
      </c>
      <c r="X232" s="82" t="str">
        <f t="shared" si="219"/>
        <v/>
      </c>
      <c r="Y232" s="81" t="str">
        <f t="shared" si="220"/>
        <v/>
      </c>
      <c r="Z232" s="82" t="str">
        <f t="shared" si="221"/>
        <v/>
      </c>
      <c r="AA232" s="81" t="str">
        <f t="shared" si="222"/>
        <v/>
      </c>
      <c r="AB232" s="82" t="str">
        <f t="shared" si="223"/>
        <v/>
      </c>
      <c r="AC232" s="153" t="str">
        <f t="shared" si="224"/>
        <v/>
      </c>
      <c r="AD232" s="96" t="str">
        <f t="shared" si="228"/>
        <v/>
      </c>
      <c r="AE232" s="82" t="str">
        <f t="shared" si="229"/>
        <v/>
      </c>
      <c r="AF232" s="81" t="str">
        <f t="shared" si="230"/>
        <v/>
      </c>
      <c r="AG232" s="82" t="str">
        <f t="shared" si="231"/>
        <v/>
      </c>
      <c r="AH232" s="81" t="str">
        <f t="shared" si="232"/>
        <v/>
      </c>
      <c r="AI232" s="82" t="str">
        <f t="shared" si="233"/>
        <v/>
      </c>
      <c r="AJ232" s="81" t="str">
        <f t="shared" si="234"/>
        <v/>
      </c>
      <c r="AK232" s="82" t="str">
        <f t="shared" si="235"/>
        <v/>
      </c>
      <c r="AL232" s="153" t="str">
        <f t="shared" si="236"/>
        <v/>
      </c>
      <c r="AM232" s="96" t="str">
        <f t="shared" si="237"/>
        <v/>
      </c>
      <c r="AN232" s="82" t="str">
        <f t="shared" si="238"/>
        <v/>
      </c>
      <c r="AO232" s="81" t="str">
        <f t="shared" si="239"/>
        <v/>
      </c>
      <c r="AP232" s="82" t="str">
        <f t="shared" si="240"/>
        <v/>
      </c>
      <c r="AQ232" s="81" t="str">
        <f t="shared" si="241"/>
        <v/>
      </c>
      <c r="AR232" s="82" t="str">
        <f t="shared" si="242"/>
        <v/>
      </c>
      <c r="AS232" s="81" t="str">
        <f t="shared" si="243"/>
        <v/>
      </c>
      <c r="AT232" s="82" t="str">
        <f t="shared" si="244"/>
        <v/>
      </c>
      <c r="AU232" s="102" t="str">
        <f t="shared" si="245"/>
        <v/>
      </c>
    </row>
    <row r="233" ht="15" spans="1:47">
      <c r="A233" s="164"/>
      <c r="B233" s="62" t="s">
        <v>175</v>
      </c>
      <c r="C233" s="63">
        <v>1</v>
      </c>
      <c r="D233" s="63">
        <v>0.5</v>
      </c>
      <c r="E233" s="147">
        <v>0</v>
      </c>
      <c r="F233" s="64">
        <v>0.5</v>
      </c>
      <c r="G233" s="65">
        <v>0.47</v>
      </c>
      <c r="H233" s="66">
        <f t="shared" si="225"/>
        <v>0.24675</v>
      </c>
      <c r="I233" s="66">
        <f t="shared" si="226"/>
        <v>405.268490374873</v>
      </c>
      <c r="J233" s="66">
        <f t="shared" si="227"/>
        <v>291.793313069909</v>
      </c>
      <c r="K233" s="80">
        <v>3.6</v>
      </c>
      <c r="L233" s="81">
        <v>546.290325</v>
      </c>
      <c r="M233" s="82">
        <v>568.21905</v>
      </c>
      <c r="N233" s="81">
        <v>602.678475</v>
      </c>
      <c r="O233" s="82">
        <v>634.005225</v>
      </c>
      <c r="P233" s="81">
        <v>668.46465</v>
      </c>
      <c r="Q233" s="82">
        <v>702.924075</v>
      </c>
      <c r="R233" s="81">
        <v>737.3835</v>
      </c>
      <c r="S233" s="82">
        <v>796.904325</v>
      </c>
      <c r="T233" s="95">
        <v>894.01725</v>
      </c>
      <c r="U233" s="96">
        <f t="shared" si="216"/>
        <v>127.787210526316</v>
      </c>
      <c r="V233" s="82">
        <f t="shared" si="217"/>
        <v>132.916736842105</v>
      </c>
      <c r="W233" s="81">
        <f t="shared" si="218"/>
        <v>140.977421052632</v>
      </c>
      <c r="X233" s="82">
        <f t="shared" si="219"/>
        <v>148.305315789474</v>
      </c>
      <c r="Y233" s="81">
        <f t="shared" si="220"/>
        <v>156.366</v>
      </c>
      <c r="Z233" s="82">
        <f t="shared" si="221"/>
        <v>164.426684210526</v>
      </c>
      <c r="AA233" s="81">
        <f t="shared" si="222"/>
        <v>172.487368421053</v>
      </c>
      <c r="AB233" s="82">
        <f t="shared" si="223"/>
        <v>186.410368421053</v>
      </c>
      <c r="AC233" s="153">
        <f t="shared" si="224"/>
        <v>209.126842105263</v>
      </c>
      <c r="AD233" s="96">
        <f t="shared" si="228"/>
        <v>128.845397660819</v>
      </c>
      <c r="AE233" s="82">
        <f t="shared" si="229"/>
        <v>133.974923976608</v>
      </c>
      <c r="AF233" s="81">
        <f t="shared" si="230"/>
        <v>142.035608187134</v>
      </c>
      <c r="AG233" s="82">
        <f t="shared" si="231"/>
        <v>149.363502923977</v>
      </c>
      <c r="AH233" s="81">
        <f t="shared" si="232"/>
        <v>157.424187134503</v>
      </c>
      <c r="AI233" s="82">
        <f t="shared" si="233"/>
        <v>165.484871345029</v>
      </c>
      <c r="AJ233" s="81">
        <f t="shared" si="234"/>
        <v>173.545555555556</v>
      </c>
      <c r="AK233" s="82">
        <f t="shared" si="235"/>
        <v>187.468555555556</v>
      </c>
      <c r="AL233" s="153">
        <f t="shared" si="236"/>
        <v>210.185029239766</v>
      </c>
      <c r="AM233" s="96">
        <f t="shared" si="237"/>
        <v>138.349040448343</v>
      </c>
      <c r="AN233" s="82">
        <f t="shared" si="238"/>
        <v>143.478566764133</v>
      </c>
      <c r="AO233" s="81">
        <f t="shared" si="239"/>
        <v>151.539250974659</v>
      </c>
      <c r="AP233" s="82">
        <f t="shared" si="240"/>
        <v>158.867145711501</v>
      </c>
      <c r="AQ233" s="81">
        <f t="shared" si="241"/>
        <v>166.927829922027</v>
      </c>
      <c r="AR233" s="82">
        <f t="shared" si="242"/>
        <v>174.988514132554</v>
      </c>
      <c r="AS233" s="81">
        <f t="shared" si="243"/>
        <v>183.04919834308</v>
      </c>
      <c r="AT233" s="82">
        <f t="shared" si="244"/>
        <v>196.97219834308</v>
      </c>
      <c r="AU233" s="102">
        <f t="shared" si="245"/>
        <v>219.68867202729</v>
      </c>
    </row>
    <row r="234" ht="15" spans="1:47">
      <c r="A234" s="164"/>
      <c r="B234" s="62"/>
      <c r="C234" s="63"/>
      <c r="D234" s="63"/>
      <c r="E234" s="147">
        <v>0</v>
      </c>
      <c r="F234" s="64" t="s">
        <v>84</v>
      </c>
      <c r="G234" s="65" t="s">
        <v>84</v>
      </c>
      <c r="H234" s="66" t="str">
        <f t="shared" si="225"/>
        <v/>
      </c>
      <c r="I234" s="66" t="str">
        <f t="shared" si="226"/>
        <v/>
      </c>
      <c r="J234" s="66" t="str">
        <f t="shared" si="227"/>
        <v/>
      </c>
      <c r="K234" s="80" t="s">
        <v>84</v>
      </c>
      <c r="L234" s="81" t="s">
        <v>84</v>
      </c>
      <c r="M234" s="82" t="s">
        <v>84</v>
      </c>
      <c r="N234" s="81" t="s">
        <v>84</v>
      </c>
      <c r="O234" s="82" t="s">
        <v>84</v>
      </c>
      <c r="P234" s="81" t="s">
        <v>84</v>
      </c>
      <c r="Q234" s="82" t="s">
        <v>84</v>
      </c>
      <c r="R234" s="81" t="s">
        <v>84</v>
      </c>
      <c r="S234" s="82" t="s">
        <v>84</v>
      </c>
      <c r="T234" s="95" t="s">
        <v>84</v>
      </c>
      <c r="U234" s="96" t="str">
        <f t="shared" si="216"/>
        <v/>
      </c>
      <c r="V234" s="82" t="str">
        <f t="shared" si="217"/>
        <v/>
      </c>
      <c r="W234" s="81" t="str">
        <f t="shared" si="218"/>
        <v/>
      </c>
      <c r="X234" s="82" t="str">
        <f t="shared" si="219"/>
        <v/>
      </c>
      <c r="Y234" s="81" t="str">
        <f t="shared" si="220"/>
        <v/>
      </c>
      <c r="Z234" s="82" t="str">
        <f t="shared" si="221"/>
        <v/>
      </c>
      <c r="AA234" s="81" t="str">
        <f t="shared" si="222"/>
        <v/>
      </c>
      <c r="AB234" s="82" t="str">
        <f t="shared" si="223"/>
        <v/>
      </c>
      <c r="AC234" s="153" t="str">
        <f t="shared" si="224"/>
        <v/>
      </c>
      <c r="AD234" s="96" t="str">
        <f t="shared" si="228"/>
        <v/>
      </c>
      <c r="AE234" s="82" t="str">
        <f t="shared" si="229"/>
        <v/>
      </c>
      <c r="AF234" s="81" t="str">
        <f t="shared" si="230"/>
        <v/>
      </c>
      <c r="AG234" s="82" t="str">
        <f t="shared" si="231"/>
        <v/>
      </c>
      <c r="AH234" s="81" t="str">
        <f t="shared" si="232"/>
        <v/>
      </c>
      <c r="AI234" s="82" t="str">
        <f t="shared" si="233"/>
        <v/>
      </c>
      <c r="AJ234" s="81" t="str">
        <f t="shared" si="234"/>
        <v/>
      </c>
      <c r="AK234" s="82" t="str">
        <f t="shared" si="235"/>
        <v/>
      </c>
      <c r="AL234" s="153" t="str">
        <f t="shared" si="236"/>
        <v/>
      </c>
      <c r="AM234" s="96" t="str">
        <f t="shared" si="237"/>
        <v/>
      </c>
      <c r="AN234" s="82" t="str">
        <f t="shared" si="238"/>
        <v/>
      </c>
      <c r="AO234" s="81" t="str">
        <f t="shared" si="239"/>
        <v/>
      </c>
      <c r="AP234" s="82" t="str">
        <f t="shared" si="240"/>
        <v/>
      </c>
      <c r="AQ234" s="81" t="str">
        <f t="shared" si="241"/>
        <v/>
      </c>
      <c r="AR234" s="82" t="str">
        <f t="shared" si="242"/>
        <v/>
      </c>
      <c r="AS234" s="81" t="str">
        <f t="shared" si="243"/>
        <v/>
      </c>
      <c r="AT234" s="82" t="str">
        <f t="shared" si="244"/>
        <v/>
      </c>
      <c r="AU234" s="102" t="str">
        <f t="shared" si="245"/>
        <v/>
      </c>
    </row>
    <row r="235" ht="15" spans="1:47">
      <c r="A235" s="164"/>
      <c r="B235" s="62" t="s">
        <v>227</v>
      </c>
      <c r="C235" s="63">
        <v>1.9</v>
      </c>
      <c r="D235" s="63">
        <v>0.9</v>
      </c>
      <c r="E235" s="147">
        <v>0</v>
      </c>
      <c r="F235" s="64">
        <v>1.71</v>
      </c>
      <c r="G235" s="65">
        <v>0.87</v>
      </c>
      <c r="H235" s="66">
        <f t="shared" si="225"/>
        <v>1.562085</v>
      </c>
      <c r="I235" s="66">
        <f t="shared" si="226"/>
        <v>64.0170029159745</v>
      </c>
      <c r="J235" s="66">
        <f t="shared" si="227"/>
        <v>46.0922420995016</v>
      </c>
      <c r="K235" s="80">
        <v>10.1</v>
      </c>
      <c r="L235" s="81">
        <v>2114.02905</v>
      </c>
      <c r="M235" s="82">
        <v>2193.6222</v>
      </c>
      <c r="N235" s="81">
        <v>2318.69715</v>
      </c>
      <c r="O235" s="82">
        <v>2432.40165</v>
      </c>
      <c r="P235" s="81">
        <v>2557.4766</v>
      </c>
      <c r="Q235" s="82">
        <v>2682.55155</v>
      </c>
      <c r="R235" s="81">
        <v>2807.6265</v>
      </c>
      <c r="S235" s="82">
        <v>3023.66505</v>
      </c>
      <c r="T235" s="95">
        <v>3376.149</v>
      </c>
      <c r="U235" s="96">
        <f t="shared" si="216"/>
        <v>494.509719298246</v>
      </c>
      <c r="V235" s="82">
        <f t="shared" si="217"/>
        <v>513.128</v>
      </c>
      <c r="W235" s="81">
        <f t="shared" si="218"/>
        <v>542.385298245614</v>
      </c>
      <c r="X235" s="82">
        <f t="shared" si="219"/>
        <v>568.982842105263</v>
      </c>
      <c r="Y235" s="81">
        <f t="shared" si="220"/>
        <v>598.240140350877</v>
      </c>
      <c r="Z235" s="82">
        <f t="shared" si="221"/>
        <v>627.497438596491</v>
      </c>
      <c r="AA235" s="81">
        <f t="shared" si="222"/>
        <v>656.754736842105</v>
      </c>
      <c r="AB235" s="82">
        <f t="shared" si="223"/>
        <v>707.290070175438</v>
      </c>
      <c r="AC235" s="153">
        <f t="shared" si="224"/>
        <v>789.742456140351</v>
      </c>
      <c r="AD235" s="96">
        <f t="shared" si="228"/>
        <v>501.208719298246</v>
      </c>
      <c r="AE235" s="82">
        <f t="shared" si="229"/>
        <v>519.827</v>
      </c>
      <c r="AF235" s="81">
        <f t="shared" si="230"/>
        <v>549.084298245614</v>
      </c>
      <c r="AG235" s="82">
        <f t="shared" si="231"/>
        <v>575.681842105263</v>
      </c>
      <c r="AH235" s="81">
        <f t="shared" si="232"/>
        <v>604.939140350877</v>
      </c>
      <c r="AI235" s="82">
        <f t="shared" si="233"/>
        <v>634.196438596491</v>
      </c>
      <c r="AJ235" s="81">
        <f t="shared" si="234"/>
        <v>663.453736842105</v>
      </c>
      <c r="AK235" s="82">
        <f t="shared" si="235"/>
        <v>713.989070175438</v>
      </c>
      <c r="AL235" s="153">
        <f t="shared" si="236"/>
        <v>796.441456140351</v>
      </c>
      <c r="AM235" s="96">
        <f t="shared" si="237"/>
        <v>561.372844298245</v>
      </c>
      <c r="AN235" s="82">
        <f t="shared" si="238"/>
        <v>579.991125</v>
      </c>
      <c r="AO235" s="81">
        <f t="shared" si="239"/>
        <v>609.248423245614</v>
      </c>
      <c r="AP235" s="82">
        <f t="shared" si="240"/>
        <v>635.845967105263</v>
      </c>
      <c r="AQ235" s="81">
        <f t="shared" si="241"/>
        <v>665.103265350877</v>
      </c>
      <c r="AR235" s="82">
        <f t="shared" si="242"/>
        <v>694.360563596491</v>
      </c>
      <c r="AS235" s="81">
        <f t="shared" si="243"/>
        <v>723.617861842105</v>
      </c>
      <c r="AT235" s="82">
        <f t="shared" si="244"/>
        <v>774.153195175438</v>
      </c>
      <c r="AU235" s="102">
        <f t="shared" si="245"/>
        <v>856.605581140351</v>
      </c>
    </row>
    <row r="236" ht="15" spans="1:47">
      <c r="A236" s="164"/>
      <c r="B236" s="62" t="s">
        <v>227</v>
      </c>
      <c r="C236" s="63">
        <v>2.1</v>
      </c>
      <c r="D236" s="63">
        <v>0.9</v>
      </c>
      <c r="E236" s="147">
        <v>0</v>
      </c>
      <c r="F236" s="64">
        <v>1.89</v>
      </c>
      <c r="G236" s="65">
        <v>0.87</v>
      </c>
      <c r="H236" s="66">
        <f t="shared" si="225"/>
        <v>1.726515</v>
      </c>
      <c r="I236" s="66">
        <f t="shared" si="226"/>
        <v>57.9201454954055</v>
      </c>
      <c r="J236" s="66">
        <f t="shared" si="227"/>
        <v>41.7025047566919</v>
      </c>
      <c r="K236" s="80">
        <v>10.5</v>
      </c>
      <c r="L236" s="81">
        <v>2245.97625</v>
      </c>
      <c r="M236" s="82">
        <v>2329.068</v>
      </c>
      <c r="N236" s="81">
        <v>2459.64075</v>
      </c>
      <c r="O236" s="82">
        <v>2578.34325</v>
      </c>
      <c r="P236" s="81">
        <v>2708.916</v>
      </c>
      <c r="Q236" s="82">
        <v>2839.48875</v>
      </c>
      <c r="R236" s="81">
        <v>2970.0615</v>
      </c>
      <c r="S236" s="82">
        <v>3195.59625</v>
      </c>
      <c r="T236" s="95">
        <v>3563.574</v>
      </c>
      <c r="U236" s="96">
        <f t="shared" si="216"/>
        <v>525.374561403509</v>
      </c>
      <c r="V236" s="82">
        <f t="shared" si="217"/>
        <v>544.811228070175</v>
      </c>
      <c r="W236" s="81">
        <f t="shared" si="218"/>
        <v>575.354561403509</v>
      </c>
      <c r="X236" s="82">
        <f t="shared" si="219"/>
        <v>603.121228070175</v>
      </c>
      <c r="Y236" s="81">
        <f t="shared" si="220"/>
        <v>633.664561403509</v>
      </c>
      <c r="Z236" s="82">
        <f t="shared" si="221"/>
        <v>664.207894736842</v>
      </c>
      <c r="AA236" s="81">
        <f t="shared" si="222"/>
        <v>694.751228070175</v>
      </c>
      <c r="AB236" s="82">
        <f t="shared" si="223"/>
        <v>747.507894736842</v>
      </c>
      <c r="AC236" s="153">
        <f t="shared" si="224"/>
        <v>833.584561403509</v>
      </c>
      <c r="AD236" s="96">
        <f t="shared" si="228"/>
        <v>532.778719298246</v>
      </c>
      <c r="AE236" s="82">
        <f t="shared" si="229"/>
        <v>552.215385964912</v>
      </c>
      <c r="AF236" s="81">
        <f t="shared" si="230"/>
        <v>582.758719298246</v>
      </c>
      <c r="AG236" s="82">
        <f t="shared" si="231"/>
        <v>610.525385964912</v>
      </c>
      <c r="AH236" s="81">
        <f t="shared" si="232"/>
        <v>641.068719298246</v>
      </c>
      <c r="AI236" s="82">
        <f t="shared" si="233"/>
        <v>671.612052631579</v>
      </c>
      <c r="AJ236" s="81">
        <f t="shared" si="234"/>
        <v>702.155385964912</v>
      </c>
      <c r="AK236" s="82">
        <f t="shared" si="235"/>
        <v>754.912052631579</v>
      </c>
      <c r="AL236" s="153">
        <f t="shared" si="236"/>
        <v>840.988719298246</v>
      </c>
      <c r="AM236" s="96">
        <f t="shared" si="237"/>
        <v>599.275910087719</v>
      </c>
      <c r="AN236" s="82">
        <f t="shared" si="238"/>
        <v>618.712576754386</v>
      </c>
      <c r="AO236" s="81">
        <f t="shared" si="239"/>
        <v>649.255910087719</v>
      </c>
      <c r="AP236" s="82">
        <f t="shared" si="240"/>
        <v>677.022576754386</v>
      </c>
      <c r="AQ236" s="81">
        <f t="shared" si="241"/>
        <v>707.565910087719</v>
      </c>
      <c r="AR236" s="82">
        <f t="shared" si="242"/>
        <v>738.109243421053</v>
      </c>
      <c r="AS236" s="81">
        <f t="shared" si="243"/>
        <v>768.652576754386</v>
      </c>
      <c r="AT236" s="82">
        <f t="shared" si="244"/>
        <v>821.409243421053</v>
      </c>
      <c r="AU236" s="102">
        <f t="shared" si="245"/>
        <v>907.485910087719</v>
      </c>
    </row>
    <row r="237" ht="15" spans="1:47">
      <c r="A237" s="164"/>
      <c r="B237" s="62" t="s">
        <v>227</v>
      </c>
      <c r="C237" s="63">
        <v>2.3</v>
      </c>
      <c r="D237" s="63">
        <v>0.9</v>
      </c>
      <c r="E237" s="147">
        <v>0</v>
      </c>
      <c r="F237" s="64">
        <v>2.07</v>
      </c>
      <c r="G237" s="65">
        <v>0.87</v>
      </c>
      <c r="H237" s="66">
        <f t="shared" si="225"/>
        <v>1.890945</v>
      </c>
      <c r="I237" s="66">
        <f t="shared" si="226"/>
        <v>52.8836111045007</v>
      </c>
      <c r="J237" s="66">
        <f t="shared" si="227"/>
        <v>38.0761999952405</v>
      </c>
      <c r="K237" s="80">
        <v>11</v>
      </c>
      <c r="L237" s="81">
        <v>2394.042</v>
      </c>
      <c r="M237" s="82">
        <v>2481.507</v>
      </c>
      <c r="N237" s="81">
        <v>2618.952</v>
      </c>
      <c r="O237" s="82">
        <v>2743.902</v>
      </c>
      <c r="P237" s="81">
        <v>2881.347</v>
      </c>
      <c r="Q237" s="82">
        <v>3018.792</v>
      </c>
      <c r="R237" s="81">
        <v>3156.237</v>
      </c>
      <c r="S237" s="82">
        <v>3393.642</v>
      </c>
      <c r="T237" s="95">
        <v>3780.987</v>
      </c>
      <c r="U237" s="96">
        <f t="shared" si="216"/>
        <v>560.009824561403</v>
      </c>
      <c r="V237" s="82">
        <f t="shared" si="217"/>
        <v>580.46947368421</v>
      </c>
      <c r="W237" s="81">
        <f t="shared" si="218"/>
        <v>612.620350877193</v>
      </c>
      <c r="X237" s="82">
        <f t="shared" si="219"/>
        <v>641.848421052632</v>
      </c>
      <c r="Y237" s="81">
        <f t="shared" si="220"/>
        <v>673.999298245614</v>
      </c>
      <c r="Z237" s="82">
        <f t="shared" si="221"/>
        <v>706.150175438596</v>
      </c>
      <c r="AA237" s="81">
        <f t="shared" si="222"/>
        <v>738.301052631579</v>
      </c>
      <c r="AB237" s="82">
        <f t="shared" si="223"/>
        <v>793.834385964912</v>
      </c>
      <c r="AC237" s="153">
        <f t="shared" si="224"/>
        <v>884.441403508772</v>
      </c>
      <c r="AD237" s="96">
        <f t="shared" si="228"/>
        <v>568.119140350877</v>
      </c>
      <c r="AE237" s="82">
        <f t="shared" si="229"/>
        <v>588.578789473684</v>
      </c>
      <c r="AF237" s="81">
        <f t="shared" si="230"/>
        <v>620.729666666667</v>
      </c>
      <c r="AG237" s="82">
        <f t="shared" si="231"/>
        <v>649.957736842105</v>
      </c>
      <c r="AH237" s="81">
        <f t="shared" si="232"/>
        <v>682.108614035088</v>
      </c>
      <c r="AI237" s="82">
        <f t="shared" si="233"/>
        <v>714.25949122807</v>
      </c>
      <c r="AJ237" s="81">
        <f t="shared" si="234"/>
        <v>746.410368421053</v>
      </c>
      <c r="AK237" s="82">
        <f t="shared" si="235"/>
        <v>801.943701754386</v>
      </c>
      <c r="AL237" s="153">
        <f t="shared" si="236"/>
        <v>892.550719298246</v>
      </c>
      <c r="AM237" s="96">
        <f t="shared" si="237"/>
        <v>640.949396929825</v>
      </c>
      <c r="AN237" s="82">
        <f t="shared" si="238"/>
        <v>661.409046052632</v>
      </c>
      <c r="AO237" s="81">
        <f t="shared" si="239"/>
        <v>693.559923245614</v>
      </c>
      <c r="AP237" s="82">
        <f t="shared" si="240"/>
        <v>722.787993421053</v>
      </c>
      <c r="AQ237" s="81">
        <f t="shared" si="241"/>
        <v>754.938870614035</v>
      </c>
      <c r="AR237" s="82">
        <f t="shared" si="242"/>
        <v>787.089747807017</v>
      </c>
      <c r="AS237" s="81">
        <f t="shared" si="243"/>
        <v>819.240625</v>
      </c>
      <c r="AT237" s="82">
        <f t="shared" si="244"/>
        <v>874.773958333333</v>
      </c>
      <c r="AU237" s="102">
        <f t="shared" si="245"/>
        <v>965.380975877193</v>
      </c>
    </row>
    <row r="238" ht="15" spans="1:47">
      <c r="A238" s="164"/>
      <c r="B238" s="62"/>
      <c r="C238" s="63"/>
      <c r="D238" s="63"/>
      <c r="E238" s="147">
        <v>0</v>
      </c>
      <c r="F238" s="64" t="s">
        <v>84</v>
      </c>
      <c r="G238" s="65" t="s">
        <v>84</v>
      </c>
      <c r="H238" s="66" t="str">
        <f t="shared" si="225"/>
        <v/>
      </c>
      <c r="I238" s="66" t="str">
        <f t="shared" si="226"/>
        <v/>
      </c>
      <c r="J238" s="66" t="str">
        <f t="shared" si="227"/>
        <v/>
      </c>
      <c r="K238" s="80" t="s">
        <v>84</v>
      </c>
      <c r="L238" s="81" t="s">
        <v>84</v>
      </c>
      <c r="M238" s="82" t="s">
        <v>84</v>
      </c>
      <c r="N238" s="81" t="s">
        <v>84</v>
      </c>
      <c r="O238" s="82" t="s">
        <v>84</v>
      </c>
      <c r="P238" s="81" t="s">
        <v>84</v>
      </c>
      <c r="Q238" s="82" t="s">
        <v>84</v>
      </c>
      <c r="R238" s="81" t="s">
        <v>84</v>
      </c>
      <c r="S238" s="82" t="s">
        <v>84</v>
      </c>
      <c r="T238" s="95" t="s">
        <v>84</v>
      </c>
      <c r="U238" s="96" t="str">
        <f t="shared" si="216"/>
        <v/>
      </c>
      <c r="V238" s="82" t="str">
        <f t="shared" si="217"/>
        <v/>
      </c>
      <c r="W238" s="81" t="str">
        <f t="shared" si="218"/>
        <v/>
      </c>
      <c r="X238" s="82" t="str">
        <f t="shared" si="219"/>
        <v/>
      </c>
      <c r="Y238" s="81" t="str">
        <f t="shared" si="220"/>
        <v/>
      </c>
      <c r="Z238" s="82" t="str">
        <f t="shared" si="221"/>
        <v/>
      </c>
      <c r="AA238" s="81" t="str">
        <f t="shared" si="222"/>
        <v/>
      </c>
      <c r="AB238" s="82" t="str">
        <f t="shared" si="223"/>
        <v/>
      </c>
      <c r="AC238" s="153" t="str">
        <f t="shared" si="224"/>
        <v/>
      </c>
      <c r="AD238" s="96" t="str">
        <f t="shared" si="228"/>
        <v/>
      </c>
      <c r="AE238" s="82" t="str">
        <f t="shared" si="229"/>
        <v/>
      </c>
      <c r="AF238" s="81" t="str">
        <f t="shared" si="230"/>
        <v/>
      </c>
      <c r="AG238" s="82" t="str">
        <f t="shared" si="231"/>
        <v/>
      </c>
      <c r="AH238" s="81" t="str">
        <f t="shared" si="232"/>
        <v/>
      </c>
      <c r="AI238" s="82" t="str">
        <f t="shared" si="233"/>
        <v/>
      </c>
      <c r="AJ238" s="81" t="str">
        <f t="shared" si="234"/>
        <v/>
      </c>
      <c r="AK238" s="82" t="str">
        <f t="shared" si="235"/>
        <v/>
      </c>
      <c r="AL238" s="153" t="str">
        <f t="shared" si="236"/>
        <v/>
      </c>
      <c r="AM238" s="96" t="str">
        <f t="shared" si="237"/>
        <v/>
      </c>
      <c r="AN238" s="82" t="str">
        <f t="shared" si="238"/>
        <v/>
      </c>
      <c r="AO238" s="81" t="str">
        <f t="shared" si="239"/>
        <v/>
      </c>
      <c r="AP238" s="82" t="str">
        <f t="shared" si="240"/>
        <v/>
      </c>
      <c r="AQ238" s="81" t="str">
        <f t="shared" si="241"/>
        <v/>
      </c>
      <c r="AR238" s="82" t="str">
        <f t="shared" si="242"/>
        <v/>
      </c>
      <c r="AS238" s="81" t="str">
        <f t="shared" si="243"/>
        <v/>
      </c>
      <c r="AT238" s="82" t="str">
        <f t="shared" si="244"/>
        <v/>
      </c>
      <c r="AU238" s="102" t="str">
        <f t="shared" si="245"/>
        <v/>
      </c>
    </row>
    <row r="239" ht="15" spans="1:47">
      <c r="A239" s="57" t="s">
        <v>240</v>
      </c>
      <c r="B239" s="58" t="s">
        <v>59</v>
      </c>
      <c r="C239" s="59" t="s">
        <v>60</v>
      </c>
      <c r="D239" s="59" t="s">
        <v>61</v>
      </c>
      <c r="E239" s="143" t="s">
        <v>62</v>
      </c>
      <c r="F239" s="60" t="s">
        <v>63</v>
      </c>
      <c r="G239" s="60" t="s">
        <v>64</v>
      </c>
      <c r="H239" s="66" t="e">
        <f t="shared" si="225"/>
        <v>#VALUE!</v>
      </c>
      <c r="I239" s="66" t="e">
        <f t="shared" si="226"/>
        <v>#VALUE!</v>
      </c>
      <c r="J239" s="66" t="e">
        <f t="shared" si="227"/>
        <v>#VALUE!</v>
      </c>
      <c r="K239" s="78" t="s">
        <v>68</v>
      </c>
      <c r="L239" s="79" t="s">
        <v>69</v>
      </c>
      <c r="M239" s="79" t="s">
        <v>70</v>
      </c>
      <c r="N239" s="79" t="s">
        <v>71</v>
      </c>
      <c r="O239" s="79" t="s">
        <v>72</v>
      </c>
      <c r="P239" s="79" t="s">
        <v>73</v>
      </c>
      <c r="Q239" s="79" t="s">
        <v>74</v>
      </c>
      <c r="R239" s="79" t="s">
        <v>75</v>
      </c>
      <c r="S239" s="79" t="s">
        <v>76</v>
      </c>
      <c r="T239" s="93" t="s">
        <v>77</v>
      </c>
      <c r="U239" s="114" t="str">
        <f t="shared" si="216"/>
        <v>G0</v>
      </c>
      <c r="V239" s="112" t="str">
        <f t="shared" si="217"/>
        <v>G1</v>
      </c>
      <c r="W239" s="112" t="str">
        <f t="shared" si="218"/>
        <v>G2</v>
      </c>
      <c r="X239" s="112" t="str">
        <f t="shared" si="219"/>
        <v>G3</v>
      </c>
      <c r="Y239" s="112" t="str">
        <f t="shared" si="220"/>
        <v>G4</v>
      </c>
      <c r="Z239" s="112" t="str">
        <f t="shared" si="221"/>
        <v>G5</v>
      </c>
      <c r="AA239" s="112" t="str">
        <f t="shared" si="222"/>
        <v>G6</v>
      </c>
      <c r="AB239" s="112" t="str">
        <f t="shared" si="223"/>
        <v>G7</v>
      </c>
      <c r="AC239" s="116" t="str">
        <f t="shared" si="224"/>
        <v>G8</v>
      </c>
      <c r="AD239" s="114" t="s">
        <v>69</v>
      </c>
      <c r="AE239" s="112" t="s">
        <v>70</v>
      </c>
      <c r="AF239" s="112" t="s">
        <v>71</v>
      </c>
      <c r="AG239" s="112" t="s">
        <v>72</v>
      </c>
      <c r="AH239" s="112" t="s">
        <v>73</v>
      </c>
      <c r="AI239" s="112" t="s">
        <v>74</v>
      </c>
      <c r="AJ239" s="112" t="s">
        <v>75</v>
      </c>
      <c r="AK239" s="112" t="s">
        <v>76</v>
      </c>
      <c r="AL239" s="116" t="s">
        <v>77</v>
      </c>
      <c r="AM239" s="114" t="s">
        <v>69</v>
      </c>
      <c r="AN239" s="112" t="s">
        <v>70</v>
      </c>
      <c r="AO239" s="112" t="s">
        <v>71</v>
      </c>
      <c r="AP239" s="112" t="s">
        <v>72</v>
      </c>
      <c r="AQ239" s="112" t="s">
        <v>73</v>
      </c>
      <c r="AR239" s="112" t="s">
        <v>74</v>
      </c>
      <c r="AS239" s="112" t="s">
        <v>75</v>
      </c>
      <c r="AT239" s="112" t="s">
        <v>76</v>
      </c>
      <c r="AU239" s="116" t="s">
        <v>77</v>
      </c>
    </row>
    <row r="240" ht="15" spans="1:47">
      <c r="A240" s="61"/>
      <c r="B240" s="165" t="s">
        <v>147</v>
      </c>
      <c r="C240" s="63">
        <v>0.7</v>
      </c>
      <c r="D240" s="63">
        <v>1.1</v>
      </c>
      <c r="E240" s="147">
        <v>1.5</v>
      </c>
      <c r="F240" s="64">
        <v>0.77</v>
      </c>
      <c r="G240" s="65">
        <v>0.92</v>
      </c>
      <c r="H240" s="66">
        <f t="shared" si="225"/>
        <v>0.74382</v>
      </c>
      <c r="I240" s="66">
        <f t="shared" si="226"/>
        <v>134.441128229948</v>
      </c>
      <c r="J240" s="66">
        <f t="shared" si="227"/>
        <v>96.7976123255626</v>
      </c>
      <c r="K240" s="80">
        <v>5.9</v>
      </c>
      <c r="L240" s="81">
        <v>1132.7029875</v>
      </c>
      <c r="M240" s="82">
        <v>1174.0302</v>
      </c>
      <c r="N240" s="81">
        <v>1238.9729625</v>
      </c>
      <c r="O240" s="82">
        <v>1298.0118375</v>
      </c>
      <c r="P240" s="81">
        <v>1362.9546</v>
      </c>
      <c r="Q240" s="82">
        <v>1427.8973625</v>
      </c>
      <c r="R240" s="81">
        <v>1492.840125</v>
      </c>
      <c r="S240" s="82">
        <v>1605.0139875</v>
      </c>
      <c r="T240" s="95">
        <v>1788.0345</v>
      </c>
      <c r="U240" s="96">
        <f t="shared" si="216"/>
        <v>264.959763157895</v>
      </c>
      <c r="V240" s="82">
        <f t="shared" si="217"/>
        <v>274.626947368421</v>
      </c>
      <c r="W240" s="81">
        <f t="shared" si="218"/>
        <v>289.818236842105</v>
      </c>
      <c r="X240" s="82">
        <f t="shared" si="219"/>
        <v>303.6285</v>
      </c>
      <c r="Y240" s="81">
        <f t="shared" si="220"/>
        <v>318.819789473684</v>
      </c>
      <c r="Z240" s="82">
        <f t="shared" si="221"/>
        <v>334.011078947368</v>
      </c>
      <c r="AA240" s="81">
        <f t="shared" si="222"/>
        <v>349.202368421053</v>
      </c>
      <c r="AB240" s="82">
        <f t="shared" si="223"/>
        <v>375.441868421053</v>
      </c>
      <c r="AC240" s="153">
        <f t="shared" si="224"/>
        <v>418.253684210526</v>
      </c>
      <c r="AD240" s="96">
        <f t="shared" ref="AD240:AD253" si="246">IF(U240="","",U240+((FCA/$I240)/Dolar))</f>
        <v>268.149634502924</v>
      </c>
      <c r="AE240" s="82">
        <f t="shared" ref="AE240:AE253" si="247">IF(V240="","",V240+((FCA/$I240)/Dolar))</f>
        <v>277.81681871345</v>
      </c>
      <c r="AF240" s="81">
        <f t="shared" ref="AF240:AF253" si="248">IF(W240="","",W240+((FCA/$I240)/Dolar))</f>
        <v>293.008108187134</v>
      </c>
      <c r="AG240" s="82">
        <f t="shared" ref="AG240:AG253" si="249">IF(X240="","",X240+((FCA/$I240)/Dolar))</f>
        <v>306.818371345029</v>
      </c>
      <c r="AH240" s="81">
        <f t="shared" ref="AH240:AH253" si="250">IF(Y240="","",Y240+((FCA/$I240)/Dolar))</f>
        <v>322.009660818713</v>
      </c>
      <c r="AI240" s="82">
        <f t="shared" ref="AI240:AI253" si="251">IF(Z240="","",Z240+((FCA/$I240)/Dolar))</f>
        <v>337.200950292398</v>
      </c>
      <c r="AJ240" s="81">
        <f t="shared" ref="AJ240:AJ253" si="252">IF(AA240="","",AA240+((FCA/$I240)/Dolar))</f>
        <v>352.392239766082</v>
      </c>
      <c r="AK240" s="82">
        <f t="shared" ref="AK240:AK253" si="253">IF(AB240="","",AB240+((FCA/$I240)/Dolar))</f>
        <v>378.631739766082</v>
      </c>
      <c r="AL240" s="153">
        <f t="shared" ref="AL240:AL253" si="254">IF(AC240="","",AC240+((FCA/$I240)/Dolar))</f>
        <v>421.443555555555</v>
      </c>
      <c r="AM240" s="96">
        <f t="shared" ref="AM240:AM253" si="255">IF(U240="","",U240+((FOB/$J240)/Dolar))</f>
        <v>296.798062378168</v>
      </c>
      <c r="AN240" s="82">
        <f t="shared" ref="AN240:AN253" si="256">IF(V240="","",V240+((FOB/$J240)/Dolar))</f>
        <v>306.465246588694</v>
      </c>
      <c r="AO240" s="81">
        <f t="shared" ref="AO240:AO253" si="257">IF(W240="","",W240+((FOB/$J240)/Dolar))</f>
        <v>321.656536062378</v>
      </c>
      <c r="AP240" s="82">
        <f t="shared" ref="AP240:AP253" si="258">IF(X240="","",X240+((FOB/$J240)/Dolar))</f>
        <v>335.466799220273</v>
      </c>
      <c r="AQ240" s="81">
        <f t="shared" ref="AQ240:AQ253" si="259">IF(Y240="","",Y240+((FOB/$J240)/Dolar))</f>
        <v>350.658088693957</v>
      </c>
      <c r="AR240" s="82">
        <f t="shared" ref="AR240:AR253" si="260">IF(Z240="","",Z240+((FOB/$J240)/Dolar))</f>
        <v>365.849378167641</v>
      </c>
      <c r="AS240" s="81">
        <f t="shared" ref="AS240:AS253" si="261">IF(AA240="","",AA240+((FOB/$J240)/Dolar))</f>
        <v>381.040667641326</v>
      </c>
      <c r="AT240" s="82">
        <f t="shared" ref="AT240:AT253" si="262">IF(AB240="","",AB240+((FOB/$J240)/Dolar))</f>
        <v>407.280167641326</v>
      </c>
      <c r="AU240" s="102">
        <f t="shared" ref="AU240:AU253" si="263">IF(AC240="","",AC240+((FOB/$J240)/Dolar))</f>
        <v>450.091983430799</v>
      </c>
    </row>
    <row r="241" ht="15" spans="1:47">
      <c r="A241" s="61"/>
      <c r="B241" s="165" t="s">
        <v>148</v>
      </c>
      <c r="C241" s="63">
        <v>0.8</v>
      </c>
      <c r="D241" s="63">
        <v>1.1</v>
      </c>
      <c r="E241" s="147">
        <v>1.5</v>
      </c>
      <c r="F241" s="64">
        <v>0.88</v>
      </c>
      <c r="G241" s="65">
        <v>0.92</v>
      </c>
      <c r="H241" s="66">
        <f t="shared" si="225"/>
        <v>0.85008</v>
      </c>
      <c r="I241" s="66">
        <f t="shared" si="226"/>
        <v>117.635987201205</v>
      </c>
      <c r="J241" s="66">
        <f t="shared" si="227"/>
        <v>84.6979107848673</v>
      </c>
      <c r="K241" s="80">
        <v>6.3</v>
      </c>
      <c r="L241" s="81">
        <v>1211.7427875</v>
      </c>
      <c r="M241" s="82">
        <v>1256.44365</v>
      </c>
      <c r="N241" s="81">
        <v>1326.6878625</v>
      </c>
      <c r="O241" s="82">
        <v>1390.5462375</v>
      </c>
      <c r="P241" s="81">
        <v>1460.79045</v>
      </c>
      <c r="Q241" s="82">
        <v>1531.0346625</v>
      </c>
      <c r="R241" s="81">
        <v>1601.278875</v>
      </c>
      <c r="S241" s="82">
        <v>1722.6097875</v>
      </c>
      <c r="T241" s="95">
        <v>1920.57075</v>
      </c>
      <c r="U241" s="96">
        <f t="shared" si="216"/>
        <v>283.448605263158</v>
      </c>
      <c r="V241" s="82">
        <f t="shared" si="217"/>
        <v>293.904947368421</v>
      </c>
      <c r="W241" s="81">
        <f t="shared" si="218"/>
        <v>310.336342105263</v>
      </c>
      <c r="X241" s="82">
        <f t="shared" si="219"/>
        <v>325.27397368421</v>
      </c>
      <c r="Y241" s="81">
        <f t="shared" si="220"/>
        <v>341.705368421053</v>
      </c>
      <c r="Z241" s="82">
        <f t="shared" si="221"/>
        <v>358.136763157895</v>
      </c>
      <c r="AA241" s="81">
        <f t="shared" si="222"/>
        <v>374.568157894737</v>
      </c>
      <c r="AB241" s="82">
        <f t="shared" si="223"/>
        <v>402.949657894737</v>
      </c>
      <c r="AC241" s="153">
        <f t="shared" si="224"/>
        <v>449.256315789474</v>
      </c>
      <c r="AD241" s="96">
        <f t="shared" si="246"/>
        <v>287.09417251462</v>
      </c>
      <c r="AE241" s="82">
        <f t="shared" si="247"/>
        <v>297.550514619883</v>
      </c>
      <c r="AF241" s="81">
        <f t="shared" si="248"/>
        <v>313.981909356725</v>
      </c>
      <c r="AG241" s="82">
        <f t="shared" si="249"/>
        <v>328.919540935673</v>
      </c>
      <c r="AH241" s="81">
        <f t="shared" si="250"/>
        <v>345.350935672515</v>
      </c>
      <c r="AI241" s="82">
        <f t="shared" si="251"/>
        <v>361.782330409357</v>
      </c>
      <c r="AJ241" s="81">
        <f t="shared" si="252"/>
        <v>378.213725146199</v>
      </c>
      <c r="AK241" s="82">
        <f t="shared" si="253"/>
        <v>406.595225146199</v>
      </c>
      <c r="AL241" s="153">
        <f t="shared" si="254"/>
        <v>452.901883040936</v>
      </c>
      <c r="AM241" s="96">
        <f t="shared" si="255"/>
        <v>319.83523294347</v>
      </c>
      <c r="AN241" s="82">
        <f t="shared" si="256"/>
        <v>330.291575048733</v>
      </c>
      <c r="AO241" s="81">
        <f t="shared" si="257"/>
        <v>346.722969785575</v>
      </c>
      <c r="AP241" s="82">
        <f t="shared" si="258"/>
        <v>361.660601364522</v>
      </c>
      <c r="AQ241" s="81">
        <f t="shared" si="259"/>
        <v>378.091996101364</v>
      </c>
      <c r="AR241" s="82">
        <f t="shared" si="260"/>
        <v>394.523390838207</v>
      </c>
      <c r="AS241" s="81">
        <f t="shared" si="261"/>
        <v>410.954785575049</v>
      </c>
      <c r="AT241" s="82">
        <f t="shared" si="262"/>
        <v>439.336285575049</v>
      </c>
      <c r="AU241" s="102">
        <f t="shared" si="263"/>
        <v>485.642943469786</v>
      </c>
    </row>
    <row r="242" ht="15" spans="1:47">
      <c r="A242" s="61"/>
      <c r="B242" s="165" t="s">
        <v>149</v>
      </c>
      <c r="C242" s="63">
        <v>0.9</v>
      </c>
      <c r="D242" s="63">
        <v>1.1</v>
      </c>
      <c r="E242" s="147">
        <v>1.5</v>
      </c>
      <c r="F242" s="64">
        <v>0.99</v>
      </c>
      <c r="G242" s="65">
        <v>0.92</v>
      </c>
      <c r="H242" s="66">
        <f t="shared" si="225"/>
        <v>0.95634</v>
      </c>
      <c r="I242" s="66">
        <f t="shared" si="226"/>
        <v>104.565321956626</v>
      </c>
      <c r="J242" s="66">
        <f t="shared" si="227"/>
        <v>75.2870318087709</v>
      </c>
      <c r="K242" s="80">
        <v>6.7</v>
      </c>
      <c r="L242" s="81">
        <v>1305.2410875</v>
      </c>
      <c r="M242" s="82">
        <v>1353.3156</v>
      </c>
      <c r="N242" s="81">
        <v>1428.8612625</v>
      </c>
      <c r="O242" s="82">
        <v>1497.5391375</v>
      </c>
      <c r="P242" s="81">
        <v>1573.0848</v>
      </c>
      <c r="Q242" s="82">
        <v>1648.6304625</v>
      </c>
      <c r="R242" s="81">
        <v>1724.176125</v>
      </c>
      <c r="S242" s="82">
        <v>1854.6640875</v>
      </c>
      <c r="T242" s="95">
        <v>2067.5655</v>
      </c>
      <c r="U242" s="96">
        <f t="shared" si="216"/>
        <v>305.319552631579</v>
      </c>
      <c r="V242" s="82">
        <f t="shared" si="217"/>
        <v>316.565052631579</v>
      </c>
      <c r="W242" s="81">
        <f t="shared" si="218"/>
        <v>334.236552631579</v>
      </c>
      <c r="X242" s="82">
        <f t="shared" si="219"/>
        <v>350.301552631579</v>
      </c>
      <c r="Y242" s="81">
        <f t="shared" si="220"/>
        <v>367.973052631579</v>
      </c>
      <c r="Z242" s="82">
        <f t="shared" si="221"/>
        <v>385.644552631579</v>
      </c>
      <c r="AA242" s="81">
        <f t="shared" si="222"/>
        <v>403.316052631579</v>
      </c>
      <c r="AB242" s="82">
        <f t="shared" si="223"/>
        <v>433.839552631579</v>
      </c>
      <c r="AC242" s="153">
        <f t="shared" si="224"/>
        <v>483.641052631579</v>
      </c>
      <c r="AD242" s="96">
        <f t="shared" si="246"/>
        <v>309.420815789474</v>
      </c>
      <c r="AE242" s="82">
        <f t="shared" si="247"/>
        <v>320.666315789474</v>
      </c>
      <c r="AF242" s="81">
        <f t="shared" si="248"/>
        <v>338.337815789474</v>
      </c>
      <c r="AG242" s="82">
        <f t="shared" si="249"/>
        <v>354.402815789474</v>
      </c>
      <c r="AH242" s="81">
        <f t="shared" si="250"/>
        <v>372.074315789474</v>
      </c>
      <c r="AI242" s="82">
        <f t="shared" si="251"/>
        <v>389.745815789474</v>
      </c>
      <c r="AJ242" s="81">
        <f t="shared" si="252"/>
        <v>407.417315789474</v>
      </c>
      <c r="AK242" s="82">
        <f t="shared" si="253"/>
        <v>437.940815789474</v>
      </c>
      <c r="AL242" s="153">
        <f t="shared" si="254"/>
        <v>487.742315789474</v>
      </c>
      <c r="AM242" s="96">
        <f t="shared" si="255"/>
        <v>346.25450877193</v>
      </c>
      <c r="AN242" s="82">
        <f t="shared" si="256"/>
        <v>357.50000877193</v>
      </c>
      <c r="AO242" s="81">
        <f t="shared" si="257"/>
        <v>375.17150877193</v>
      </c>
      <c r="AP242" s="82">
        <f t="shared" si="258"/>
        <v>391.23650877193</v>
      </c>
      <c r="AQ242" s="81">
        <f t="shared" si="259"/>
        <v>408.90800877193</v>
      </c>
      <c r="AR242" s="82">
        <f t="shared" si="260"/>
        <v>426.57950877193</v>
      </c>
      <c r="AS242" s="81">
        <f t="shared" si="261"/>
        <v>444.25100877193</v>
      </c>
      <c r="AT242" s="82">
        <f t="shared" si="262"/>
        <v>474.77450877193</v>
      </c>
      <c r="AU242" s="102">
        <f t="shared" si="263"/>
        <v>524.57600877193</v>
      </c>
    </row>
    <row r="243" ht="15" spans="1:47">
      <c r="A243" s="61"/>
      <c r="B243" s="165" t="s">
        <v>150</v>
      </c>
      <c r="C243" s="63">
        <v>1</v>
      </c>
      <c r="D243" s="63">
        <v>1.1</v>
      </c>
      <c r="E243" s="147">
        <v>1.5</v>
      </c>
      <c r="F243" s="64">
        <v>1.1</v>
      </c>
      <c r="G243" s="65">
        <v>0.92</v>
      </c>
      <c r="H243" s="66">
        <f t="shared" si="225"/>
        <v>1.0626</v>
      </c>
      <c r="I243" s="66">
        <f t="shared" si="226"/>
        <v>94.1087897609637</v>
      </c>
      <c r="J243" s="66">
        <f t="shared" si="227"/>
        <v>67.7583286278938</v>
      </c>
      <c r="K243" s="80">
        <v>7.1</v>
      </c>
      <c r="L243" s="81">
        <v>1389.1003875</v>
      </c>
      <c r="M243" s="82">
        <v>1440.54855</v>
      </c>
      <c r="N243" s="81">
        <v>1521.3956625</v>
      </c>
      <c r="O243" s="82">
        <v>1594.8930375</v>
      </c>
      <c r="P243" s="81">
        <v>1675.74015</v>
      </c>
      <c r="Q243" s="82">
        <v>1756.5872625</v>
      </c>
      <c r="R243" s="81">
        <v>1837.434375</v>
      </c>
      <c r="S243" s="82">
        <v>1977.0793875</v>
      </c>
      <c r="T243" s="95">
        <v>2204.92125</v>
      </c>
      <c r="U243" s="96">
        <f t="shared" si="216"/>
        <v>324.935763157895</v>
      </c>
      <c r="V243" s="82">
        <f t="shared" si="217"/>
        <v>336.970421052632</v>
      </c>
      <c r="W243" s="81">
        <f t="shared" si="218"/>
        <v>355.882026315789</v>
      </c>
      <c r="X243" s="82">
        <f t="shared" si="219"/>
        <v>373.074394736842</v>
      </c>
      <c r="Y243" s="81">
        <f t="shared" si="220"/>
        <v>391.986</v>
      </c>
      <c r="Z243" s="82">
        <f t="shared" si="221"/>
        <v>410.897605263158</v>
      </c>
      <c r="AA243" s="81">
        <f t="shared" si="222"/>
        <v>429.809210526316</v>
      </c>
      <c r="AB243" s="82">
        <f t="shared" si="223"/>
        <v>462.474710526316</v>
      </c>
      <c r="AC243" s="153">
        <f t="shared" si="224"/>
        <v>515.771052631579</v>
      </c>
      <c r="AD243" s="96">
        <f t="shared" si="246"/>
        <v>329.492722222222</v>
      </c>
      <c r="AE243" s="82">
        <f t="shared" si="247"/>
        <v>341.527380116959</v>
      </c>
      <c r="AF243" s="81">
        <f t="shared" si="248"/>
        <v>360.438985380117</v>
      </c>
      <c r="AG243" s="82">
        <f t="shared" si="249"/>
        <v>377.63135380117</v>
      </c>
      <c r="AH243" s="81">
        <f t="shared" si="250"/>
        <v>396.542959064327</v>
      </c>
      <c r="AI243" s="82">
        <f t="shared" si="251"/>
        <v>415.454564327485</v>
      </c>
      <c r="AJ243" s="81">
        <f t="shared" si="252"/>
        <v>434.366169590643</v>
      </c>
      <c r="AK243" s="82">
        <f t="shared" si="253"/>
        <v>467.031669590643</v>
      </c>
      <c r="AL243" s="153">
        <f t="shared" si="254"/>
        <v>520.328011695906</v>
      </c>
      <c r="AM243" s="96">
        <f t="shared" si="255"/>
        <v>370.419047758285</v>
      </c>
      <c r="AN243" s="82">
        <f t="shared" si="256"/>
        <v>382.453705653021</v>
      </c>
      <c r="AO243" s="81">
        <f t="shared" si="257"/>
        <v>401.365310916179</v>
      </c>
      <c r="AP243" s="82">
        <f t="shared" si="258"/>
        <v>418.557679337232</v>
      </c>
      <c r="AQ243" s="81">
        <f t="shared" si="259"/>
        <v>437.46928460039</v>
      </c>
      <c r="AR243" s="82">
        <f t="shared" si="260"/>
        <v>456.380889863548</v>
      </c>
      <c r="AS243" s="81">
        <f t="shared" si="261"/>
        <v>475.292495126706</v>
      </c>
      <c r="AT243" s="82">
        <f t="shared" si="262"/>
        <v>507.957995126706</v>
      </c>
      <c r="AU243" s="102">
        <f t="shared" si="263"/>
        <v>561.254337231969</v>
      </c>
    </row>
    <row r="244" ht="15" spans="1:47">
      <c r="A244" s="61"/>
      <c r="B244" s="165" t="s">
        <v>151</v>
      </c>
      <c r="C244" s="63">
        <v>1.1</v>
      </c>
      <c r="D244" s="63">
        <v>1.1</v>
      </c>
      <c r="E244" s="147">
        <v>1.5</v>
      </c>
      <c r="F244" s="64">
        <v>1.21</v>
      </c>
      <c r="G244" s="65">
        <v>0.92</v>
      </c>
      <c r="H244" s="66">
        <f t="shared" si="225"/>
        <v>1.16886</v>
      </c>
      <c r="I244" s="66">
        <f t="shared" si="226"/>
        <v>85.5534452372397</v>
      </c>
      <c r="J244" s="66">
        <f t="shared" si="227"/>
        <v>61.5984805708126</v>
      </c>
      <c r="K244" s="80">
        <v>7.5</v>
      </c>
      <c r="L244" s="81">
        <v>1494.6474375</v>
      </c>
      <c r="M244" s="82">
        <v>1549.46925</v>
      </c>
      <c r="N244" s="81">
        <v>1635.6178125</v>
      </c>
      <c r="O244" s="82">
        <v>1713.9346875</v>
      </c>
      <c r="P244" s="81">
        <v>1800.08325</v>
      </c>
      <c r="Q244" s="82">
        <v>1886.2318125</v>
      </c>
      <c r="R244" s="81">
        <v>1972.380375</v>
      </c>
      <c r="S244" s="82">
        <v>2121.1824375</v>
      </c>
      <c r="T244" s="95">
        <v>2363.96475</v>
      </c>
      <c r="U244" s="96">
        <f t="shared" si="216"/>
        <v>349.625131578947</v>
      </c>
      <c r="V244" s="82">
        <f t="shared" si="217"/>
        <v>362.448947368421</v>
      </c>
      <c r="W244" s="81">
        <f t="shared" si="218"/>
        <v>382.600657894737</v>
      </c>
      <c r="X244" s="82">
        <f t="shared" si="219"/>
        <v>400.920394736842</v>
      </c>
      <c r="Y244" s="81">
        <f t="shared" si="220"/>
        <v>421.072105263158</v>
      </c>
      <c r="Z244" s="82">
        <f t="shared" si="221"/>
        <v>441.223815789474</v>
      </c>
      <c r="AA244" s="81">
        <f t="shared" si="222"/>
        <v>461.375526315789</v>
      </c>
      <c r="AB244" s="82">
        <f t="shared" si="223"/>
        <v>496.18302631579</v>
      </c>
      <c r="AC244" s="153">
        <f t="shared" si="224"/>
        <v>552.974210526316</v>
      </c>
      <c r="AD244" s="96">
        <f t="shared" si="246"/>
        <v>354.637786549708</v>
      </c>
      <c r="AE244" s="82">
        <f t="shared" si="247"/>
        <v>367.461602339181</v>
      </c>
      <c r="AF244" s="81">
        <f t="shared" si="248"/>
        <v>387.613312865497</v>
      </c>
      <c r="AG244" s="82">
        <f t="shared" si="249"/>
        <v>405.933049707602</v>
      </c>
      <c r="AH244" s="81">
        <f t="shared" si="250"/>
        <v>426.084760233918</v>
      </c>
      <c r="AI244" s="82">
        <f t="shared" si="251"/>
        <v>446.236470760234</v>
      </c>
      <c r="AJ244" s="81">
        <f t="shared" si="252"/>
        <v>466.38818128655</v>
      </c>
      <c r="AK244" s="82">
        <f t="shared" si="253"/>
        <v>501.19568128655</v>
      </c>
      <c r="AL244" s="153">
        <f t="shared" si="254"/>
        <v>557.986865497076</v>
      </c>
      <c r="AM244" s="96">
        <f t="shared" si="255"/>
        <v>399.656744639376</v>
      </c>
      <c r="AN244" s="82">
        <f t="shared" si="256"/>
        <v>412.48056042885</v>
      </c>
      <c r="AO244" s="81">
        <f t="shared" si="257"/>
        <v>432.632270955166</v>
      </c>
      <c r="AP244" s="82">
        <f t="shared" si="258"/>
        <v>450.952007797271</v>
      </c>
      <c r="AQ244" s="81">
        <f t="shared" si="259"/>
        <v>471.103718323587</v>
      </c>
      <c r="AR244" s="82">
        <f t="shared" si="260"/>
        <v>491.255428849903</v>
      </c>
      <c r="AS244" s="81">
        <f t="shared" si="261"/>
        <v>511.407139376218</v>
      </c>
      <c r="AT244" s="82">
        <f t="shared" si="262"/>
        <v>546.214639376218</v>
      </c>
      <c r="AU244" s="102">
        <f t="shared" si="263"/>
        <v>603.005823586745</v>
      </c>
    </row>
    <row r="245" ht="15" spans="1:47">
      <c r="A245" s="61"/>
      <c r="B245" s="62"/>
      <c r="C245" s="63"/>
      <c r="D245" s="63"/>
      <c r="E245" s="147">
        <v>0</v>
      </c>
      <c r="F245" s="64" t="s">
        <v>84</v>
      </c>
      <c r="G245" s="65" t="s">
        <v>84</v>
      </c>
      <c r="H245" s="66" t="str">
        <f t="shared" si="225"/>
        <v/>
      </c>
      <c r="I245" s="66" t="str">
        <f t="shared" si="226"/>
        <v/>
      </c>
      <c r="J245" s="66" t="str">
        <f t="shared" si="227"/>
        <v/>
      </c>
      <c r="K245" s="80" t="s">
        <v>84</v>
      </c>
      <c r="L245" s="81" t="s">
        <v>84</v>
      </c>
      <c r="M245" s="82" t="s">
        <v>84</v>
      </c>
      <c r="N245" s="81" t="s">
        <v>84</v>
      </c>
      <c r="O245" s="82" t="s">
        <v>84</v>
      </c>
      <c r="P245" s="81" t="s">
        <v>84</v>
      </c>
      <c r="Q245" s="82" t="s">
        <v>84</v>
      </c>
      <c r="R245" s="81" t="s">
        <v>84</v>
      </c>
      <c r="S245" s="82" t="s">
        <v>84</v>
      </c>
      <c r="T245" s="95" t="s">
        <v>84</v>
      </c>
      <c r="U245" s="96" t="str">
        <f t="shared" si="216"/>
        <v/>
      </c>
      <c r="V245" s="82" t="str">
        <f t="shared" si="217"/>
        <v/>
      </c>
      <c r="W245" s="81" t="str">
        <f t="shared" si="218"/>
        <v/>
      </c>
      <c r="X245" s="82" t="str">
        <f t="shared" si="219"/>
        <v/>
      </c>
      <c r="Y245" s="81" t="str">
        <f t="shared" si="220"/>
        <v/>
      </c>
      <c r="Z245" s="82" t="str">
        <f t="shared" si="221"/>
        <v/>
      </c>
      <c r="AA245" s="81" t="str">
        <f t="shared" si="222"/>
        <v/>
      </c>
      <c r="AB245" s="82" t="str">
        <f t="shared" si="223"/>
        <v/>
      </c>
      <c r="AC245" s="153" t="str">
        <f t="shared" si="224"/>
        <v/>
      </c>
      <c r="AD245" s="96" t="str">
        <f t="shared" si="246"/>
        <v/>
      </c>
      <c r="AE245" s="82" t="str">
        <f t="shared" si="247"/>
        <v/>
      </c>
      <c r="AF245" s="81" t="str">
        <f t="shared" si="248"/>
        <v/>
      </c>
      <c r="AG245" s="82" t="str">
        <f t="shared" si="249"/>
        <v/>
      </c>
      <c r="AH245" s="81" t="str">
        <f t="shared" si="250"/>
        <v/>
      </c>
      <c r="AI245" s="82" t="str">
        <f t="shared" si="251"/>
        <v/>
      </c>
      <c r="AJ245" s="81" t="str">
        <f t="shared" si="252"/>
        <v/>
      </c>
      <c r="AK245" s="82" t="str">
        <f t="shared" si="253"/>
        <v/>
      </c>
      <c r="AL245" s="153" t="str">
        <f t="shared" si="254"/>
        <v/>
      </c>
      <c r="AM245" s="96" t="str">
        <f t="shared" si="255"/>
        <v/>
      </c>
      <c r="AN245" s="82" t="str">
        <f t="shared" si="256"/>
        <v/>
      </c>
      <c r="AO245" s="81" t="str">
        <f t="shared" si="257"/>
        <v/>
      </c>
      <c r="AP245" s="82" t="str">
        <f t="shared" si="258"/>
        <v/>
      </c>
      <c r="AQ245" s="81" t="str">
        <f t="shared" si="259"/>
        <v/>
      </c>
      <c r="AR245" s="82" t="str">
        <f t="shared" si="260"/>
        <v/>
      </c>
      <c r="AS245" s="81" t="str">
        <f t="shared" si="261"/>
        <v/>
      </c>
      <c r="AT245" s="82" t="str">
        <f t="shared" si="262"/>
        <v/>
      </c>
      <c r="AU245" s="102" t="str">
        <f t="shared" si="263"/>
        <v/>
      </c>
    </row>
    <row r="246" ht="15" spans="1:47">
      <c r="A246" s="61"/>
      <c r="B246" s="62" t="s">
        <v>241</v>
      </c>
      <c r="C246" s="63">
        <v>0.15</v>
      </c>
      <c r="D246" s="63">
        <v>1.06</v>
      </c>
      <c r="E246" s="147">
        <v>0</v>
      </c>
      <c r="F246" s="64">
        <v>0.159</v>
      </c>
      <c r="G246" s="65">
        <v>0.61</v>
      </c>
      <c r="H246" s="66">
        <f t="shared" si="225"/>
        <v>0.1018395</v>
      </c>
      <c r="I246" s="66">
        <f t="shared" si="226"/>
        <v>981.937264028201</v>
      </c>
      <c r="J246" s="66">
        <f t="shared" si="227"/>
        <v>706.994830100305</v>
      </c>
      <c r="K246" s="80">
        <v>2.8</v>
      </c>
      <c r="L246" s="81">
        <v>219.528225</v>
      </c>
      <c r="M246" s="82">
        <v>234.70965</v>
      </c>
      <c r="N246" s="81">
        <v>258.566175</v>
      </c>
      <c r="O246" s="82">
        <v>280.253925</v>
      </c>
      <c r="P246" s="81">
        <v>304.11045</v>
      </c>
      <c r="Q246" s="82">
        <v>327.966975</v>
      </c>
      <c r="R246" s="81">
        <v>351.8235</v>
      </c>
      <c r="S246" s="82">
        <v>393.030225</v>
      </c>
      <c r="T246" s="95">
        <v>460.26225</v>
      </c>
      <c r="U246" s="96">
        <f t="shared" si="216"/>
        <v>51.3516315789474</v>
      </c>
      <c r="V246" s="82">
        <f t="shared" si="217"/>
        <v>54.9028421052631</v>
      </c>
      <c r="W246" s="81">
        <f t="shared" si="218"/>
        <v>60.4833157894737</v>
      </c>
      <c r="X246" s="82">
        <f t="shared" si="219"/>
        <v>65.5564736842105</v>
      </c>
      <c r="Y246" s="81">
        <f t="shared" si="220"/>
        <v>71.136947368421</v>
      </c>
      <c r="Z246" s="82">
        <f t="shared" si="221"/>
        <v>76.7174210526316</v>
      </c>
      <c r="AA246" s="81">
        <f t="shared" si="222"/>
        <v>82.2978947368421</v>
      </c>
      <c r="AB246" s="82">
        <f t="shared" si="223"/>
        <v>91.9368947368421</v>
      </c>
      <c r="AC246" s="153">
        <f t="shared" si="224"/>
        <v>107.663684210526</v>
      </c>
      <c r="AD246" s="96">
        <f t="shared" si="246"/>
        <v>51.7883701754386</v>
      </c>
      <c r="AE246" s="82">
        <f t="shared" si="247"/>
        <v>55.3395807017544</v>
      </c>
      <c r="AF246" s="81">
        <f t="shared" si="248"/>
        <v>60.9200543859649</v>
      </c>
      <c r="AG246" s="82">
        <f t="shared" si="249"/>
        <v>65.9932122807018</v>
      </c>
      <c r="AH246" s="81">
        <f t="shared" si="250"/>
        <v>71.5736859649123</v>
      </c>
      <c r="AI246" s="82">
        <f t="shared" si="251"/>
        <v>77.1541596491228</v>
      </c>
      <c r="AJ246" s="81">
        <f t="shared" si="252"/>
        <v>82.7346333333333</v>
      </c>
      <c r="AK246" s="82">
        <f t="shared" si="253"/>
        <v>92.3736333333333</v>
      </c>
      <c r="AL246" s="153">
        <f t="shared" si="254"/>
        <v>108.100422807018</v>
      </c>
      <c r="AM246" s="96">
        <f t="shared" si="255"/>
        <v>55.7107459795322</v>
      </c>
      <c r="AN246" s="82">
        <f t="shared" si="256"/>
        <v>59.2619565058479</v>
      </c>
      <c r="AO246" s="81">
        <f t="shared" si="257"/>
        <v>64.8424301900585</v>
      </c>
      <c r="AP246" s="82">
        <f t="shared" si="258"/>
        <v>69.9155880847953</v>
      </c>
      <c r="AQ246" s="81">
        <f t="shared" si="259"/>
        <v>75.4960617690058</v>
      </c>
      <c r="AR246" s="82">
        <f t="shared" si="260"/>
        <v>81.0765354532164</v>
      </c>
      <c r="AS246" s="81">
        <f t="shared" si="261"/>
        <v>86.6570091374269</v>
      </c>
      <c r="AT246" s="82">
        <f t="shared" si="262"/>
        <v>96.2960091374269</v>
      </c>
      <c r="AU246" s="102">
        <f t="shared" si="263"/>
        <v>112.022798611111</v>
      </c>
    </row>
    <row r="247" ht="15" spans="1:47">
      <c r="A247" s="61"/>
      <c r="B247" s="62"/>
      <c r="C247" s="63"/>
      <c r="D247" s="63"/>
      <c r="E247" s="147">
        <v>0</v>
      </c>
      <c r="F247" s="64" t="s">
        <v>84</v>
      </c>
      <c r="G247" s="65" t="s">
        <v>84</v>
      </c>
      <c r="H247" s="66" t="str">
        <f t="shared" si="225"/>
        <v/>
      </c>
      <c r="I247" s="66" t="str">
        <f t="shared" si="226"/>
        <v/>
      </c>
      <c r="J247" s="66" t="str">
        <f t="shared" si="227"/>
        <v/>
      </c>
      <c r="K247" s="80" t="s">
        <v>84</v>
      </c>
      <c r="L247" s="81" t="s">
        <v>84</v>
      </c>
      <c r="M247" s="82" t="s">
        <v>84</v>
      </c>
      <c r="N247" s="81" t="s">
        <v>84</v>
      </c>
      <c r="O247" s="82" t="s">
        <v>84</v>
      </c>
      <c r="P247" s="81" t="s">
        <v>84</v>
      </c>
      <c r="Q247" s="82" t="s">
        <v>84</v>
      </c>
      <c r="R247" s="81" t="s">
        <v>84</v>
      </c>
      <c r="S247" s="82" t="s">
        <v>84</v>
      </c>
      <c r="T247" s="95" t="s">
        <v>84</v>
      </c>
      <c r="U247" s="96" t="str">
        <f t="shared" si="216"/>
        <v/>
      </c>
      <c r="V247" s="82" t="str">
        <f t="shared" si="217"/>
        <v/>
      </c>
      <c r="W247" s="81" t="str">
        <f t="shared" si="218"/>
        <v/>
      </c>
      <c r="X247" s="82" t="str">
        <f t="shared" si="219"/>
        <v/>
      </c>
      <c r="Y247" s="81" t="str">
        <f t="shared" si="220"/>
        <v/>
      </c>
      <c r="Z247" s="82" t="str">
        <f t="shared" si="221"/>
        <v/>
      </c>
      <c r="AA247" s="81" t="str">
        <f t="shared" si="222"/>
        <v/>
      </c>
      <c r="AB247" s="82" t="str">
        <f t="shared" si="223"/>
        <v/>
      </c>
      <c r="AC247" s="153" t="str">
        <f t="shared" si="224"/>
        <v/>
      </c>
      <c r="AD247" s="96" t="str">
        <f t="shared" si="246"/>
        <v/>
      </c>
      <c r="AE247" s="82" t="str">
        <f t="shared" si="247"/>
        <v/>
      </c>
      <c r="AF247" s="81" t="str">
        <f t="shared" si="248"/>
        <v/>
      </c>
      <c r="AG247" s="82" t="str">
        <f t="shared" si="249"/>
        <v/>
      </c>
      <c r="AH247" s="81" t="str">
        <f t="shared" si="250"/>
        <v/>
      </c>
      <c r="AI247" s="82" t="str">
        <f t="shared" si="251"/>
        <v/>
      </c>
      <c r="AJ247" s="81" t="str">
        <f t="shared" si="252"/>
        <v/>
      </c>
      <c r="AK247" s="82" t="str">
        <f t="shared" si="253"/>
        <v/>
      </c>
      <c r="AL247" s="153" t="str">
        <f t="shared" si="254"/>
        <v/>
      </c>
      <c r="AM247" s="96" t="str">
        <f t="shared" si="255"/>
        <v/>
      </c>
      <c r="AN247" s="82" t="str">
        <f t="shared" si="256"/>
        <v/>
      </c>
      <c r="AO247" s="81" t="str">
        <f t="shared" si="257"/>
        <v/>
      </c>
      <c r="AP247" s="82" t="str">
        <f t="shared" si="258"/>
        <v/>
      </c>
      <c r="AQ247" s="81" t="str">
        <f t="shared" si="259"/>
        <v/>
      </c>
      <c r="AR247" s="82" t="str">
        <f t="shared" si="260"/>
        <v/>
      </c>
      <c r="AS247" s="81" t="str">
        <f t="shared" si="261"/>
        <v/>
      </c>
      <c r="AT247" s="82" t="str">
        <f t="shared" si="262"/>
        <v/>
      </c>
      <c r="AU247" s="102" t="str">
        <f t="shared" si="263"/>
        <v/>
      </c>
    </row>
    <row r="248" ht="15" spans="1:47">
      <c r="A248" s="148" t="s">
        <v>207</v>
      </c>
      <c r="B248" s="62" t="s">
        <v>242</v>
      </c>
      <c r="C248" s="63">
        <v>2</v>
      </c>
      <c r="D248" s="63">
        <v>1.1</v>
      </c>
      <c r="E248" s="147">
        <v>0</v>
      </c>
      <c r="F248" s="64">
        <v>2.2</v>
      </c>
      <c r="G248" s="65">
        <v>0.92</v>
      </c>
      <c r="H248" s="66">
        <f t="shared" si="225"/>
        <v>2.1252</v>
      </c>
      <c r="I248" s="66">
        <f t="shared" si="226"/>
        <v>47.0543948804818</v>
      </c>
      <c r="J248" s="66">
        <f t="shared" si="227"/>
        <v>33.8791643139469</v>
      </c>
      <c r="K248" s="80">
        <v>11.1</v>
      </c>
      <c r="L248" s="81">
        <v>2078.2888875</v>
      </c>
      <c r="M248" s="82">
        <v>2163.47355</v>
      </c>
      <c r="N248" s="81">
        <v>2297.3351625</v>
      </c>
      <c r="O248" s="82">
        <v>2419.0275375</v>
      </c>
      <c r="P248" s="81">
        <v>2552.88915</v>
      </c>
      <c r="Q248" s="82">
        <v>2686.7507625</v>
      </c>
      <c r="R248" s="81">
        <v>2820.612375</v>
      </c>
      <c r="S248" s="82">
        <v>3051.8278875</v>
      </c>
      <c r="T248" s="95">
        <v>3429.07425</v>
      </c>
      <c r="U248" s="96">
        <f t="shared" si="216"/>
        <v>486.149447368421</v>
      </c>
      <c r="V248" s="82">
        <f t="shared" si="217"/>
        <v>506.075684210526</v>
      </c>
      <c r="W248" s="81">
        <f t="shared" si="218"/>
        <v>537.388342105263</v>
      </c>
      <c r="X248" s="82">
        <f t="shared" si="219"/>
        <v>565.854394736842</v>
      </c>
      <c r="Y248" s="81">
        <f t="shared" si="220"/>
        <v>597.167052631579</v>
      </c>
      <c r="Z248" s="82">
        <f t="shared" si="221"/>
        <v>628.479710526316</v>
      </c>
      <c r="AA248" s="81">
        <f t="shared" si="222"/>
        <v>659.792368421053</v>
      </c>
      <c r="AB248" s="82">
        <f t="shared" si="223"/>
        <v>713.877868421053</v>
      </c>
      <c r="AC248" s="153">
        <f t="shared" si="224"/>
        <v>802.122631578947</v>
      </c>
      <c r="AD248" s="96">
        <f t="shared" si="246"/>
        <v>495.263365497076</v>
      </c>
      <c r="AE248" s="82">
        <f t="shared" si="247"/>
        <v>515.189602339181</v>
      </c>
      <c r="AF248" s="81">
        <f t="shared" si="248"/>
        <v>546.502260233918</v>
      </c>
      <c r="AG248" s="82">
        <f t="shared" si="249"/>
        <v>574.968312865497</v>
      </c>
      <c r="AH248" s="81">
        <f t="shared" si="250"/>
        <v>606.280970760234</v>
      </c>
      <c r="AI248" s="82">
        <f t="shared" si="251"/>
        <v>637.593628654971</v>
      </c>
      <c r="AJ248" s="81">
        <f t="shared" si="252"/>
        <v>668.906286549708</v>
      </c>
      <c r="AK248" s="82">
        <f t="shared" si="253"/>
        <v>722.991786549708</v>
      </c>
      <c r="AL248" s="153">
        <f t="shared" si="254"/>
        <v>811.236549707602</v>
      </c>
      <c r="AM248" s="96">
        <f t="shared" si="255"/>
        <v>577.116016569201</v>
      </c>
      <c r="AN248" s="82">
        <f t="shared" si="256"/>
        <v>597.042253411306</v>
      </c>
      <c r="AO248" s="81">
        <f t="shared" si="257"/>
        <v>628.354911306043</v>
      </c>
      <c r="AP248" s="82">
        <f t="shared" si="258"/>
        <v>656.820963937622</v>
      </c>
      <c r="AQ248" s="81">
        <f t="shared" si="259"/>
        <v>688.133621832359</v>
      </c>
      <c r="AR248" s="82">
        <f t="shared" si="260"/>
        <v>719.446279727096</v>
      </c>
      <c r="AS248" s="81">
        <f t="shared" si="261"/>
        <v>750.758937621833</v>
      </c>
      <c r="AT248" s="82">
        <f t="shared" si="262"/>
        <v>804.844437621832</v>
      </c>
      <c r="AU248" s="102">
        <f t="shared" si="263"/>
        <v>893.089200779727</v>
      </c>
    </row>
    <row r="249" ht="15" spans="1:47">
      <c r="A249" s="61"/>
      <c r="B249" s="62" t="s">
        <v>242</v>
      </c>
      <c r="C249" s="63">
        <v>2.2</v>
      </c>
      <c r="D249" s="63">
        <v>1.1</v>
      </c>
      <c r="E249" s="147">
        <v>0</v>
      </c>
      <c r="F249" s="64">
        <v>2.42</v>
      </c>
      <c r="G249" s="65">
        <v>0.92</v>
      </c>
      <c r="H249" s="66">
        <f t="shared" si="225"/>
        <v>2.33772</v>
      </c>
      <c r="I249" s="66">
        <f t="shared" si="226"/>
        <v>42.7767226186198</v>
      </c>
      <c r="J249" s="66">
        <f t="shared" si="227"/>
        <v>30.7992402854063</v>
      </c>
      <c r="K249" s="80">
        <v>11.8</v>
      </c>
      <c r="L249" s="81">
        <v>2240.1036</v>
      </c>
      <c r="M249" s="82">
        <v>2331.19215</v>
      </c>
      <c r="N249" s="81">
        <v>2474.3313</v>
      </c>
      <c r="O249" s="82">
        <v>2604.4578</v>
      </c>
      <c r="P249" s="81">
        <v>2747.59695</v>
      </c>
      <c r="Q249" s="82">
        <v>2890.7361</v>
      </c>
      <c r="R249" s="81">
        <v>3033.87525</v>
      </c>
      <c r="S249" s="82">
        <v>3281.1156</v>
      </c>
      <c r="T249" s="95">
        <v>3684.50775</v>
      </c>
      <c r="U249" s="96">
        <f t="shared" si="216"/>
        <v>524.000842105263</v>
      </c>
      <c r="V249" s="82">
        <f t="shared" si="217"/>
        <v>545.308105263158</v>
      </c>
      <c r="W249" s="81">
        <f t="shared" si="218"/>
        <v>578.790947368421</v>
      </c>
      <c r="X249" s="82">
        <f t="shared" si="219"/>
        <v>609.229894736842</v>
      </c>
      <c r="Y249" s="81">
        <f t="shared" si="220"/>
        <v>642.712736842105</v>
      </c>
      <c r="Z249" s="82">
        <f t="shared" si="221"/>
        <v>676.195578947368</v>
      </c>
      <c r="AA249" s="81">
        <f t="shared" si="222"/>
        <v>709.678421052632</v>
      </c>
      <c r="AB249" s="82">
        <f t="shared" si="223"/>
        <v>767.512421052632</v>
      </c>
      <c r="AC249" s="153">
        <f t="shared" si="224"/>
        <v>861.873157894737</v>
      </c>
      <c r="AD249" s="96">
        <f t="shared" si="246"/>
        <v>534.026152046784</v>
      </c>
      <c r="AE249" s="82">
        <f t="shared" si="247"/>
        <v>555.333415204679</v>
      </c>
      <c r="AF249" s="81">
        <f t="shared" si="248"/>
        <v>588.816257309942</v>
      </c>
      <c r="AG249" s="82">
        <f t="shared" si="249"/>
        <v>619.255204678363</v>
      </c>
      <c r="AH249" s="81">
        <f t="shared" si="250"/>
        <v>652.738046783626</v>
      </c>
      <c r="AI249" s="82">
        <f t="shared" si="251"/>
        <v>686.220888888889</v>
      </c>
      <c r="AJ249" s="81">
        <f t="shared" si="252"/>
        <v>719.703730994152</v>
      </c>
      <c r="AK249" s="82">
        <f t="shared" si="253"/>
        <v>777.537730994152</v>
      </c>
      <c r="AL249" s="153">
        <f t="shared" si="254"/>
        <v>871.898467836257</v>
      </c>
      <c r="AM249" s="96">
        <f t="shared" si="255"/>
        <v>624.064068226121</v>
      </c>
      <c r="AN249" s="82">
        <f t="shared" si="256"/>
        <v>645.371331384016</v>
      </c>
      <c r="AO249" s="81">
        <f t="shared" si="257"/>
        <v>678.854173489279</v>
      </c>
      <c r="AP249" s="82">
        <f t="shared" si="258"/>
        <v>709.2931208577</v>
      </c>
      <c r="AQ249" s="81">
        <f t="shared" si="259"/>
        <v>742.775962962963</v>
      </c>
      <c r="AR249" s="82">
        <f t="shared" si="260"/>
        <v>776.258805068226</v>
      </c>
      <c r="AS249" s="81">
        <f t="shared" si="261"/>
        <v>809.741647173489</v>
      </c>
      <c r="AT249" s="82">
        <f t="shared" si="262"/>
        <v>867.575647173489</v>
      </c>
      <c r="AU249" s="102">
        <f t="shared" si="263"/>
        <v>961.936384015595</v>
      </c>
    </row>
    <row r="250" ht="15" spans="1:47">
      <c r="A250" s="61"/>
      <c r="B250" s="62" t="s">
        <v>242</v>
      </c>
      <c r="C250" s="63">
        <v>2.4</v>
      </c>
      <c r="D250" s="63">
        <v>1.1</v>
      </c>
      <c r="E250" s="147">
        <v>0</v>
      </c>
      <c r="F250" s="64">
        <v>2.64</v>
      </c>
      <c r="G250" s="65">
        <v>0.92</v>
      </c>
      <c r="H250" s="66">
        <f t="shared" si="225"/>
        <v>2.55024</v>
      </c>
      <c r="I250" s="66">
        <f t="shared" si="226"/>
        <v>39.2119957337349</v>
      </c>
      <c r="J250" s="66">
        <f t="shared" si="227"/>
        <v>28.2326369282891</v>
      </c>
      <c r="K250" s="80">
        <v>12.5</v>
      </c>
      <c r="L250" s="81">
        <v>2394.6890625</v>
      </c>
      <c r="M250" s="82">
        <v>2491.6815</v>
      </c>
      <c r="N250" s="81">
        <v>2644.0981875</v>
      </c>
      <c r="O250" s="82">
        <v>2782.6588125</v>
      </c>
      <c r="P250" s="81">
        <v>2935.0755</v>
      </c>
      <c r="Q250" s="82">
        <v>3087.4921875</v>
      </c>
      <c r="R250" s="81">
        <v>3239.908875</v>
      </c>
      <c r="S250" s="82">
        <v>3503.1740625</v>
      </c>
      <c r="T250" s="95">
        <v>3932.712</v>
      </c>
      <c r="U250" s="96">
        <f t="shared" si="216"/>
        <v>560.161184210526</v>
      </c>
      <c r="V250" s="82">
        <f t="shared" si="217"/>
        <v>582.84947368421</v>
      </c>
      <c r="W250" s="81">
        <f t="shared" si="218"/>
        <v>618.5025</v>
      </c>
      <c r="X250" s="82">
        <f t="shared" si="219"/>
        <v>650.914342105263</v>
      </c>
      <c r="Y250" s="81">
        <f t="shared" si="220"/>
        <v>686.567368421053</v>
      </c>
      <c r="Z250" s="82">
        <f t="shared" si="221"/>
        <v>722.220394736842</v>
      </c>
      <c r="AA250" s="81">
        <f t="shared" si="222"/>
        <v>757.873421052632</v>
      </c>
      <c r="AB250" s="82">
        <f t="shared" si="223"/>
        <v>819.455921052632</v>
      </c>
      <c r="AC250" s="153">
        <f t="shared" si="224"/>
        <v>919.932631578947</v>
      </c>
      <c r="AD250" s="96">
        <f t="shared" si="246"/>
        <v>571.097885964912</v>
      </c>
      <c r="AE250" s="82">
        <f t="shared" si="247"/>
        <v>593.786175438596</v>
      </c>
      <c r="AF250" s="81">
        <f t="shared" si="248"/>
        <v>629.439201754386</v>
      </c>
      <c r="AG250" s="82">
        <f t="shared" si="249"/>
        <v>661.851043859649</v>
      </c>
      <c r="AH250" s="81">
        <f t="shared" si="250"/>
        <v>697.504070175439</v>
      </c>
      <c r="AI250" s="82">
        <f t="shared" si="251"/>
        <v>733.157096491228</v>
      </c>
      <c r="AJ250" s="81">
        <f t="shared" si="252"/>
        <v>768.810122807017</v>
      </c>
      <c r="AK250" s="82">
        <f t="shared" si="253"/>
        <v>830.392622807017</v>
      </c>
      <c r="AL250" s="153">
        <f t="shared" si="254"/>
        <v>930.869333333333</v>
      </c>
      <c r="AM250" s="96">
        <f t="shared" si="255"/>
        <v>669.321067251462</v>
      </c>
      <c r="AN250" s="82">
        <f t="shared" si="256"/>
        <v>692.009356725146</v>
      </c>
      <c r="AO250" s="81">
        <f t="shared" si="257"/>
        <v>727.662383040936</v>
      </c>
      <c r="AP250" s="82">
        <f t="shared" si="258"/>
        <v>760.074225146199</v>
      </c>
      <c r="AQ250" s="81">
        <f t="shared" si="259"/>
        <v>795.727251461988</v>
      </c>
      <c r="AR250" s="82">
        <f t="shared" si="260"/>
        <v>831.380277777778</v>
      </c>
      <c r="AS250" s="81">
        <f t="shared" si="261"/>
        <v>867.033304093567</v>
      </c>
      <c r="AT250" s="82">
        <f t="shared" si="262"/>
        <v>928.615804093567</v>
      </c>
      <c r="AU250" s="102">
        <f t="shared" si="263"/>
        <v>1029.09251461988</v>
      </c>
    </row>
    <row r="251" ht="15" spans="1:47">
      <c r="A251" s="61"/>
      <c r="B251" s="62" t="s">
        <v>242</v>
      </c>
      <c r="C251" s="63">
        <v>2.6</v>
      </c>
      <c r="D251" s="63">
        <v>1.1</v>
      </c>
      <c r="E251" s="147">
        <v>0</v>
      </c>
      <c r="F251" s="64">
        <v>2.86</v>
      </c>
      <c r="G251" s="65">
        <v>0.92</v>
      </c>
      <c r="H251" s="66">
        <f t="shared" si="225"/>
        <v>2.76276</v>
      </c>
      <c r="I251" s="66">
        <f t="shared" si="226"/>
        <v>36.1956883696014</v>
      </c>
      <c r="J251" s="66">
        <f t="shared" si="227"/>
        <v>26.060895626113</v>
      </c>
      <c r="K251" s="80">
        <v>13.2</v>
      </c>
      <c r="L251" s="81">
        <v>2570.962275</v>
      </c>
      <c r="M251" s="82">
        <v>2673.8586</v>
      </c>
      <c r="N251" s="81">
        <v>2835.552825</v>
      </c>
      <c r="O251" s="82">
        <v>2982.547575</v>
      </c>
      <c r="P251" s="81">
        <v>3144.2418</v>
      </c>
      <c r="Q251" s="82">
        <v>3305.936025</v>
      </c>
      <c r="R251" s="81">
        <v>3467.63025</v>
      </c>
      <c r="S251" s="82">
        <v>3746.920275</v>
      </c>
      <c r="T251" s="95">
        <v>4202.604</v>
      </c>
      <c r="U251" s="96">
        <f t="shared" si="216"/>
        <v>601.394684210526</v>
      </c>
      <c r="V251" s="82">
        <f t="shared" si="217"/>
        <v>625.464</v>
      </c>
      <c r="W251" s="81">
        <f t="shared" si="218"/>
        <v>663.287210526316</v>
      </c>
      <c r="X251" s="82">
        <f t="shared" si="219"/>
        <v>697.671947368421</v>
      </c>
      <c r="Y251" s="81">
        <f t="shared" si="220"/>
        <v>735.495157894737</v>
      </c>
      <c r="Z251" s="82">
        <f t="shared" si="221"/>
        <v>773.318368421053</v>
      </c>
      <c r="AA251" s="81">
        <f t="shared" si="222"/>
        <v>811.141578947368</v>
      </c>
      <c r="AB251" s="82">
        <f t="shared" si="223"/>
        <v>876.472578947368</v>
      </c>
      <c r="AC251" s="153">
        <f t="shared" si="224"/>
        <v>983.065263157895</v>
      </c>
      <c r="AD251" s="96">
        <f t="shared" si="246"/>
        <v>613.242777777778</v>
      </c>
      <c r="AE251" s="82">
        <f t="shared" si="247"/>
        <v>637.312093567251</v>
      </c>
      <c r="AF251" s="81">
        <f t="shared" si="248"/>
        <v>675.135304093567</v>
      </c>
      <c r="AG251" s="82">
        <f t="shared" si="249"/>
        <v>709.520040935672</v>
      </c>
      <c r="AH251" s="81">
        <f t="shared" si="250"/>
        <v>747.343251461988</v>
      </c>
      <c r="AI251" s="82">
        <f t="shared" si="251"/>
        <v>785.166461988304</v>
      </c>
      <c r="AJ251" s="81">
        <f t="shared" si="252"/>
        <v>822.98967251462</v>
      </c>
      <c r="AK251" s="82">
        <f t="shared" si="253"/>
        <v>888.32067251462</v>
      </c>
      <c r="AL251" s="153">
        <f t="shared" si="254"/>
        <v>994.913356725146</v>
      </c>
      <c r="AM251" s="96">
        <f t="shared" si="255"/>
        <v>719.65122417154</v>
      </c>
      <c r="AN251" s="82">
        <f t="shared" si="256"/>
        <v>743.720539961014</v>
      </c>
      <c r="AO251" s="81">
        <f t="shared" si="257"/>
        <v>781.543750487329</v>
      </c>
      <c r="AP251" s="82">
        <f t="shared" si="258"/>
        <v>815.928487329435</v>
      </c>
      <c r="AQ251" s="81">
        <f t="shared" si="259"/>
        <v>853.751697855751</v>
      </c>
      <c r="AR251" s="82">
        <f t="shared" si="260"/>
        <v>891.574908382066</v>
      </c>
      <c r="AS251" s="81">
        <f t="shared" si="261"/>
        <v>929.398118908382</v>
      </c>
      <c r="AT251" s="82">
        <f t="shared" si="262"/>
        <v>994.729118908382</v>
      </c>
      <c r="AU251" s="102">
        <f t="shared" si="263"/>
        <v>1101.32180311891</v>
      </c>
    </row>
    <row r="252" ht="15" spans="1:47">
      <c r="A252" s="61"/>
      <c r="B252" s="62" t="s">
        <v>242</v>
      </c>
      <c r="C252" s="63">
        <v>2.8</v>
      </c>
      <c r="D252" s="63">
        <v>1.1</v>
      </c>
      <c r="E252" s="147">
        <v>0</v>
      </c>
      <c r="F252" s="64">
        <v>3.08</v>
      </c>
      <c r="G252" s="65">
        <v>0.92</v>
      </c>
      <c r="H252" s="66">
        <f t="shared" si="225"/>
        <v>2.97528</v>
      </c>
      <c r="I252" s="66">
        <f t="shared" si="226"/>
        <v>33.610282057487</v>
      </c>
      <c r="J252" s="66">
        <f t="shared" si="227"/>
        <v>24.1994030813907</v>
      </c>
      <c r="K252" s="80">
        <v>13.9</v>
      </c>
      <c r="L252" s="81">
        <v>2703.8599875</v>
      </c>
      <c r="M252" s="82">
        <v>2812.6602</v>
      </c>
      <c r="N252" s="81">
        <v>2983.6319625</v>
      </c>
      <c r="O252" s="82">
        <v>3139.0608375</v>
      </c>
      <c r="P252" s="81">
        <v>3310.0326</v>
      </c>
      <c r="Q252" s="82">
        <v>3481.0043625</v>
      </c>
      <c r="R252" s="81">
        <v>3651.976125</v>
      </c>
      <c r="S252" s="82">
        <v>3947.2909875</v>
      </c>
      <c r="T252" s="95">
        <v>4429.1205</v>
      </c>
      <c r="U252" s="96">
        <f t="shared" si="216"/>
        <v>632.481868421053</v>
      </c>
      <c r="V252" s="82">
        <f t="shared" si="217"/>
        <v>657.932210526316</v>
      </c>
      <c r="W252" s="81">
        <f t="shared" si="218"/>
        <v>697.925605263158</v>
      </c>
      <c r="X252" s="82">
        <f t="shared" si="219"/>
        <v>734.283236842105</v>
      </c>
      <c r="Y252" s="81">
        <f t="shared" si="220"/>
        <v>774.276631578947</v>
      </c>
      <c r="Z252" s="82">
        <f t="shared" si="221"/>
        <v>814.27002631579</v>
      </c>
      <c r="AA252" s="81">
        <f t="shared" si="222"/>
        <v>854.263421052632</v>
      </c>
      <c r="AB252" s="82">
        <f t="shared" si="223"/>
        <v>923.342921052632</v>
      </c>
      <c r="AC252" s="153">
        <f t="shared" si="224"/>
        <v>1036.05157894737</v>
      </c>
      <c r="AD252" s="96">
        <f t="shared" si="246"/>
        <v>645.24135380117</v>
      </c>
      <c r="AE252" s="82">
        <f t="shared" si="247"/>
        <v>670.691695906433</v>
      </c>
      <c r="AF252" s="81">
        <f t="shared" si="248"/>
        <v>710.685090643275</v>
      </c>
      <c r="AG252" s="82">
        <f t="shared" si="249"/>
        <v>747.042722222222</v>
      </c>
      <c r="AH252" s="81">
        <f t="shared" si="250"/>
        <v>787.036116959064</v>
      </c>
      <c r="AI252" s="82">
        <f t="shared" si="251"/>
        <v>827.029511695907</v>
      </c>
      <c r="AJ252" s="81">
        <f t="shared" si="252"/>
        <v>867.022906432749</v>
      </c>
      <c r="AK252" s="82">
        <f t="shared" si="253"/>
        <v>936.102406432749</v>
      </c>
      <c r="AL252" s="153">
        <f t="shared" si="254"/>
        <v>1048.81106432749</v>
      </c>
      <c r="AM252" s="96">
        <f t="shared" si="255"/>
        <v>759.835065302144</v>
      </c>
      <c r="AN252" s="82">
        <f t="shared" si="256"/>
        <v>785.285407407407</v>
      </c>
      <c r="AO252" s="81">
        <f t="shared" si="257"/>
        <v>825.27880214425</v>
      </c>
      <c r="AP252" s="82">
        <f t="shared" si="258"/>
        <v>861.636433723197</v>
      </c>
      <c r="AQ252" s="81">
        <f t="shared" si="259"/>
        <v>901.629828460039</v>
      </c>
      <c r="AR252" s="82">
        <f t="shared" si="260"/>
        <v>941.623223196881</v>
      </c>
      <c r="AS252" s="81">
        <f t="shared" si="261"/>
        <v>981.616617933723</v>
      </c>
      <c r="AT252" s="82">
        <f t="shared" si="262"/>
        <v>1050.69611793372</v>
      </c>
      <c r="AU252" s="102">
        <f t="shared" si="263"/>
        <v>1163.40477582846</v>
      </c>
    </row>
    <row r="253" ht="15" spans="1:47">
      <c r="A253" s="166"/>
      <c r="B253" s="131"/>
      <c r="C253" s="63"/>
      <c r="D253" s="63"/>
      <c r="E253" s="147">
        <v>0</v>
      </c>
      <c r="F253" s="64" t="s">
        <v>84</v>
      </c>
      <c r="G253" s="65" t="s">
        <v>84</v>
      </c>
      <c r="H253" s="66" t="str">
        <f t="shared" si="225"/>
        <v/>
      </c>
      <c r="I253" s="66" t="str">
        <f t="shared" si="226"/>
        <v/>
      </c>
      <c r="J253" s="66" t="str">
        <f t="shared" si="227"/>
        <v/>
      </c>
      <c r="K253" s="80" t="s">
        <v>84</v>
      </c>
      <c r="L253" s="81" t="s">
        <v>84</v>
      </c>
      <c r="M253" s="82" t="s">
        <v>84</v>
      </c>
      <c r="N253" s="81" t="s">
        <v>84</v>
      </c>
      <c r="O253" s="82" t="s">
        <v>84</v>
      </c>
      <c r="P253" s="81" t="s">
        <v>84</v>
      </c>
      <c r="Q253" s="82" t="s">
        <v>84</v>
      </c>
      <c r="R253" s="81" t="s">
        <v>84</v>
      </c>
      <c r="S253" s="82" t="s">
        <v>84</v>
      </c>
      <c r="T253" s="95" t="s">
        <v>84</v>
      </c>
      <c r="U253" s="96" t="str">
        <f t="shared" si="216"/>
        <v/>
      </c>
      <c r="V253" s="82" t="str">
        <f t="shared" si="217"/>
        <v/>
      </c>
      <c r="W253" s="81" t="str">
        <f t="shared" si="218"/>
        <v/>
      </c>
      <c r="X253" s="82" t="str">
        <f t="shared" si="219"/>
        <v/>
      </c>
      <c r="Y253" s="81" t="str">
        <f t="shared" si="220"/>
        <v/>
      </c>
      <c r="Z253" s="82" t="str">
        <f t="shared" si="221"/>
        <v/>
      </c>
      <c r="AA253" s="81" t="str">
        <f t="shared" si="222"/>
        <v/>
      </c>
      <c r="AB253" s="82" t="str">
        <f t="shared" si="223"/>
        <v/>
      </c>
      <c r="AC253" s="153" t="str">
        <f t="shared" si="224"/>
        <v/>
      </c>
      <c r="AD253" s="96" t="str">
        <f t="shared" si="246"/>
        <v/>
      </c>
      <c r="AE253" s="82" t="str">
        <f t="shared" si="247"/>
        <v/>
      </c>
      <c r="AF253" s="81" t="str">
        <f t="shared" si="248"/>
        <v/>
      </c>
      <c r="AG253" s="82" t="str">
        <f t="shared" si="249"/>
        <v/>
      </c>
      <c r="AH253" s="81" t="str">
        <f t="shared" si="250"/>
        <v/>
      </c>
      <c r="AI253" s="82" t="str">
        <f t="shared" si="251"/>
        <v/>
      </c>
      <c r="AJ253" s="81" t="str">
        <f t="shared" si="252"/>
        <v/>
      </c>
      <c r="AK253" s="82" t="str">
        <f t="shared" si="253"/>
        <v/>
      </c>
      <c r="AL253" s="153" t="str">
        <f t="shared" si="254"/>
        <v/>
      </c>
      <c r="AM253" s="96" t="str">
        <f t="shared" si="255"/>
        <v/>
      </c>
      <c r="AN253" s="82" t="str">
        <f t="shared" si="256"/>
        <v/>
      </c>
      <c r="AO253" s="81" t="str">
        <f t="shared" si="257"/>
        <v/>
      </c>
      <c r="AP253" s="82" t="str">
        <f t="shared" si="258"/>
        <v/>
      </c>
      <c r="AQ253" s="81" t="str">
        <f t="shared" si="259"/>
        <v/>
      </c>
      <c r="AR253" s="82" t="str">
        <f t="shared" si="260"/>
        <v/>
      </c>
      <c r="AS253" s="81" t="str">
        <f t="shared" si="261"/>
        <v/>
      </c>
      <c r="AT253" s="82" t="str">
        <f t="shared" si="262"/>
        <v/>
      </c>
      <c r="AU253" s="102" t="str">
        <f t="shared" si="263"/>
        <v/>
      </c>
    </row>
    <row r="254" ht="15" spans="1:47">
      <c r="A254" s="57" t="s">
        <v>243</v>
      </c>
      <c r="B254" s="58" t="s">
        <v>59</v>
      </c>
      <c r="C254" s="59" t="s">
        <v>60</v>
      </c>
      <c r="D254" s="59" t="s">
        <v>61</v>
      </c>
      <c r="E254" s="143" t="s">
        <v>62</v>
      </c>
      <c r="F254" s="60" t="s">
        <v>63</v>
      </c>
      <c r="G254" s="60" t="s">
        <v>64</v>
      </c>
      <c r="H254" s="66" t="e">
        <f t="shared" si="225"/>
        <v>#VALUE!</v>
      </c>
      <c r="I254" s="66" t="e">
        <f t="shared" si="226"/>
        <v>#VALUE!</v>
      </c>
      <c r="J254" s="66" t="e">
        <f t="shared" si="227"/>
        <v>#VALUE!</v>
      </c>
      <c r="K254" s="78" t="s">
        <v>68</v>
      </c>
      <c r="L254" s="79" t="s">
        <v>69</v>
      </c>
      <c r="M254" s="79" t="s">
        <v>70</v>
      </c>
      <c r="N254" s="79" t="s">
        <v>71</v>
      </c>
      <c r="O254" s="79" t="s">
        <v>72</v>
      </c>
      <c r="P254" s="79" t="s">
        <v>73</v>
      </c>
      <c r="Q254" s="79" t="s">
        <v>74</v>
      </c>
      <c r="R254" s="79" t="s">
        <v>75</v>
      </c>
      <c r="S254" s="79" t="s">
        <v>76</v>
      </c>
      <c r="T254" s="93" t="s">
        <v>77</v>
      </c>
      <c r="U254" s="114" t="str">
        <f t="shared" si="216"/>
        <v>G0</v>
      </c>
      <c r="V254" s="112" t="str">
        <f t="shared" si="217"/>
        <v>G1</v>
      </c>
      <c r="W254" s="112" t="str">
        <f t="shared" si="218"/>
        <v>G2</v>
      </c>
      <c r="X254" s="112" t="str">
        <f t="shared" si="219"/>
        <v>G3</v>
      </c>
      <c r="Y254" s="112" t="str">
        <f t="shared" si="220"/>
        <v>G4</v>
      </c>
      <c r="Z254" s="112" t="str">
        <f t="shared" si="221"/>
        <v>G5</v>
      </c>
      <c r="AA254" s="112" t="str">
        <f t="shared" si="222"/>
        <v>G6</v>
      </c>
      <c r="AB254" s="112" t="str">
        <f t="shared" si="223"/>
        <v>G7</v>
      </c>
      <c r="AC254" s="116" t="str">
        <f t="shared" si="224"/>
        <v>G8</v>
      </c>
      <c r="AD254" s="114" t="s">
        <v>69</v>
      </c>
      <c r="AE254" s="112" t="s">
        <v>70</v>
      </c>
      <c r="AF254" s="112" t="s">
        <v>71</v>
      </c>
      <c r="AG254" s="112" t="s">
        <v>72</v>
      </c>
      <c r="AH254" s="112" t="s">
        <v>73</v>
      </c>
      <c r="AI254" s="112" t="s">
        <v>74</v>
      </c>
      <c r="AJ254" s="112" t="s">
        <v>75</v>
      </c>
      <c r="AK254" s="112" t="s">
        <v>76</v>
      </c>
      <c r="AL254" s="116" t="s">
        <v>77</v>
      </c>
      <c r="AM254" s="114" t="s">
        <v>69</v>
      </c>
      <c r="AN254" s="112" t="s">
        <v>70</v>
      </c>
      <c r="AO254" s="112" t="s">
        <v>71</v>
      </c>
      <c r="AP254" s="112" t="s">
        <v>72</v>
      </c>
      <c r="AQ254" s="112" t="s">
        <v>73</v>
      </c>
      <c r="AR254" s="112" t="s">
        <v>74</v>
      </c>
      <c r="AS254" s="112" t="s">
        <v>75</v>
      </c>
      <c r="AT254" s="112" t="s">
        <v>76</v>
      </c>
      <c r="AU254" s="116" t="s">
        <v>77</v>
      </c>
    </row>
    <row r="255" ht="15" spans="1:47">
      <c r="A255" s="61"/>
      <c r="B255" s="62" t="s">
        <v>244</v>
      </c>
      <c r="C255" s="63">
        <v>0.85</v>
      </c>
      <c r="D255" s="63">
        <v>1.04</v>
      </c>
      <c r="E255" s="147">
        <v>0</v>
      </c>
      <c r="F255" s="64">
        <v>0.884</v>
      </c>
      <c r="G255" s="65">
        <v>0.93</v>
      </c>
      <c r="H255" s="66">
        <f t="shared" si="225"/>
        <v>0.863226</v>
      </c>
      <c r="I255" s="66">
        <f t="shared" si="226"/>
        <v>115.844518121558</v>
      </c>
      <c r="J255" s="66">
        <f t="shared" si="227"/>
        <v>83.4080530475217</v>
      </c>
      <c r="K255" s="80">
        <v>8.5</v>
      </c>
      <c r="L255" s="81">
        <v>1522.54921875</v>
      </c>
      <c r="M255" s="82">
        <v>1584.63375</v>
      </c>
      <c r="N255" s="81">
        <v>1682.19515625</v>
      </c>
      <c r="O255" s="82">
        <v>1770.88734375</v>
      </c>
      <c r="P255" s="81">
        <v>1868.44875</v>
      </c>
      <c r="Q255" s="82">
        <v>1966.01015625</v>
      </c>
      <c r="R255" s="81">
        <v>2063.5715625</v>
      </c>
      <c r="S255" s="82">
        <v>2232.08671875</v>
      </c>
      <c r="T255" s="95">
        <v>2507.0325</v>
      </c>
      <c r="U255" s="96">
        <f t="shared" si="216"/>
        <v>356.151864035088</v>
      </c>
      <c r="V255" s="82">
        <f t="shared" si="217"/>
        <v>370.674561403509</v>
      </c>
      <c r="W255" s="81">
        <f t="shared" si="218"/>
        <v>393.495942982456</v>
      </c>
      <c r="X255" s="82">
        <f t="shared" si="219"/>
        <v>414.242653508772</v>
      </c>
      <c r="Y255" s="81">
        <f t="shared" si="220"/>
        <v>437.064035087719</v>
      </c>
      <c r="Z255" s="82">
        <f t="shared" si="221"/>
        <v>459.885416666667</v>
      </c>
      <c r="AA255" s="81">
        <f t="shared" si="222"/>
        <v>482.706798245614</v>
      </c>
      <c r="AB255" s="82">
        <f t="shared" si="223"/>
        <v>522.125548245614</v>
      </c>
      <c r="AC255" s="153">
        <f t="shared" si="224"/>
        <v>586.440350877193</v>
      </c>
      <c r="AD255" s="96">
        <f t="shared" ref="AD255:AD266" si="264">IF(U255="","",U255+((FCA/$I255)/Dolar))</f>
        <v>359.853807894737</v>
      </c>
      <c r="AE255" s="82">
        <f t="shared" ref="AE255:AE266" si="265">IF(V255="","",V255+((FCA/$I255)/Dolar))</f>
        <v>374.376505263158</v>
      </c>
      <c r="AF255" s="81">
        <f t="shared" ref="AF255:AF266" si="266">IF(W255="","",W255+((FCA/$I255)/Dolar))</f>
        <v>397.197886842105</v>
      </c>
      <c r="AG255" s="82">
        <f t="shared" ref="AG255:AG266" si="267">IF(X255="","",X255+((FCA/$I255)/Dolar))</f>
        <v>417.944597368421</v>
      </c>
      <c r="AH255" s="81">
        <f t="shared" ref="AH255:AH266" si="268">IF(Y255="","",Y255+((FCA/$I255)/Dolar))</f>
        <v>440.765978947368</v>
      </c>
      <c r="AI255" s="82">
        <f t="shared" ref="AI255:AI266" si="269">IF(Z255="","",Z255+((FCA/$I255)/Dolar))</f>
        <v>463.587360526316</v>
      </c>
      <c r="AJ255" s="81">
        <f t="shared" ref="AJ255:AJ266" si="270">IF(AA255="","",AA255+((FCA/$I255)/Dolar))</f>
        <v>486.408742105263</v>
      </c>
      <c r="AK255" s="82">
        <f t="shared" ref="AK255:AK266" si="271">IF(AB255="","",AB255+((FCA/$I255)/Dolar))</f>
        <v>525.827492105263</v>
      </c>
      <c r="AL255" s="153">
        <f t="shared" ref="AL255:AL266" si="272">IF(AC255="","",AC255+((FCA/$I255)/Dolar))</f>
        <v>590.142294736842</v>
      </c>
      <c r="AM255" s="96">
        <f t="shared" ref="AM255:AM266" si="273">IF(U255="","",U255+((FOB/$J255)/Dolar))</f>
        <v>393.10119005848</v>
      </c>
      <c r="AN255" s="82">
        <f t="shared" ref="AN255:AN266" si="274">IF(V255="","",V255+((FOB/$J255)/Dolar))</f>
        <v>407.623887426901</v>
      </c>
      <c r="AO255" s="81">
        <f t="shared" ref="AO255:AO266" si="275">IF(W255="","",W255+((FOB/$J255)/Dolar))</f>
        <v>430.445269005848</v>
      </c>
      <c r="AP255" s="82">
        <f t="shared" ref="AP255:AP266" si="276">IF(X255="","",X255+((FOB/$J255)/Dolar))</f>
        <v>451.191979532164</v>
      </c>
      <c r="AQ255" s="81">
        <f t="shared" ref="AQ255:AQ266" si="277">IF(Y255="","",Y255+((FOB/$J255)/Dolar))</f>
        <v>474.013361111111</v>
      </c>
      <c r="AR255" s="82">
        <f t="shared" ref="AR255:AR266" si="278">IF(Z255="","",Z255+((FOB/$J255)/Dolar))</f>
        <v>496.834742690058</v>
      </c>
      <c r="AS255" s="81">
        <f t="shared" ref="AS255:AS266" si="279">IF(AA255="","",AA255+((FOB/$J255)/Dolar))</f>
        <v>519.656124269006</v>
      </c>
      <c r="AT255" s="82">
        <f t="shared" ref="AT255:AT266" si="280">IF(AB255="","",AB255+((FOB/$J255)/Dolar))</f>
        <v>559.074874269006</v>
      </c>
      <c r="AU255" s="102">
        <f t="shared" ref="AU255:AU266" si="281">IF(AC255="","",AC255+((FOB/$J255)/Dolar))</f>
        <v>623.389676900585</v>
      </c>
    </row>
    <row r="256" ht="15" spans="1:47">
      <c r="A256" s="61"/>
      <c r="B256" s="62" t="s">
        <v>245</v>
      </c>
      <c r="C256" s="63">
        <v>0.95</v>
      </c>
      <c r="D256" s="63">
        <v>1.04</v>
      </c>
      <c r="E256" s="147">
        <v>0</v>
      </c>
      <c r="F256" s="64">
        <v>0.988</v>
      </c>
      <c r="G256" s="65">
        <v>0.93</v>
      </c>
      <c r="H256" s="66">
        <f t="shared" si="225"/>
        <v>0.964782</v>
      </c>
      <c r="I256" s="66">
        <f t="shared" si="226"/>
        <v>103.650358319289</v>
      </c>
      <c r="J256" s="66">
        <f t="shared" si="227"/>
        <v>74.6282579898879</v>
      </c>
      <c r="K256" s="80">
        <v>8.8</v>
      </c>
      <c r="L256" s="81">
        <v>1608.5215125</v>
      </c>
      <c r="M256" s="82">
        <v>1673.089425</v>
      </c>
      <c r="N256" s="81">
        <v>1774.5532875</v>
      </c>
      <c r="O256" s="82">
        <v>1866.7931625</v>
      </c>
      <c r="P256" s="81">
        <v>1968.257025</v>
      </c>
      <c r="Q256" s="82">
        <v>2069.7208875</v>
      </c>
      <c r="R256" s="81">
        <v>2171.18475</v>
      </c>
      <c r="S256" s="82">
        <v>2346.4405125</v>
      </c>
      <c r="T256" s="95">
        <v>2632.384125</v>
      </c>
      <c r="U256" s="96">
        <f t="shared" si="216"/>
        <v>376.262342105263</v>
      </c>
      <c r="V256" s="82">
        <f t="shared" si="217"/>
        <v>391.365947368421</v>
      </c>
      <c r="W256" s="81">
        <f t="shared" si="218"/>
        <v>415.100184210526</v>
      </c>
      <c r="X256" s="82">
        <f t="shared" si="219"/>
        <v>436.676763157895</v>
      </c>
      <c r="Y256" s="81">
        <f t="shared" si="220"/>
        <v>460.411</v>
      </c>
      <c r="Z256" s="82">
        <f t="shared" si="221"/>
        <v>484.145236842105</v>
      </c>
      <c r="AA256" s="81">
        <f t="shared" si="222"/>
        <v>507.87947368421</v>
      </c>
      <c r="AB256" s="82">
        <f t="shared" si="223"/>
        <v>548.87497368421</v>
      </c>
      <c r="AC256" s="153">
        <f t="shared" si="224"/>
        <v>615.762368421053</v>
      </c>
      <c r="AD256" s="96">
        <f t="shared" si="264"/>
        <v>380.39980877193</v>
      </c>
      <c r="AE256" s="82">
        <f t="shared" si="265"/>
        <v>395.503414035088</v>
      </c>
      <c r="AF256" s="81">
        <f t="shared" si="266"/>
        <v>419.237650877193</v>
      </c>
      <c r="AG256" s="82">
        <f t="shared" si="267"/>
        <v>440.814229824561</v>
      </c>
      <c r="AH256" s="81">
        <f t="shared" si="268"/>
        <v>464.548466666667</v>
      </c>
      <c r="AI256" s="82">
        <f t="shared" si="269"/>
        <v>488.282703508772</v>
      </c>
      <c r="AJ256" s="81">
        <f t="shared" si="270"/>
        <v>512.016940350877</v>
      </c>
      <c r="AK256" s="82">
        <f t="shared" si="271"/>
        <v>553.012440350877</v>
      </c>
      <c r="AL256" s="153">
        <f t="shared" si="272"/>
        <v>619.899835087719</v>
      </c>
      <c r="AM256" s="96">
        <f t="shared" si="273"/>
        <v>417.558647660819</v>
      </c>
      <c r="AN256" s="82">
        <f t="shared" si="274"/>
        <v>432.662252923977</v>
      </c>
      <c r="AO256" s="81">
        <f t="shared" si="275"/>
        <v>456.396489766082</v>
      </c>
      <c r="AP256" s="82">
        <f t="shared" si="276"/>
        <v>477.97306871345</v>
      </c>
      <c r="AQ256" s="81">
        <f t="shared" si="277"/>
        <v>501.707305555556</v>
      </c>
      <c r="AR256" s="82">
        <f t="shared" si="278"/>
        <v>525.441542397661</v>
      </c>
      <c r="AS256" s="81">
        <f t="shared" si="279"/>
        <v>549.175779239766</v>
      </c>
      <c r="AT256" s="82">
        <f t="shared" si="280"/>
        <v>590.171279239766</v>
      </c>
      <c r="AU256" s="102">
        <f t="shared" si="281"/>
        <v>657.058673976608</v>
      </c>
    </row>
    <row r="257" ht="15" spans="1:47">
      <c r="A257" s="61"/>
      <c r="B257" s="62" t="s">
        <v>246</v>
      </c>
      <c r="C257" s="63">
        <v>1.05</v>
      </c>
      <c r="D257" s="63">
        <v>1.04</v>
      </c>
      <c r="E257" s="147">
        <v>0</v>
      </c>
      <c r="F257" s="64">
        <v>1.092</v>
      </c>
      <c r="G257" s="65">
        <v>0.93</v>
      </c>
      <c r="H257" s="66">
        <f t="shared" si="225"/>
        <v>1.066338</v>
      </c>
      <c r="I257" s="66">
        <f t="shared" si="226"/>
        <v>93.7788956222136</v>
      </c>
      <c r="J257" s="66">
        <f t="shared" si="227"/>
        <v>67.5208048479938</v>
      </c>
      <c r="K257" s="80">
        <v>9.1</v>
      </c>
      <c r="L257" s="81">
        <v>1722.87530625</v>
      </c>
      <c r="M257" s="82">
        <v>1789.9266</v>
      </c>
      <c r="N257" s="81">
        <v>1895.29291875</v>
      </c>
      <c r="O257" s="82">
        <v>1991.08048125</v>
      </c>
      <c r="P257" s="81">
        <v>2096.4468</v>
      </c>
      <c r="Q257" s="82">
        <v>2201.81311875</v>
      </c>
      <c r="R257" s="81">
        <v>2307.1794375</v>
      </c>
      <c r="S257" s="82">
        <v>2489.17580625</v>
      </c>
      <c r="T257" s="95">
        <v>2786.11725</v>
      </c>
      <c r="U257" s="96">
        <f t="shared" si="216"/>
        <v>403.01176754386</v>
      </c>
      <c r="V257" s="82">
        <f t="shared" si="217"/>
        <v>418.696280701754</v>
      </c>
      <c r="W257" s="81">
        <f t="shared" si="218"/>
        <v>443.343372807018</v>
      </c>
      <c r="X257" s="82">
        <f t="shared" si="219"/>
        <v>465.749820175439</v>
      </c>
      <c r="Y257" s="81">
        <f t="shared" si="220"/>
        <v>490.396912280702</v>
      </c>
      <c r="Z257" s="82">
        <f t="shared" si="221"/>
        <v>515.044004385965</v>
      </c>
      <c r="AA257" s="81">
        <f t="shared" si="222"/>
        <v>539.691096491228</v>
      </c>
      <c r="AB257" s="82">
        <f t="shared" si="223"/>
        <v>582.263346491228</v>
      </c>
      <c r="AC257" s="153">
        <f t="shared" si="224"/>
        <v>651.723333333333</v>
      </c>
      <c r="AD257" s="96">
        <f t="shared" si="264"/>
        <v>407.584757017544</v>
      </c>
      <c r="AE257" s="82">
        <f t="shared" si="265"/>
        <v>423.269270175439</v>
      </c>
      <c r="AF257" s="81">
        <f t="shared" si="266"/>
        <v>447.916362280702</v>
      </c>
      <c r="AG257" s="82">
        <f t="shared" si="267"/>
        <v>470.322809649123</v>
      </c>
      <c r="AH257" s="81">
        <f t="shared" si="268"/>
        <v>494.969901754386</v>
      </c>
      <c r="AI257" s="82">
        <f t="shared" si="269"/>
        <v>519.616993859649</v>
      </c>
      <c r="AJ257" s="81">
        <f t="shared" si="270"/>
        <v>544.264085964912</v>
      </c>
      <c r="AK257" s="82">
        <f t="shared" si="271"/>
        <v>586.836335964912</v>
      </c>
      <c r="AL257" s="153">
        <f t="shared" si="272"/>
        <v>656.296322807017</v>
      </c>
      <c r="AM257" s="96">
        <f t="shared" si="273"/>
        <v>448.655052631579</v>
      </c>
      <c r="AN257" s="82">
        <f t="shared" si="274"/>
        <v>464.339565789474</v>
      </c>
      <c r="AO257" s="81">
        <f t="shared" si="275"/>
        <v>488.986657894737</v>
      </c>
      <c r="AP257" s="82">
        <f t="shared" si="276"/>
        <v>511.393105263158</v>
      </c>
      <c r="AQ257" s="81">
        <f t="shared" si="277"/>
        <v>536.040197368421</v>
      </c>
      <c r="AR257" s="82">
        <f t="shared" si="278"/>
        <v>560.687289473684</v>
      </c>
      <c r="AS257" s="81">
        <f t="shared" si="279"/>
        <v>585.334381578947</v>
      </c>
      <c r="AT257" s="82">
        <f t="shared" si="280"/>
        <v>627.906631578947</v>
      </c>
      <c r="AU257" s="102">
        <f t="shared" si="281"/>
        <v>697.366618421052</v>
      </c>
    </row>
    <row r="258" ht="15" spans="1:47">
      <c r="A258" s="61"/>
      <c r="B258" s="62" t="s">
        <v>247</v>
      </c>
      <c r="C258" s="63">
        <v>1.15</v>
      </c>
      <c r="D258" s="63">
        <v>1.04</v>
      </c>
      <c r="E258" s="147">
        <v>0</v>
      </c>
      <c r="F258" s="64">
        <v>1.196</v>
      </c>
      <c r="G258" s="65">
        <v>0.93</v>
      </c>
      <c r="H258" s="66">
        <f t="shared" si="225"/>
        <v>1.167894</v>
      </c>
      <c r="I258" s="66">
        <f t="shared" si="226"/>
        <v>85.6242090463689</v>
      </c>
      <c r="J258" s="66">
        <f t="shared" si="227"/>
        <v>61.6494305133856</v>
      </c>
      <c r="K258" s="80">
        <v>9.4</v>
      </c>
      <c r="L258" s="81">
        <v>1811.212725</v>
      </c>
      <c r="M258" s="82">
        <v>1880.7474</v>
      </c>
      <c r="N258" s="81">
        <v>1990.016175</v>
      </c>
      <c r="O258" s="82">
        <v>2089.351425</v>
      </c>
      <c r="P258" s="81">
        <v>2198.6202</v>
      </c>
      <c r="Q258" s="82">
        <v>2307.888975</v>
      </c>
      <c r="R258" s="81">
        <v>2417.15775</v>
      </c>
      <c r="S258" s="82">
        <v>2605.894725</v>
      </c>
      <c r="T258" s="95">
        <v>2913.834</v>
      </c>
      <c r="U258" s="96">
        <f t="shared" si="216"/>
        <v>423.67549122807</v>
      </c>
      <c r="V258" s="82">
        <f t="shared" si="217"/>
        <v>439.940912280702</v>
      </c>
      <c r="W258" s="81">
        <f t="shared" si="218"/>
        <v>465.500859649123</v>
      </c>
      <c r="X258" s="82">
        <f t="shared" si="219"/>
        <v>488.737175438596</v>
      </c>
      <c r="Y258" s="81">
        <f t="shared" si="220"/>
        <v>514.297122807018</v>
      </c>
      <c r="Z258" s="82">
        <f t="shared" si="221"/>
        <v>539.857070175439</v>
      </c>
      <c r="AA258" s="81">
        <f t="shared" si="222"/>
        <v>565.41701754386</v>
      </c>
      <c r="AB258" s="82">
        <f t="shared" si="223"/>
        <v>609.56601754386</v>
      </c>
      <c r="AC258" s="153">
        <f t="shared" si="224"/>
        <v>681.598596491228</v>
      </c>
      <c r="AD258" s="96">
        <f t="shared" si="264"/>
        <v>428.684003508772</v>
      </c>
      <c r="AE258" s="82">
        <f t="shared" si="265"/>
        <v>444.949424561403</v>
      </c>
      <c r="AF258" s="81">
        <f t="shared" si="266"/>
        <v>470.509371929825</v>
      </c>
      <c r="AG258" s="82">
        <f t="shared" si="267"/>
        <v>493.745687719298</v>
      </c>
      <c r="AH258" s="81">
        <f t="shared" si="268"/>
        <v>519.305635087719</v>
      </c>
      <c r="AI258" s="82">
        <f t="shared" si="269"/>
        <v>544.86558245614</v>
      </c>
      <c r="AJ258" s="81">
        <f t="shared" si="270"/>
        <v>570.425529824561</v>
      </c>
      <c r="AK258" s="82">
        <f t="shared" si="271"/>
        <v>614.574529824561</v>
      </c>
      <c r="AL258" s="153">
        <f t="shared" si="272"/>
        <v>686.60710877193</v>
      </c>
      <c r="AM258" s="96">
        <f t="shared" si="273"/>
        <v>473.665755847953</v>
      </c>
      <c r="AN258" s="82">
        <f t="shared" si="274"/>
        <v>489.931176900585</v>
      </c>
      <c r="AO258" s="81">
        <f t="shared" si="275"/>
        <v>515.491124269006</v>
      </c>
      <c r="AP258" s="82">
        <f t="shared" si="276"/>
        <v>538.727440058479</v>
      </c>
      <c r="AQ258" s="81">
        <f t="shared" si="277"/>
        <v>564.287387426901</v>
      </c>
      <c r="AR258" s="82">
        <f t="shared" si="278"/>
        <v>589.847334795322</v>
      </c>
      <c r="AS258" s="81">
        <f t="shared" si="279"/>
        <v>615.407282163743</v>
      </c>
      <c r="AT258" s="82">
        <f t="shared" si="280"/>
        <v>659.556282163743</v>
      </c>
      <c r="AU258" s="102">
        <f t="shared" si="281"/>
        <v>731.588861111111</v>
      </c>
    </row>
    <row r="259" ht="15" spans="1:47">
      <c r="A259" s="61"/>
      <c r="B259" s="62" t="s">
        <v>248</v>
      </c>
      <c r="C259" s="63">
        <v>1.25</v>
      </c>
      <c r="D259" s="63">
        <v>1.04</v>
      </c>
      <c r="E259" s="147">
        <v>0</v>
      </c>
      <c r="F259" s="64">
        <v>1.3</v>
      </c>
      <c r="G259" s="65">
        <v>0.93</v>
      </c>
      <c r="H259" s="66">
        <f t="shared" si="225"/>
        <v>1.26945</v>
      </c>
      <c r="I259" s="66">
        <f t="shared" si="226"/>
        <v>78.7742723226594</v>
      </c>
      <c r="J259" s="66">
        <f t="shared" si="227"/>
        <v>56.7174760723148</v>
      </c>
      <c r="K259" s="80">
        <v>9.7</v>
      </c>
      <c r="L259" s="81">
        <v>1897.18501875</v>
      </c>
      <c r="M259" s="82">
        <v>1969.203075</v>
      </c>
      <c r="N259" s="81">
        <v>2082.37430625</v>
      </c>
      <c r="O259" s="82">
        <v>2185.25724375</v>
      </c>
      <c r="P259" s="81">
        <v>2298.428475</v>
      </c>
      <c r="Q259" s="82">
        <v>2411.59970625</v>
      </c>
      <c r="R259" s="81">
        <v>2524.7709375</v>
      </c>
      <c r="S259" s="82">
        <v>2720.24851875</v>
      </c>
      <c r="T259" s="95">
        <v>3039.185625</v>
      </c>
      <c r="U259" s="96">
        <f t="shared" si="216"/>
        <v>443.785969298246</v>
      </c>
      <c r="V259" s="82">
        <f t="shared" si="217"/>
        <v>460.632298245614</v>
      </c>
      <c r="W259" s="81">
        <f t="shared" si="218"/>
        <v>487.105100877193</v>
      </c>
      <c r="X259" s="82">
        <f t="shared" si="219"/>
        <v>511.171285087719</v>
      </c>
      <c r="Y259" s="81">
        <f t="shared" si="220"/>
        <v>537.644087719298</v>
      </c>
      <c r="Z259" s="82">
        <f t="shared" si="221"/>
        <v>564.116890350877</v>
      </c>
      <c r="AA259" s="81">
        <f t="shared" si="222"/>
        <v>590.589692982456</v>
      </c>
      <c r="AB259" s="82">
        <f t="shared" si="223"/>
        <v>636.315442982456</v>
      </c>
      <c r="AC259" s="153">
        <f t="shared" si="224"/>
        <v>710.920614035088</v>
      </c>
      <c r="AD259" s="96">
        <f t="shared" si="264"/>
        <v>449.230004385965</v>
      </c>
      <c r="AE259" s="82">
        <f t="shared" si="265"/>
        <v>466.076333333333</v>
      </c>
      <c r="AF259" s="81">
        <f t="shared" si="266"/>
        <v>492.549135964912</v>
      </c>
      <c r="AG259" s="82">
        <f t="shared" si="267"/>
        <v>516.615320175439</v>
      </c>
      <c r="AH259" s="81">
        <f t="shared" si="268"/>
        <v>543.088122807018</v>
      </c>
      <c r="AI259" s="82">
        <f t="shared" si="269"/>
        <v>569.560925438596</v>
      </c>
      <c r="AJ259" s="81">
        <f t="shared" si="270"/>
        <v>596.033728070175</v>
      </c>
      <c r="AK259" s="82">
        <f t="shared" si="271"/>
        <v>641.759478070175</v>
      </c>
      <c r="AL259" s="153">
        <f t="shared" si="272"/>
        <v>716.364649122807</v>
      </c>
      <c r="AM259" s="96">
        <f t="shared" si="273"/>
        <v>498.123213450292</v>
      </c>
      <c r="AN259" s="82">
        <f t="shared" si="274"/>
        <v>514.969542397661</v>
      </c>
      <c r="AO259" s="81">
        <f t="shared" si="275"/>
        <v>541.44234502924</v>
      </c>
      <c r="AP259" s="82">
        <f t="shared" si="276"/>
        <v>565.508529239766</v>
      </c>
      <c r="AQ259" s="81">
        <f t="shared" si="277"/>
        <v>591.981331871345</v>
      </c>
      <c r="AR259" s="82">
        <f t="shared" si="278"/>
        <v>618.454134502924</v>
      </c>
      <c r="AS259" s="81">
        <f t="shared" si="279"/>
        <v>644.926937134503</v>
      </c>
      <c r="AT259" s="82">
        <f t="shared" si="280"/>
        <v>690.652687134503</v>
      </c>
      <c r="AU259" s="102">
        <f t="shared" si="281"/>
        <v>765.257858187135</v>
      </c>
    </row>
    <row r="260" ht="15" spans="1:47">
      <c r="A260" s="61"/>
      <c r="B260" s="62"/>
      <c r="C260" s="63"/>
      <c r="D260" s="63"/>
      <c r="E260" s="147">
        <v>0</v>
      </c>
      <c r="F260" s="64" t="s">
        <v>84</v>
      </c>
      <c r="G260" s="65" t="s">
        <v>84</v>
      </c>
      <c r="H260" s="66" t="str">
        <f t="shared" si="225"/>
        <v/>
      </c>
      <c r="I260" s="66" t="str">
        <f t="shared" si="226"/>
        <v/>
      </c>
      <c r="J260" s="66" t="str">
        <f t="shared" si="227"/>
        <v/>
      </c>
      <c r="K260" s="80" t="s">
        <v>84</v>
      </c>
      <c r="L260" s="81" t="s">
        <v>84</v>
      </c>
      <c r="M260" s="82" t="s">
        <v>84</v>
      </c>
      <c r="N260" s="81" t="s">
        <v>84</v>
      </c>
      <c r="O260" s="82" t="s">
        <v>84</v>
      </c>
      <c r="P260" s="81" t="s">
        <v>84</v>
      </c>
      <c r="Q260" s="82" t="s">
        <v>84</v>
      </c>
      <c r="R260" s="81" t="s">
        <v>84</v>
      </c>
      <c r="S260" s="82" t="s">
        <v>84</v>
      </c>
      <c r="T260" s="95" t="s">
        <v>84</v>
      </c>
      <c r="U260" s="96" t="str">
        <f t="shared" si="216"/>
        <v/>
      </c>
      <c r="V260" s="82" t="str">
        <f t="shared" si="217"/>
        <v/>
      </c>
      <c r="W260" s="81" t="str">
        <f t="shared" si="218"/>
        <v/>
      </c>
      <c r="X260" s="82" t="str">
        <f t="shared" si="219"/>
        <v/>
      </c>
      <c r="Y260" s="81" t="str">
        <f t="shared" si="220"/>
        <v/>
      </c>
      <c r="Z260" s="82" t="str">
        <f t="shared" si="221"/>
        <v/>
      </c>
      <c r="AA260" s="81" t="str">
        <f t="shared" si="222"/>
        <v/>
      </c>
      <c r="AB260" s="82" t="str">
        <f t="shared" si="223"/>
        <v/>
      </c>
      <c r="AC260" s="153" t="str">
        <f t="shared" si="224"/>
        <v/>
      </c>
      <c r="AD260" s="96" t="str">
        <f t="shared" si="264"/>
        <v/>
      </c>
      <c r="AE260" s="82" t="str">
        <f t="shared" si="265"/>
        <v/>
      </c>
      <c r="AF260" s="81" t="str">
        <f t="shared" si="266"/>
        <v/>
      </c>
      <c r="AG260" s="82" t="str">
        <f t="shared" si="267"/>
        <v/>
      </c>
      <c r="AH260" s="81" t="str">
        <f t="shared" si="268"/>
        <v/>
      </c>
      <c r="AI260" s="82" t="str">
        <f t="shared" si="269"/>
        <v/>
      </c>
      <c r="AJ260" s="81" t="str">
        <f t="shared" si="270"/>
        <v/>
      </c>
      <c r="AK260" s="82" t="str">
        <f t="shared" si="271"/>
        <v/>
      </c>
      <c r="AL260" s="153" t="str">
        <f t="shared" si="272"/>
        <v/>
      </c>
      <c r="AM260" s="96" t="str">
        <f t="shared" si="273"/>
        <v/>
      </c>
      <c r="AN260" s="82" t="str">
        <f t="shared" si="274"/>
        <v/>
      </c>
      <c r="AO260" s="81" t="str">
        <f t="shared" si="275"/>
        <v/>
      </c>
      <c r="AP260" s="82" t="str">
        <f t="shared" si="276"/>
        <v/>
      </c>
      <c r="AQ260" s="81" t="str">
        <f t="shared" si="277"/>
        <v/>
      </c>
      <c r="AR260" s="82" t="str">
        <f t="shared" si="278"/>
        <v/>
      </c>
      <c r="AS260" s="81" t="str">
        <f t="shared" si="279"/>
        <v/>
      </c>
      <c r="AT260" s="82" t="str">
        <f t="shared" si="280"/>
        <v/>
      </c>
      <c r="AU260" s="102" t="str">
        <f t="shared" si="281"/>
        <v/>
      </c>
    </row>
    <row r="261" ht="15" spans="1:47">
      <c r="A261" s="61"/>
      <c r="B261" s="62" t="s">
        <v>249</v>
      </c>
      <c r="C261" s="63">
        <v>1</v>
      </c>
      <c r="D261" s="63">
        <v>1.04</v>
      </c>
      <c r="E261" s="147">
        <v>0</v>
      </c>
      <c r="F261" s="64">
        <v>1.04</v>
      </c>
      <c r="G261" s="65">
        <v>0.93</v>
      </c>
      <c r="H261" s="66">
        <f t="shared" si="225"/>
        <v>1.01556</v>
      </c>
      <c r="I261" s="66">
        <f t="shared" si="226"/>
        <v>98.4678404033243</v>
      </c>
      <c r="J261" s="66">
        <f t="shared" si="227"/>
        <v>70.8968450903935</v>
      </c>
      <c r="K261" s="80">
        <v>9</v>
      </c>
      <c r="L261" s="81">
        <v>1655.5875</v>
      </c>
      <c r="M261" s="82">
        <v>1721.811</v>
      </c>
      <c r="N261" s="81">
        <v>1825.8765</v>
      </c>
      <c r="O261" s="82">
        <v>1920.4815</v>
      </c>
      <c r="P261" s="81">
        <v>2024.547</v>
      </c>
      <c r="Q261" s="82">
        <v>2128.6125</v>
      </c>
      <c r="R261" s="81">
        <v>2232.678</v>
      </c>
      <c r="S261" s="82">
        <v>2412.4275</v>
      </c>
      <c r="T261" s="95">
        <v>2705.703</v>
      </c>
      <c r="U261" s="96">
        <f t="shared" si="216"/>
        <v>387.271929824561</v>
      </c>
      <c r="V261" s="82">
        <f t="shared" si="217"/>
        <v>402.762807017544</v>
      </c>
      <c r="W261" s="81">
        <f t="shared" si="218"/>
        <v>427.105614035088</v>
      </c>
      <c r="X261" s="82">
        <f t="shared" si="219"/>
        <v>449.235438596491</v>
      </c>
      <c r="Y261" s="81">
        <f t="shared" si="220"/>
        <v>473.578245614035</v>
      </c>
      <c r="Z261" s="82">
        <f t="shared" si="221"/>
        <v>497.921052631579</v>
      </c>
      <c r="AA261" s="81">
        <f t="shared" si="222"/>
        <v>522.263859649123</v>
      </c>
      <c r="AB261" s="82">
        <f t="shared" si="223"/>
        <v>564.310526315789</v>
      </c>
      <c r="AC261" s="153">
        <f t="shared" si="224"/>
        <v>632.91298245614</v>
      </c>
      <c r="AD261" s="96">
        <f t="shared" si="264"/>
        <v>391.627157894737</v>
      </c>
      <c r="AE261" s="82">
        <f t="shared" si="265"/>
        <v>407.118035087719</v>
      </c>
      <c r="AF261" s="81">
        <f t="shared" si="266"/>
        <v>431.460842105263</v>
      </c>
      <c r="AG261" s="82">
        <f t="shared" si="267"/>
        <v>453.590666666667</v>
      </c>
      <c r="AH261" s="81">
        <f t="shared" si="268"/>
        <v>477.933473684211</v>
      </c>
      <c r="AI261" s="82">
        <f t="shared" si="269"/>
        <v>502.276280701754</v>
      </c>
      <c r="AJ261" s="81">
        <f t="shared" si="270"/>
        <v>526.619087719298</v>
      </c>
      <c r="AK261" s="82">
        <f t="shared" si="271"/>
        <v>568.665754385965</v>
      </c>
      <c r="AL261" s="153">
        <f t="shared" si="272"/>
        <v>637.268210526316</v>
      </c>
      <c r="AM261" s="96">
        <f t="shared" si="273"/>
        <v>430.741725146199</v>
      </c>
      <c r="AN261" s="82">
        <f t="shared" si="274"/>
        <v>446.232602339181</v>
      </c>
      <c r="AO261" s="81">
        <f t="shared" si="275"/>
        <v>470.575409356725</v>
      </c>
      <c r="AP261" s="82">
        <f t="shared" si="276"/>
        <v>492.705233918129</v>
      </c>
      <c r="AQ261" s="81">
        <f t="shared" si="277"/>
        <v>517.048040935673</v>
      </c>
      <c r="AR261" s="82">
        <f t="shared" si="278"/>
        <v>541.390847953216</v>
      </c>
      <c r="AS261" s="81">
        <f t="shared" si="279"/>
        <v>565.73365497076</v>
      </c>
      <c r="AT261" s="82">
        <f t="shared" si="280"/>
        <v>607.780321637427</v>
      </c>
      <c r="AU261" s="102">
        <f t="shared" si="281"/>
        <v>676.382777777778</v>
      </c>
    </row>
    <row r="262" ht="15" spans="1:47">
      <c r="A262" s="167"/>
      <c r="B262" s="62" t="s">
        <v>250</v>
      </c>
      <c r="C262" s="63">
        <v>1.1</v>
      </c>
      <c r="D262" s="63">
        <v>1.04</v>
      </c>
      <c r="E262" s="147">
        <v>0</v>
      </c>
      <c r="F262" s="64">
        <v>1.144</v>
      </c>
      <c r="G262" s="65">
        <v>0.93</v>
      </c>
      <c r="H262" s="66">
        <f t="shared" si="225"/>
        <v>1.117116</v>
      </c>
      <c r="I262" s="66">
        <f t="shared" si="226"/>
        <v>89.5162185484766</v>
      </c>
      <c r="J262" s="66">
        <f t="shared" si="227"/>
        <v>64.4516773549032</v>
      </c>
      <c r="K262" s="80">
        <v>9.4</v>
      </c>
      <c r="L262" s="81">
        <v>1747.35435</v>
      </c>
      <c r="M262" s="82">
        <v>1816.889025</v>
      </c>
      <c r="N262" s="81">
        <v>1926.1578</v>
      </c>
      <c r="O262" s="82">
        <v>2025.49305</v>
      </c>
      <c r="P262" s="81">
        <v>2134.761825</v>
      </c>
      <c r="Q262" s="82">
        <v>2244.0306</v>
      </c>
      <c r="R262" s="81">
        <v>2353.299375</v>
      </c>
      <c r="S262" s="82">
        <v>2542.03635</v>
      </c>
      <c r="T262" s="95">
        <v>2849.975625</v>
      </c>
      <c r="U262" s="96">
        <f t="shared" ref="U262:U325" si="282">IF(L262="","",IF(ISNUMBER(L262),(L262+(L262*Comissão)+(L262*Gordura))/Dolar,L262))</f>
        <v>408.737859649123</v>
      </c>
      <c r="V262" s="82">
        <f t="shared" ref="V262:V325" si="283">IF(M262="","",IF(ISNUMBER(M262),(M262+(M262*Comissão)+(M262*Gordura))/Dolar,M262))</f>
        <v>425.003280701754</v>
      </c>
      <c r="W262" s="81">
        <f t="shared" ref="W262:W325" si="284">IF(N262="","",IF(ISNUMBER(N262),(N262+(N262*Comissão)+(N262*Gordura))/Dolar,N262))</f>
        <v>450.563228070175</v>
      </c>
      <c r="X262" s="82">
        <f t="shared" ref="X262:X325" si="285">IF(O262="","",IF(ISNUMBER(O262),(O262+(O262*Comissão)+(O262*Gordura))/Dolar,O262))</f>
        <v>473.799543859649</v>
      </c>
      <c r="Y262" s="81">
        <f t="shared" ref="Y262:Y325" si="286">IF(P262="","",IF(ISNUMBER(P262),(P262+(P262*Comissão)+(P262*Gordura))/Dolar,P262))</f>
        <v>499.35949122807</v>
      </c>
      <c r="Z262" s="82">
        <f t="shared" ref="Z262:Z325" si="287">IF(Q262="","",IF(ISNUMBER(Q262),(Q262+(Q262*Comissão)+(Q262*Gordura))/Dolar,Q262))</f>
        <v>524.919438596491</v>
      </c>
      <c r="AA262" s="81">
        <f t="shared" ref="AA262:AA325" si="288">IF(R262="","",IF(ISNUMBER(R262),(R262+(R262*Comissão)+(R262*Gordura))/Dolar,R262))</f>
        <v>550.479385964912</v>
      </c>
      <c r="AB262" s="82">
        <f t="shared" ref="AB262:AB325" si="289">IF(S262="","",IF(ISNUMBER(S262),(S262+(S262*Comissão)+(S262*Gordura))/Dolar,S262))</f>
        <v>594.628385964912</v>
      </c>
      <c r="AC262" s="153">
        <f t="shared" ref="AC262:AC325" si="290">IF(T262="","",IF(ISNUMBER(T262),(T262+(T262*Comissão)+(T262*Gordura))/Dolar,T262))</f>
        <v>666.660964912281</v>
      </c>
      <c r="AD262" s="96">
        <f t="shared" si="264"/>
        <v>413.528610526316</v>
      </c>
      <c r="AE262" s="82">
        <f t="shared" si="265"/>
        <v>429.794031578947</v>
      </c>
      <c r="AF262" s="81">
        <f t="shared" si="266"/>
        <v>455.353978947368</v>
      </c>
      <c r="AG262" s="82">
        <f t="shared" si="267"/>
        <v>478.590294736842</v>
      </c>
      <c r="AH262" s="81">
        <f t="shared" si="268"/>
        <v>504.150242105263</v>
      </c>
      <c r="AI262" s="82">
        <f t="shared" si="269"/>
        <v>529.710189473684</v>
      </c>
      <c r="AJ262" s="81">
        <f t="shared" si="270"/>
        <v>555.270136842105</v>
      </c>
      <c r="AK262" s="82">
        <f t="shared" si="271"/>
        <v>599.419136842105</v>
      </c>
      <c r="AL262" s="153">
        <f t="shared" si="272"/>
        <v>671.451715789474</v>
      </c>
      <c r="AM262" s="96">
        <f t="shared" si="273"/>
        <v>456.554634502924</v>
      </c>
      <c r="AN262" s="82">
        <f t="shared" si="274"/>
        <v>472.820055555555</v>
      </c>
      <c r="AO262" s="81">
        <f t="shared" si="275"/>
        <v>498.380002923977</v>
      </c>
      <c r="AP262" s="82">
        <f t="shared" si="276"/>
        <v>521.61631871345</v>
      </c>
      <c r="AQ262" s="81">
        <f t="shared" si="277"/>
        <v>547.176266081871</v>
      </c>
      <c r="AR262" s="82">
        <f t="shared" si="278"/>
        <v>572.736213450292</v>
      </c>
      <c r="AS262" s="81">
        <f t="shared" si="279"/>
        <v>598.296160818713</v>
      </c>
      <c r="AT262" s="82">
        <f t="shared" si="280"/>
        <v>642.445160818713</v>
      </c>
      <c r="AU262" s="102">
        <f t="shared" si="281"/>
        <v>714.477739766082</v>
      </c>
    </row>
    <row r="263" ht="15" spans="1:47">
      <c r="A263" s="148" t="s">
        <v>208</v>
      </c>
      <c r="B263" s="62" t="s">
        <v>251</v>
      </c>
      <c r="C263" s="63">
        <v>1.2</v>
      </c>
      <c r="D263" s="63">
        <v>1.04</v>
      </c>
      <c r="E263" s="147">
        <v>0</v>
      </c>
      <c r="F263" s="64">
        <v>1.248</v>
      </c>
      <c r="G263" s="65">
        <v>0.93</v>
      </c>
      <c r="H263" s="66">
        <f t="shared" ref="H263:H326" si="291">IF(C263="","",C263*D263*G263*1.05)</f>
        <v>1.218672</v>
      </c>
      <c r="I263" s="66">
        <f t="shared" ref="I263:I326" si="292">IF(H263="","",100/H263)</f>
        <v>82.0565336694369</v>
      </c>
      <c r="J263" s="66">
        <f t="shared" ref="J263:J326" si="293">IF(H263="","",72/H263)</f>
        <v>59.0807042419946</v>
      </c>
      <c r="K263" s="80">
        <v>9.8</v>
      </c>
      <c r="L263" s="81">
        <v>1841.486325</v>
      </c>
      <c r="M263" s="82">
        <v>1914.332175</v>
      </c>
      <c r="N263" s="81">
        <v>2028.804225</v>
      </c>
      <c r="O263" s="82">
        <v>2132.869725</v>
      </c>
      <c r="P263" s="81">
        <v>2247.341775</v>
      </c>
      <c r="Q263" s="82">
        <v>2361.813825</v>
      </c>
      <c r="R263" s="81">
        <v>2476.285875</v>
      </c>
      <c r="S263" s="82">
        <v>2674.010325</v>
      </c>
      <c r="T263" s="95">
        <v>2996.613375</v>
      </c>
      <c r="U263" s="96">
        <f t="shared" si="282"/>
        <v>430.757035087719</v>
      </c>
      <c r="V263" s="82">
        <f t="shared" si="283"/>
        <v>447.797</v>
      </c>
      <c r="W263" s="81">
        <f t="shared" si="284"/>
        <v>474.574087719298</v>
      </c>
      <c r="X263" s="82">
        <f t="shared" si="285"/>
        <v>498.916894736842</v>
      </c>
      <c r="Y263" s="81">
        <f t="shared" si="286"/>
        <v>525.69398245614</v>
      </c>
      <c r="Z263" s="82">
        <f t="shared" si="287"/>
        <v>552.471070175438</v>
      </c>
      <c r="AA263" s="81">
        <f t="shared" si="288"/>
        <v>579.248157894737</v>
      </c>
      <c r="AB263" s="82">
        <f t="shared" si="289"/>
        <v>625.49949122807</v>
      </c>
      <c r="AC263" s="153">
        <f t="shared" si="290"/>
        <v>700.962192982456</v>
      </c>
      <c r="AD263" s="96">
        <f t="shared" si="264"/>
        <v>435.98330877193</v>
      </c>
      <c r="AE263" s="82">
        <f t="shared" si="265"/>
        <v>453.02327368421</v>
      </c>
      <c r="AF263" s="81">
        <f t="shared" si="266"/>
        <v>479.800361403509</v>
      </c>
      <c r="AG263" s="82">
        <f t="shared" si="267"/>
        <v>504.143168421053</v>
      </c>
      <c r="AH263" s="81">
        <f t="shared" si="268"/>
        <v>530.920256140351</v>
      </c>
      <c r="AI263" s="82">
        <f t="shared" si="269"/>
        <v>557.697343859649</v>
      </c>
      <c r="AJ263" s="81">
        <f t="shared" si="270"/>
        <v>584.474431578947</v>
      </c>
      <c r="AK263" s="82">
        <f t="shared" si="271"/>
        <v>630.725764912281</v>
      </c>
      <c r="AL263" s="153">
        <f t="shared" si="272"/>
        <v>706.188466666667</v>
      </c>
      <c r="AM263" s="96">
        <f t="shared" si="273"/>
        <v>482.920789473684</v>
      </c>
      <c r="AN263" s="82">
        <f t="shared" si="274"/>
        <v>499.960754385965</v>
      </c>
      <c r="AO263" s="81">
        <f t="shared" si="275"/>
        <v>526.737842105263</v>
      </c>
      <c r="AP263" s="82">
        <f t="shared" si="276"/>
        <v>551.080649122807</v>
      </c>
      <c r="AQ263" s="81">
        <f t="shared" si="277"/>
        <v>577.857736842105</v>
      </c>
      <c r="AR263" s="82">
        <f t="shared" si="278"/>
        <v>604.634824561403</v>
      </c>
      <c r="AS263" s="81">
        <f t="shared" si="279"/>
        <v>631.411912280702</v>
      </c>
      <c r="AT263" s="82">
        <f t="shared" si="280"/>
        <v>677.663245614035</v>
      </c>
      <c r="AU263" s="102">
        <f t="shared" si="281"/>
        <v>753.125947368421</v>
      </c>
    </row>
    <row r="264" ht="15" spans="1:47">
      <c r="A264" s="148"/>
      <c r="B264" s="62" t="s">
        <v>252</v>
      </c>
      <c r="C264" s="63">
        <v>1.3</v>
      </c>
      <c r="D264" s="63">
        <v>1.04</v>
      </c>
      <c r="E264" s="147">
        <v>0</v>
      </c>
      <c r="F264" s="64">
        <v>1.352</v>
      </c>
      <c r="G264" s="65">
        <v>0.93</v>
      </c>
      <c r="H264" s="66">
        <f t="shared" si="291"/>
        <v>1.320228</v>
      </c>
      <c r="I264" s="66">
        <f t="shared" si="292"/>
        <v>75.7444926179417</v>
      </c>
      <c r="J264" s="66">
        <f t="shared" si="293"/>
        <v>54.536034684918</v>
      </c>
      <c r="K264" s="80">
        <v>10.2</v>
      </c>
      <c r="L264" s="81">
        <v>1935.6183</v>
      </c>
      <c r="M264" s="82">
        <v>2011.775325</v>
      </c>
      <c r="N264" s="81">
        <v>2131.45065</v>
      </c>
      <c r="O264" s="82">
        <v>2240.2464</v>
      </c>
      <c r="P264" s="81">
        <v>2359.921725</v>
      </c>
      <c r="Q264" s="82">
        <v>2479.59705</v>
      </c>
      <c r="R264" s="81">
        <v>2599.272375</v>
      </c>
      <c r="S264" s="82">
        <v>2805.9843</v>
      </c>
      <c r="T264" s="95">
        <v>3143.251125</v>
      </c>
      <c r="U264" s="96">
        <f t="shared" si="282"/>
        <v>452.776210526316</v>
      </c>
      <c r="V264" s="82">
        <f t="shared" si="283"/>
        <v>470.590719298246</v>
      </c>
      <c r="W264" s="81">
        <f t="shared" si="284"/>
        <v>498.584947368421</v>
      </c>
      <c r="X264" s="82">
        <f t="shared" si="285"/>
        <v>524.034245614035</v>
      </c>
      <c r="Y264" s="81">
        <f t="shared" si="286"/>
        <v>552.02847368421</v>
      </c>
      <c r="Z264" s="82">
        <f t="shared" si="287"/>
        <v>580.022701754386</v>
      </c>
      <c r="AA264" s="81">
        <f t="shared" si="288"/>
        <v>608.016929824561</v>
      </c>
      <c r="AB264" s="82">
        <f t="shared" si="289"/>
        <v>656.370596491228</v>
      </c>
      <c r="AC264" s="153">
        <f t="shared" si="290"/>
        <v>735.263421052632</v>
      </c>
      <c r="AD264" s="96">
        <f t="shared" si="264"/>
        <v>458.438007017544</v>
      </c>
      <c r="AE264" s="82">
        <f t="shared" si="265"/>
        <v>476.252515789474</v>
      </c>
      <c r="AF264" s="81">
        <f t="shared" si="266"/>
        <v>504.246743859649</v>
      </c>
      <c r="AG264" s="82">
        <f t="shared" si="267"/>
        <v>529.696042105263</v>
      </c>
      <c r="AH264" s="81">
        <f t="shared" si="268"/>
        <v>557.690270175439</v>
      </c>
      <c r="AI264" s="82">
        <f t="shared" si="269"/>
        <v>585.684498245614</v>
      </c>
      <c r="AJ264" s="81">
        <f t="shared" si="270"/>
        <v>613.67872631579</v>
      </c>
      <c r="AK264" s="82">
        <f t="shared" si="271"/>
        <v>662.032392982456</v>
      </c>
      <c r="AL264" s="153">
        <f t="shared" si="272"/>
        <v>740.92521754386</v>
      </c>
      <c r="AM264" s="96">
        <f t="shared" si="273"/>
        <v>509.286944444444</v>
      </c>
      <c r="AN264" s="82">
        <f t="shared" si="274"/>
        <v>527.101453216374</v>
      </c>
      <c r="AO264" s="81">
        <f t="shared" si="275"/>
        <v>555.09568128655</v>
      </c>
      <c r="AP264" s="82">
        <f t="shared" si="276"/>
        <v>580.544979532164</v>
      </c>
      <c r="AQ264" s="81">
        <f t="shared" si="277"/>
        <v>608.539207602339</v>
      </c>
      <c r="AR264" s="82">
        <f t="shared" si="278"/>
        <v>636.533435672515</v>
      </c>
      <c r="AS264" s="81">
        <f t="shared" si="279"/>
        <v>664.52766374269</v>
      </c>
      <c r="AT264" s="82">
        <f t="shared" si="280"/>
        <v>712.881330409357</v>
      </c>
      <c r="AU264" s="102">
        <f t="shared" si="281"/>
        <v>791.77415497076</v>
      </c>
    </row>
    <row r="265" ht="15" spans="1:47">
      <c r="A265" s="61"/>
      <c r="B265" s="62" t="s">
        <v>253</v>
      </c>
      <c r="C265" s="63">
        <v>1.4</v>
      </c>
      <c r="D265" s="63">
        <v>1.04</v>
      </c>
      <c r="E265" s="147">
        <v>0</v>
      </c>
      <c r="F265" s="64">
        <v>1.456</v>
      </c>
      <c r="G265" s="65">
        <v>0.93</v>
      </c>
      <c r="H265" s="66">
        <f t="shared" si="291"/>
        <v>1.421784</v>
      </c>
      <c r="I265" s="66">
        <f t="shared" si="292"/>
        <v>70.3341717166602</v>
      </c>
      <c r="J265" s="66">
        <f t="shared" si="293"/>
        <v>50.6406036359953</v>
      </c>
      <c r="K265" s="80">
        <v>10.6</v>
      </c>
      <c r="L265" s="81">
        <v>2027.38515</v>
      </c>
      <c r="M265" s="82">
        <v>2106.85335</v>
      </c>
      <c r="N265" s="81">
        <v>2231.73195</v>
      </c>
      <c r="O265" s="82">
        <v>2345.25795</v>
      </c>
      <c r="P265" s="81">
        <v>2470.13655</v>
      </c>
      <c r="Q265" s="82">
        <v>2595.01515</v>
      </c>
      <c r="R265" s="81">
        <v>2719.89375</v>
      </c>
      <c r="S265" s="82">
        <v>2935.59315</v>
      </c>
      <c r="T265" s="95">
        <v>3287.52375</v>
      </c>
      <c r="U265" s="96">
        <f t="shared" si="282"/>
        <v>474.242140350877</v>
      </c>
      <c r="V265" s="82">
        <f t="shared" si="283"/>
        <v>492.831192982456</v>
      </c>
      <c r="W265" s="81">
        <f t="shared" si="284"/>
        <v>522.042561403509</v>
      </c>
      <c r="X265" s="82">
        <f t="shared" si="285"/>
        <v>548.598350877193</v>
      </c>
      <c r="Y265" s="81">
        <f t="shared" si="286"/>
        <v>577.809719298246</v>
      </c>
      <c r="Z265" s="82">
        <f t="shared" si="287"/>
        <v>607.021087719298</v>
      </c>
      <c r="AA265" s="81">
        <f t="shared" si="288"/>
        <v>636.232456140351</v>
      </c>
      <c r="AB265" s="82">
        <f t="shared" si="289"/>
        <v>686.688456140351</v>
      </c>
      <c r="AC265" s="153">
        <f t="shared" si="290"/>
        <v>769.011403508772</v>
      </c>
      <c r="AD265" s="96">
        <f t="shared" si="264"/>
        <v>480.339459649123</v>
      </c>
      <c r="AE265" s="82">
        <f t="shared" si="265"/>
        <v>498.928512280702</v>
      </c>
      <c r="AF265" s="81">
        <f t="shared" si="266"/>
        <v>528.139880701754</v>
      </c>
      <c r="AG265" s="82">
        <f t="shared" si="267"/>
        <v>554.695670175439</v>
      </c>
      <c r="AH265" s="81">
        <f t="shared" si="268"/>
        <v>583.907038596491</v>
      </c>
      <c r="AI265" s="82">
        <f t="shared" si="269"/>
        <v>613.118407017544</v>
      </c>
      <c r="AJ265" s="81">
        <f t="shared" si="270"/>
        <v>642.329775438596</v>
      </c>
      <c r="AK265" s="82">
        <f t="shared" si="271"/>
        <v>692.785775438596</v>
      </c>
      <c r="AL265" s="153">
        <f t="shared" si="272"/>
        <v>775.108722807018</v>
      </c>
      <c r="AM265" s="96">
        <f t="shared" si="273"/>
        <v>535.09985380117</v>
      </c>
      <c r="AN265" s="82">
        <f t="shared" si="274"/>
        <v>553.688906432749</v>
      </c>
      <c r="AO265" s="81">
        <f t="shared" si="275"/>
        <v>582.900274853801</v>
      </c>
      <c r="AP265" s="82">
        <f t="shared" si="276"/>
        <v>609.456064327485</v>
      </c>
      <c r="AQ265" s="81">
        <f t="shared" si="277"/>
        <v>638.667432748538</v>
      </c>
      <c r="AR265" s="82">
        <f t="shared" si="278"/>
        <v>667.878801169591</v>
      </c>
      <c r="AS265" s="81">
        <f t="shared" si="279"/>
        <v>697.090169590643</v>
      </c>
      <c r="AT265" s="82">
        <f t="shared" si="280"/>
        <v>747.546169590643</v>
      </c>
      <c r="AU265" s="102">
        <f t="shared" si="281"/>
        <v>829.869116959064</v>
      </c>
    </row>
    <row r="266" ht="15" spans="1:47">
      <c r="A266" s="61"/>
      <c r="B266" s="62"/>
      <c r="C266" s="63"/>
      <c r="D266" s="63"/>
      <c r="E266" s="147">
        <v>0</v>
      </c>
      <c r="F266" s="64" t="s">
        <v>84</v>
      </c>
      <c r="G266" s="65" t="s">
        <v>84</v>
      </c>
      <c r="H266" s="66" t="str">
        <f t="shared" si="291"/>
        <v/>
      </c>
      <c r="I266" s="66" t="str">
        <f t="shared" si="292"/>
        <v/>
      </c>
      <c r="J266" s="66" t="str">
        <f t="shared" si="293"/>
        <v/>
      </c>
      <c r="K266" s="80" t="s">
        <v>84</v>
      </c>
      <c r="L266" s="81" t="s">
        <v>84</v>
      </c>
      <c r="M266" s="82" t="s">
        <v>84</v>
      </c>
      <c r="N266" s="81" t="s">
        <v>84</v>
      </c>
      <c r="O266" s="82" t="s">
        <v>84</v>
      </c>
      <c r="P266" s="81" t="s">
        <v>84</v>
      </c>
      <c r="Q266" s="82" t="s">
        <v>84</v>
      </c>
      <c r="R266" s="81" t="s">
        <v>84</v>
      </c>
      <c r="S266" s="82" t="s">
        <v>84</v>
      </c>
      <c r="T266" s="95" t="s">
        <v>84</v>
      </c>
      <c r="U266" s="96" t="str">
        <f t="shared" si="282"/>
        <v/>
      </c>
      <c r="V266" s="82" t="str">
        <f t="shared" si="283"/>
        <v/>
      </c>
      <c r="W266" s="81" t="str">
        <f t="shared" si="284"/>
        <v/>
      </c>
      <c r="X266" s="82" t="str">
        <f t="shared" si="285"/>
        <v/>
      </c>
      <c r="Y266" s="81" t="str">
        <f t="shared" si="286"/>
        <v/>
      </c>
      <c r="Z266" s="82" t="str">
        <f t="shared" si="287"/>
        <v/>
      </c>
      <c r="AA266" s="81" t="str">
        <f t="shared" si="288"/>
        <v/>
      </c>
      <c r="AB266" s="82" t="str">
        <f t="shared" si="289"/>
        <v/>
      </c>
      <c r="AC266" s="153" t="str">
        <f t="shared" si="290"/>
        <v/>
      </c>
      <c r="AD266" s="96" t="str">
        <f t="shared" si="264"/>
        <v/>
      </c>
      <c r="AE266" s="82" t="str">
        <f t="shared" si="265"/>
        <v/>
      </c>
      <c r="AF266" s="81" t="str">
        <f t="shared" si="266"/>
        <v/>
      </c>
      <c r="AG266" s="82" t="str">
        <f t="shared" si="267"/>
        <v/>
      </c>
      <c r="AH266" s="81" t="str">
        <f t="shared" si="268"/>
        <v/>
      </c>
      <c r="AI266" s="82" t="str">
        <f t="shared" si="269"/>
        <v/>
      </c>
      <c r="AJ266" s="81" t="str">
        <f t="shared" si="270"/>
        <v/>
      </c>
      <c r="AK266" s="82" t="str">
        <f t="shared" si="271"/>
        <v/>
      </c>
      <c r="AL266" s="153" t="str">
        <f t="shared" si="272"/>
        <v/>
      </c>
      <c r="AM266" s="96" t="str">
        <f t="shared" si="273"/>
        <v/>
      </c>
      <c r="AN266" s="82" t="str">
        <f t="shared" si="274"/>
        <v/>
      </c>
      <c r="AO266" s="81" t="str">
        <f t="shared" si="275"/>
        <v/>
      </c>
      <c r="AP266" s="82" t="str">
        <f t="shared" si="276"/>
        <v/>
      </c>
      <c r="AQ266" s="81" t="str">
        <f t="shared" si="277"/>
        <v/>
      </c>
      <c r="AR266" s="82" t="str">
        <f t="shared" si="278"/>
        <v/>
      </c>
      <c r="AS266" s="81" t="str">
        <f t="shared" si="279"/>
        <v/>
      </c>
      <c r="AT266" s="82" t="str">
        <f t="shared" si="280"/>
        <v/>
      </c>
      <c r="AU266" s="102" t="str">
        <f t="shared" si="281"/>
        <v/>
      </c>
    </row>
    <row r="267" ht="15" spans="1:47">
      <c r="A267" s="57" t="s">
        <v>254</v>
      </c>
      <c r="B267" s="58" t="s">
        <v>59</v>
      </c>
      <c r="C267" s="59" t="s">
        <v>60</v>
      </c>
      <c r="D267" s="59" t="s">
        <v>61</v>
      </c>
      <c r="E267" s="143" t="s">
        <v>62</v>
      </c>
      <c r="F267" s="60" t="s">
        <v>63</v>
      </c>
      <c r="G267" s="60" t="s">
        <v>64</v>
      </c>
      <c r="H267" s="66" t="e">
        <f t="shared" si="291"/>
        <v>#VALUE!</v>
      </c>
      <c r="I267" s="66" t="e">
        <f t="shared" si="292"/>
        <v>#VALUE!</v>
      </c>
      <c r="J267" s="66" t="e">
        <f t="shared" si="293"/>
        <v>#VALUE!</v>
      </c>
      <c r="K267" s="78" t="s">
        <v>68</v>
      </c>
      <c r="L267" s="79" t="s">
        <v>69</v>
      </c>
      <c r="M267" s="79" t="s">
        <v>70</v>
      </c>
      <c r="N267" s="79" t="s">
        <v>71</v>
      </c>
      <c r="O267" s="79" t="s">
        <v>72</v>
      </c>
      <c r="P267" s="79" t="s">
        <v>73</v>
      </c>
      <c r="Q267" s="79" t="s">
        <v>74</v>
      </c>
      <c r="R267" s="79" t="s">
        <v>75</v>
      </c>
      <c r="S267" s="79" t="s">
        <v>76</v>
      </c>
      <c r="T267" s="93" t="s">
        <v>77</v>
      </c>
      <c r="U267" s="114" t="str">
        <f t="shared" si="282"/>
        <v>G0</v>
      </c>
      <c r="V267" s="112" t="str">
        <f t="shared" si="283"/>
        <v>G1</v>
      </c>
      <c r="W267" s="112" t="str">
        <f t="shared" si="284"/>
        <v>G2</v>
      </c>
      <c r="X267" s="112" t="str">
        <f t="shared" si="285"/>
        <v>G3</v>
      </c>
      <c r="Y267" s="112" t="str">
        <f t="shared" si="286"/>
        <v>G4</v>
      </c>
      <c r="Z267" s="112" t="str">
        <f t="shared" si="287"/>
        <v>G5</v>
      </c>
      <c r="AA267" s="112" t="str">
        <f t="shared" si="288"/>
        <v>G6</v>
      </c>
      <c r="AB267" s="112" t="str">
        <f t="shared" si="289"/>
        <v>G7</v>
      </c>
      <c r="AC267" s="116" t="str">
        <f t="shared" si="290"/>
        <v>G8</v>
      </c>
      <c r="AD267" s="114" t="s">
        <v>69</v>
      </c>
      <c r="AE267" s="112" t="s">
        <v>70</v>
      </c>
      <c r="AF267" s="112" t="s">
        <v>71</v>
      </c>
      <c r="AG267" s="112" t="s">
        <v>72</v>
      </c>
      <c r="AH267" s="112" t="s">
        <v>73</v>
      </c>
      <c r="AI267" s="112" t="s">
        <v>74</v>
      </c>
      <c r="AJ267" s="112" t="s">
        <v>75</v>
      </c>
      <c r="AK267" s="112" t="s">
        <v>76</v>
      </c>
      <c r="AL267" s="116" t="s">
        <v>77</v>
      </c>
      <c r="AM267" s="114" t="s">
        <v>69</v>
      </c>
      <c r="AN267" s="112" t="s">
        <v>70</v>
      </c>
      <c r="AO267" s="112" t="s">
        <v>71</v>
      </c>
      <c r="AP267" s="112" t="s">
        <v>72</v>
      </c>
      <c r="AQ267" s="112" t="s">
        <v>73</v>
      </c>
      <c r="AR267" s="112" t="s">
        <v>74</v>
      </c>
      <c r="AS267" s="112" t="s">
        <v>75</v>
      </c>
      <c r="AT267" s="112" t="s">
        <v>76</v>
      </c>
      <c r="AU267" s="116" t="s">
        <v>77</v>
      </c>
    </row>
    <row r="268" ht="15" spans="1:47">
      <c r="A268" s="61"/>
      <c r="B268" s="62" t="s">
        <v>255</v>
      </c>
      <c r="C268" s="63">
        <v>2</v>
      </c>
      <c r="D268" s="63">
        <v>0.95</v>
      </c>
      <c r="E268" s="147">
        <v>1.2</v>
      </c>
      <c r="F268" s="64">
        <v>1.9</v>
      </c>
      <c r="G268" s="65">
        <v>0.9</v>
      </c>
      <c r="H268" s="66">
        <f t="shared" si="291"/>
        <v>1.7955</v>
      </c>
      <c r="I268" s="66">
        <f t="shared" si="292"/>
        <v>55.6947925368978</v>
      </c>
      <c r="J268" s="66">
        <f t="shared" si="293"/>
        <v>40.1002506265664</v>
      </c>
      <c r="K268" s="80">
        <v>11.1</v>
      </c>
      <c r="L268" s="81">
        <v>1945.19705625</v>
      </c>
      <c r="M268" s="82">
        <v>2028.804225</v>
      </c>
      <c r="N268" s="81">
        <v>2160.18691875</v>
      </c>
      <c r="O268" s="82">
        <v>2279.62573125</v>
      </c>
      <c r="P268" s="81">
        <v>2411.008425</v>
      </c>
      <c r="Q268" s="82">
        <v>2542.39111875</v>
      </c>
      <c r="R268" s="81">
        <v>2673.7738125</v>
      </c>
      <c r="S268" s="82">
        <v>2900.70755625</v>
      </c>
      <c r="T268" s="95">
        <v>3270.967875</v>
      </c>
      <c r="U268" s="96">
        <f t="shared" si="282"/>
        <v>455.016855263158</v>
      </c>
      <c r="V268" s="82">
        <f t="shared" si="283"/>
        <v>474.574087719298</v>
      </c>
      <c r="W268" s="81">
        <f t="shared" si="284"/>
        <v>505.306881578947</v>
      </c>
      <c r="X268" s="82">
        <f t="shared" si="285"/>
        <v>533.245785087719</v>
      </c>
      <c r="Y268" s="81">
        <f t="shared" si="286"/>
        <v>563.978578947368</v>
      </c>
      <c r="Z268" s="82">
        <f t="shared" si="287"/>
        <v>594.711372807018</v>
      </c>
      <c r="AA268" s="81">
        <f t="shared" si="288"/>
        <v>625.444166666667</v>
      </c>
      <c r="AB268" s="82">
        <f t="shared" si="289"/>
        <v>678.528083333333</v>
      </c>
      <c r="AC268" s="153">
        <f t="shared" si="290"/>
        <v>765.138684210526</v>
      </c>
      <c r="AD268" s="96">
        <f t="shared" ref="AD268:AD276" si="294">IF(U268="","",U268+((FCA/$I268)/Dolar))</f>
        <v>462.716855263158</v>
      </c>
      <c r="AE268" s="82">
        <f t="shared" ref="AE268:AE276" si="295">IF(V268="","",V268+((FCA/$I268)/Dolar))</f>
        <v>482.274087719298</v>
      </c>
      <c r="AF268" s="81">
        <f t="shared" ref="AF268:AF276" si="296">IF(W268="","",W268+((FCA/$I268)/Dolar))</f>
        <v>513.006881578947</v>
      </c>
      <c r="AG268" s="82">
        <f t="shared" ref="AG268:AG276" si="297">IF(X268="","",X268+((FCA/$I268)/Dolar))</f>
        <v>540.945785087719</v>
      </c>
      <c r="AH268" s="81">
        <f t="shared" ref="AH268:AH276" si="298">IF(Y268="","",Y268+((FCA/$I268)/Dolar))</f>
        <v>571.678578947368</v>
      </c>
      <c r="AI268" s="82">
        <f t="shared" ref="AI268:AI276" si="299">IF(Z268="","",Z268+((FCA/$I268)/Dolar))</f>
        <v>602.411372807018</v>
      </c>
      <c r="AJ268" s="81">
        <f t="shared" ref="AJ268:AJ276" si="300">IF(AA268="","",AA268+((FCA/$I268)/Dolar))</f>
        <v>633.144166666667</v>
      </c>
      <c r="AK268" s="82">
        <f t="shared" ref="AK268:AK276" si="301">IF(AB268="","",AB268+((FCA/$I268)/Dolar))</f>
        <v>686.228083333333</v>
      </c>
      <c r="AL268" s="153">
        <f t="shared" ref="AL268:AL276" si="302">IF(AC268="","",AC268+((FCA/$I268)/Dolar))</f>
        <v>772.838684210526</v>
      </c>
      <c r="AM268" s="96">
        <f t="shared" ref="AM268:AM276" si="303">IF(U268="","",U268+((FOB/$J268)/Dolar))</f>
        <v>531.871021929825</v>
      </c>
      <c r="AN268" s="82">
        <f t="shared" ref="AN268:AN276" si="304">IF(V268="","",V268+((FOB/$J268)/Dolar))</f>
        <v>551.428254385965</v>
      </c>
      <c r="AO268" s="81">
        <f t="shared" ref="AO268:AO276" si="305">IF(W268="","",W268+((FOB/$J268)/Dolar))</f>
        <v>582.161048245614</v>
      </c>
      <c r="AP268" s="82">
        <f t="shared" ref="AP268:AP276" si="306">IF(X268="","",X268+((FOB/$J268)/Dolar))</f>
        <v>610.099951754386</v>
      </c>
      <c r="AQ268" s="81">
        <f t="shared" ref="AQ268:AQ276" si="307">IF(Y268="","",Y268+((FOB/$J268)/Dolar))</f>
        <v>640.832745614035</v>
      </c>
      <c r="AR268" s="82">
        <f t="shared" ref="AR268:AR276" si="308">IF(Z268="","",Z268+((FOB/$J268)/Dolar))</f>
        <v>671.565539473684</v>
      </c>
      <c r="AS268" s="81">
        <f t="shared" ref="AS268:AS276" si="309">IF(AA268="","",AA268+((FOB/$J268)/Dolar))</f>
        <v>702.298333333333</v>
      </c>
      <c r="AT268" s="82">
        <f t="shared" ref="AT268:AT276" si="310">IF(AB268="","",AB268+((FOB/$J268)/Dolar))</f>
        <v>755.38225</v>
      </c>
      <c r="AU268" s="102">
        <f t="shared" ref="AU268:AU276" si="311">IF(AC268="","",AC268+((FOB/$J268)/Dolar))</f>
        <v>841.992850877193</v>
      </c>
    </row>
    <row r="269" ht="15" spans="1:47">
      <c r="A269" s="61"/>
      <c r="B269" s="62"/>
      <c r="C269" s="63"/>
      <c r="D269" s="63"/>
      <c r="E269" s="147">
        <v>0</v>
      </c>
      <c r="F269" s="64" t="s">
        <v>84</v>
      </c>
      <c r="G269" s="65" t="s">
        <v>84</v>
      </c>
      <c r="H269" s="66" t="str">
        <f t="shared" si="291"/>
        <v/>
      </c>
      <c r="I269" s="66" t="str">
        <f t="shared" si="292"/>
        <v/>
      </c>
      <c r="J269" s="66" t="str">
        <f t="shared" si="293"/>
        <v/>
      </c>
      <c r="K269" s="80" t="s">
        <v>84</v>
      </c>
      <c r="L269" s="81" t="s">
        <v>84</v>
      </c>
      <c r="M269" s="82" t="s">
        <v>84</v>
      </c>
      <c r="N269" s="81" t="s">
        <v>84</v>
      </c>
      <c r="O269" s="82" t="s">
        <v>84</v>
      </c>
      <c r="P269" s="81" t="s">
        <v>84</v>
      </c>
      <c r="Q269" s="82" t="s">
        <v>84</v>
      </c>
      <c r="R269" s="81" t="s">
        <v>84</v>
      </c>
      <c r="S269" s="82" t="s">
        <v>84</v>
      </c>
      <c r="T269" s="95" t="s">
        <v>84</v>
      </c>
      <c r="U269" s="96" t="str">
        <f t="shared" si="282"/>
        <v/>
      </c>
      <c r="V269" s="82" t="str">
        <f t="shared" si="283"/>
        <v/>
      </c>
      <c r="W269" s="81" t="str">
        <f t="shared" si="284"/>
        <v/>
      </c>
      <c r="X269" s="82" t="str">
        <f t="shared" si="285"/>
        <v/>
      </c>
      <c r="Y269" s="81" t="str">
        <f t="shared" si="286"/>
        <v/>
      </c>
      <c r="Z269" s="82" t="str">
        <f t="shared" si="287"/>
        <v/>
      </c>
      <c r="AA269" s="81" t="str">
        <f t="shared" si="288"/>
        <v/>
      </c>
      <c r="AB269" s="82" t="str">
        <f t="shared" si="289"/>
        <v/>
      </c>
      <c r="AC269" s="153" t="str">
        <f t="shared" si="290"/>
        <v/>
      </c>
      <c r="AD269" s="96" t="str">
        <f t="shared" si="294"/>
        <v/>
      </c>
      <c r="AE269" s="82" t="str">
        <f t="shared" si="295"/>
        <v/>
      </c>
      <c r="AF269" s="81" t="str">
        <f t="shared" si="296"/>
        <v/>
      </c>
      <c r="AG269" s="82" t="str">
        <f t="shared" si="297"/>
        <v/>
      </c>
      <c r="AH269" s="81" t="str">
        <f t="shared" si="298"/>
        <v/>
      </c>
      <c r="AI269" s="82" t="str">
        <f t="shared" si="299"/>
        <v/>
      </c>
      <c r="AJ269" s="81" t="str">
        <f t="shared" si="300"/>
        <v/>
      </c>
      <c r="AK269" s="82" t="str">
        <f t="shared" si="301"/>
        <v/>
      </c>
      <c r="AL269" s="153" t="str">
        <f t="shared" si="302"/>
        <v/>
      </c>
      <c r="AM269" s="96" t="str">
        <f t="shared" si="303"/>
        <v/>
      </c>
      <c r="AN269" s="82" t="str">
        <f t="shared" si="304"/>
        <v/>
      </c>
      <c r="AO269" s="81" t="str">
        <f t="shared" si="305"/>
        <v/>
      </c>
      <c r="AP269" s="82" t="str">
        <f t="shared" si="306"/>
        <v/>
      </c>
      <c r="AQ269" s="81" t="str">
        <f t="shared" si="307"/>
        <v/>
      </c>
      <c r="AR269" s="82" t="str">
        <f t="shared" si="308"/>
        <v/>
      </c>
      <c r="AS269" s="81" t="str">
        <f t="shared" si="309"/>
        <v/>
      </c>
      <c r="AT269" s="82" t="str">
        <f t="shared" si="310"/>
        <v/>
      </c>
      <c r="AU269" s="102" t="str">
        <f t="shared" si="311"/>
        <v/>
      </c>
    </row>
    <row r="270" ht="15" spans="1:47">
      <c r="A270" s="61"/>
      <c r="B270" s="62"/>
      <c r="C270" s="63"/>
      <c r="D270" s="63"/>
      <c r="E270" s="147">
        <v>0</v>
      </c>
      <c r="F270" s="64" t="s">
        <v>84</v>
      </c>
      <c r="G270" s="65" t="s">
        <v>84</v>
      </c>
      <c r="H270" s="66" t="str">
        <f t="shared" si="291"/>
        <v/>
      </c>
      <c r="I270" s="66" t="str">
        <f t="shared" si="292"/>
        <v/>
      </c>
      <c r="J270" s="66" t="str">
        <f t="shared" si="293"/>
        <v/>
      </c>
      <c r="K270" s="80" t="s">
        <v>84</v>
      </c>
      <c r="L270" s="81" t="s">
        <v>84</v>
      </c>
      <c r="M270" s="82" t="s">
        <v>84</v>
      </c>
      <c r="N270" s="81" t="s">
        <v>84</v>
      </c>
      <c r="O270" s="82" t="s">
        <v>84</v>
      </c>
      <c r="P270" s="81" t="s">
        <v>84</v>
      </c>
      <c r="Q270" s="82" t="s">
        <v>84</v>
      </c>
      <c r="R270" s="81" t="s">
        <v>84</v>
      </c>
      <c r="S270" s="82" t="s">
        <v>84</v>
      </c>
      <c r="T270" s="95" t="s">
        <v>84</v>
      </c>
      <c r="U270" s="96" t="str">
        <f t="shared" si="282"/>
        <v/>
      </c>
      <c r="V270" s="82" t="str">
        <f t="shared" si="283"/>
        <v/>
      </c>
      <c r="W270" s="81" t="str">
        <f t="shared" si="284"/>
        <v/>
      </c>
      <c r="X270" s="82" t="str">
        <f t="shared" si="285"/>
        <v/>
      </c>
      <c r="Y270" s="81" t="str">
        <f t="shared" si="286"/>
        <v/>
      </c>
      <c r="Z270" s="82" t="str">
        <f t="shared" si="287"/>
        <v/>
      </c>
      <c r="AA270" s="81" t="str">
        <f t="shared" si="288"/>
        <v/>
      </c>
      <c r="AB270" s="82" t="str">
        <f t="shared" si="289"/>
        <v/>
      </c>
      <c r="AC270" s="153" t="str">
        <f t="shared" si="290"/>
        <v/>
      </c>
      <c r="AD270" s="96" t="str">
        <f t="shared" si="294"/>
        <v/>
      </c>
      <c r="AE270" s="82" t="str">
        <f t="shared" si="295"/>
        <v/>
      </c>
      <c r="AF270" s="81" t="str">
        <f t="shared" si="296"/>
        <v/>
      </c>
      <c r="AG270" s="82" t="str">
        <f t="shared" si="297"/>
        <v/>
      </c>
      <c r="AH270" s="81" t="str">
        <f t="shared" si="298"/>
        <v/>
      </c>
      <c r="AI270" s="82" t="str">
        <f t="shared" si="299"/>
        <v/>
      </c>
      <c r="AJ270" s="81" t="str">
        <f t="shared" si="300"/>
        <v/>
      </c>
      <c r="AK270" s="82" t="str">
        <f t="shared" si="301"/>
        <v/>
      </c>
      <c r="AL270" s="153" t="str">
        <f t="shared" si="302"/>
        <v/>
      </c>
      <c r="AM270" s="96" t="str">
        <f t="shared" si="303"/>
        <v/>
      </c>
      <c r="AN270" s="82" t="str">
        <f t="shared" si="304"/>
        <v/>
      </c>
      <c r="AO270" s="81" t="str">
        <f t="shared" si="305"/>
        <v/>
      </c>
      <c r="AP270" s="82" t="str">
        <f t="shared" si="306"/>
        <v/>
      </c>
      <c r="AQ270" s="81" t="str">
        <f t="shared" si="307"/>
        <v/>
      </c>
      <c r="AR270" s="82" t="str">
        <f t="shared" si="308"/>
        <v/>
      </c>
      <c r="AS270" s="81" t="str">
        <f t="shared" si="309"/>
        <v/>
      </c>
      <c r="AT270" s="82" t="str">
        <f t="shared" si="310"/>
        <v/>
      </c>
      <c r="AU270" s="102" t="str">
        <f t="shared" si="311"/>
        <v/>
      </c>
    </row>
    <row r="271" ht="15" spans="1:47">
      <c r="A271" s="61" t="s">
        <v>256</v>
      </c>
      <c r="B271" s="62"/>
      <c r="C271" s="63"/>
      <c r="D271" s="63"/>
      <c r="E271" s="147">
        <v>0</v>
      </c>
      <c r="F271" s="64" t="s">
        <v>84</v>
      </c>
      <c r="G271" s="65" t="s">
        <v>84</v>
      </c>
      <c r="H271" s="66" t="str">
        <f t="shared" si="291"/>
        <v/>
      </c>
      <c r="I271" s="66" t="str">
        <f t="shared" si="292"/>
        <v/>
      </c>
      <c r="J271" s="66" t="str">
        <f t="shared" si="293"/>
        <v/>
      </c>
      <c r="K271" s="80" t="s">
        <v>84</v>
      </c>
      <c r="L271" s="81" t="s">
        <v>84</v>
      </c>
      <c r="M271" s="82" t="s">
        <v>84</v>
      </c>
      <c r="N271" s="81" t="s">
        <v>84</v>
      </c>
      <c r="O271" s="82" t="s">
        <v>84</v>
      </c>
      <c r="P271" s="81" t="s">
        <v>84</v>
      </c>
      <c r="Q271" s="82" t="s">
        <v>84</v>
      </c>
      <c r="R271" s="81" t="s">
        <v>84</v>
      </c>
      <c r="S271" s="82" t="s">
        <v>84</v>
      </c>
      <c r="T271" s="95" t="s">
        <v>84</v>
      </c>
      <c r="U271" s="96" t="str">
        <f t="shared" si="282"/>
        <v/>
      </c>
      <c r="V271" s="82" t="str">
        <f t="shared" si="283"/>
        <v/>
      </c>
      <c r="W271" s="81" t="str">
        <f t="shared" si="284"/>
        <v/>
      </c>
      <c r="X271" s="82" t="str">
        <f t="shared" si="285"/>
        <v/>
      </c>
      <c r="Y271" s="81" t="str">
        <f t="shared" si="286"/>
        <v/>
      </c>
      <c r="Z271" s="82" t="str">
        <f t="shared" si="287"/>
        <v/>
      </c>
      <c r="AA271" s="81" t="str">
        <f t="shared" si="288"/>
        <v/>
      </c>
      <c r="AB271" s="82" t="str">
        <f t="shared" si="289"/>
        <v/>
      </c>
      <c r="AC271" s="153" t="str">
        <f t="shared" si="290"/>
        <v/>
      </c>
      <c r="AD271" s="96" t="str">
        <f t="shared" si="294"/>
        <v/>
      </c>
      <c r="AE271" s="82" t="str">
        <f t="shared" si="295"/>
        <v/>
      </c>
      <c r="AF271" s="81" t="str">
        <f t="shared" si="296"/>
        <v/>
      </c>
      <c r="AG271" s="82" t="str">
        <f t="shared" si="297"/>
        <v/>
      </c>
      <c r="AH271" s="81" t="str">
        <f t="shared" si="298"/>
        <v/>
      </c>
      <c r="AI271" s="82" t="str">
        <f t="shared" si="299"/>
        <v/>
      </c>
      <c r="AJ271" s="81" t="str">
        <f t="shared" si="300"/>
        <v/>
      </c>
      <c r="AK271" s="82" t="str">
        <f t="shared" si="301"/>
        <v/>
      </c>
      <c r="AL271" s="153" t="str">
        <f t="shared" si="302"/>
        <v/>
      </c>
      <c r="AM271" s="96" t="str">
        <f t="shared" si="303"/>
        <v/>
      </c>
      <c r="AN271" s="82" t="str">
        <f t="shared" si="304"/>
        <v/>
      </c>
      <c r="AO271" s="81" t="str">
        <f t="shared" si="305"/>
        <v/>
      </c>
      <c r="AP271" s="82" t="str">
        <f t="shared" si="306"/>
        <v/>
      </c>
      <c r="AQ271" s="81" t="str">
        <f t="shared" si="307"/>
        <v/>
      </c>
      <c r="AR271" s="82" t="str">
        <f t="shared" si="308"/>
        <v/>
      </c>
      <c r="AS271" s="81" t="str">
        <f t="shared" si="309"/>
        <v/>
      </c>
      <c r="AT271" s="82" t="str">
        <f t="shared" si="310"/>
        <v/>
      </c>
      <c r="AU271" s="102" t="str">
        <f t="shared" si="311"/>
        <v/>
      </c>
    </row>
    <row r="272" ht="15" spans="1:47">
      <c r="A272" s="61"/>
      <c r="B272" s="62"/>
      <c r="C272" s="63"/>
      <c r="D272" s="63"/>
      <c r="E272" s="147">
        <v>0</v>
      </c>
      <c r="F272" s="64" t="s">
        <v>84</v>
      </c>
      <c r="G272" s="65" t="s">
        <v>84</v>
      </c>
      <c r="H272" s="66" t="str">
        <f t="shared" si="291"/>
        <v/>
      </c>
      <c r="I272" s="66" t="str">
        <f t="shared" si="292"/>
        <v/>
      </c>
      <c r="J272" s="66" t="str">
        <f t="shared" si="293"/>
        <v/>
      </c>
      <c r="K272" s="80" t="s">
        <v>84</v>
      </c>
      <c r="L272" s="81" t="s">
        <v>84</v>
      </c>
      <c r="M272" s="82" t="s">
        <v>84</v>
      </c>
      <c r="N272" s="81" t="s">
        <v>84</v>
      </c>
      <c r="O272" s="82" t="s">
        <v>84</v>
      </c>
      <c r="P272" s="81" t="s">
        <v>84</v>
      </c>
      <c r="Q272" s="82" t="s">
        <v>84</v>
      </c>
      <c r="R272" s="81" t="s">
        <v>84</v>
      </c>
      <c r="S272" s="82" t="s">
        <v>84</v>
      </c>
      <c r="T272" s="95" t="s">
        <v>84</v>
      </c>
      <c r="U272" s="96" t="str">
        <f t="shared" si="282"/>
        <v/>
      </c>
      <c r="V272" s="82" t="str">
        <f t="shared" si="283"/>
        <v/>
      </c>
      <c r="W272" s="81" t="str">
        <f t="shared" si="284"/>
        <v/>
      </c>
      <c r="X272" s="82" t="str">
        <f t="shared" si="285"/>
        <v/>
      </c>
      <c r="Y272" s="81" t="str">
        <f t="shared" si="286"/>
        <v/>
      </c>
      <c r="Z272" s="82" t="str">
        <f t="shared" si="287"/>
        <v/>
      </c>
      <c r="AA272" s="81" t="str">
        <f t="shared" si="288"/>
        <v/>
      </c>
      <c r="AB272" s="82" t="str">
        <f t="shared" si="289"/>
        <v/>
      </c>
      <c r="AC272" s="153" t="str">
        <f t="shared" si="290"/>
        <v/>
      </c>
      <c r="AD272" s="96" t="str">
        <f t="shared" si="294"/>
        <v/>
      </c>
      <c r="AE272" s="82" t="str">
        <f t="shared" si="295"/>
        <v/>
      </c>
      <c r="AF272" s="81" t="str">
        <f t="shared" si="296"/>
        <v/>
      </c>
      <c r="AG272" s="82" t="str">
        <f t="shared" si="297"/>
        <v/>
      </c>
      <c r="AH272" s="81" t="str">
        <f t="shared" si="298"/>
        <v/>
      </c>
      <c r="AI272" s="82" t="str">
        <f t="shared" si="299"/>
        <v/>
      </c>
      <c r="AJ272" s="81" t="str">
        <f t="shared" si="300"/>
        <v/>
      </c>
      <c r="AK272" s="82" t="str">
        <f t="shared" si="301"/>
        <v/>
      </c>
      <c r="AL272" s="153" t="str">
        <f t="shared" si="302"/>
        <v/>
      </c>
      <c r="AM272" s="96" t="str">
        <f t="shared" si="303"/>
        <v/>
      </c>
      <c r="AN272" s="82" t="str">
        <f t="shared" si="304"/>
        <v/>
      </c>
      <c r="AO272" s="81" t="str">
        <f t="shared" si="305"/>
        <v/>
      </c>
      <c r="AP272" s="82" t="str">
        <f t="shared" si="306"/>
        <v/>
      </c>
      <c r="AQ272" s="81" t="str">
        <f t="shared" si="307"/>
        <v/>
      </c>
      <c r="AR272" s="82" t="str">
        <f t="shared" si="308"/>
        <v/>
      </c>
      <c r="AS272" s="81" t="str">
        <f t="shared" si="309"/>
        <v/>
      </c>
      <c r="AT272" s="82" t="str">
        <f t="shared" si="310"/>
        <v/>
      </c>
      <c r="AU272" s="102" t="str">
        <f t="shared" si="311"/>
        <v/>
      </c>
    </row>
    <row r="273" ht="15" spans="1:47">
      <c r="A273" s="61"/>
      <c r="B273" s="62"/>
      <c r="C273" s="63"/>
      <c r="D273" s="63"/>
      <c r="E273" s="147">
        <v>0</v>
      </c>
      <c r="F273" s="64" t="s">
        <v>84</v>
      </c>
      <c r="G273" s="65" t="s">
        <v>84</v>
      </c>
      <c r="H273" s="66" t="str">
        <f t="shared" si="291"/>
        <v/>
      </c>
      <c r="I273" s="66" t="str">
        <f t="shared" si="292"/>
        <v/>
      </c>
      <c r="J273" s="66" t="str">
        <f t="shared" si="293"/>
        <v/>
      </c>
      <c r="K273" s="80" t="s">
        <v>84</v>
      </c>
      <c r="L273" s="81" t="s">
        <v>84</v>
      </c>
      <c r="M273" s="82" t="s">
        <v>84</v>
      </c>
      <c r="N273" s="81" t="s">
        <v>84</v>
      </c>
      <c r="O273" s="82" t="s">
        <v>84</v>
      </c>
      <c r="P273" s="81" t="s">
        <v>84</v>
      </c>
      <c r="Q273" s="82" t="s">
        <v>84</v>
      </c>
      <c r="R273" s="81" t="s">
        <v>84</v>
      </c>
      <c r="S273" s="82" t="s">
        <v>84</v>
      </c>
      <c r="T273" s="95" t="s">
        <v>84</v>
      </c>
      <c r="U273" s="96" t="str">
        <f t="shared" si="282"/>
        <v/>
      </c>
      <c r="V273" s="82" t="str">
        <f t="shared" si="283"/>
        <v/>
      </c>
      <c r="W273" s="81" t="str">
        <f t="shared" si="284"/>
        <v/>
      </c>
      <c r="X273" s="82" t="str">
        <f t="shared" si="285"/>
        <v/>
      </c>
      <c r="Y273" s="81" t="str">
        <f t="shared" si="286"/>
        <v/>
      </c>
      <c r="Z273" s="82" t="str">
        <f t="shared" si="287"/>
        <v/>
      </c>
      <c r="AA273" s="81" t="str">
        <f t="shared" si="288"/>
        <v/>
      </c>
      <c r="AB273" s="82" t="str">
        <f t="shared" si="289"/>
        <v/>
      </c>
      <c r="AC273" s="153" t="str">
        <f t="shared" si="290"/>
        <v/>
      </c>
      <c r="AD273" s="96" t="str">
        <f t="shared" si="294"/>
        <v/>
      </c>
      <c r="AE273" s="82" t="str">
        <f t="shared" si="295"/>
        <v/>
      </c>
      <c r="AF273" s="81" t="str">
        <f t="shared" si="296"/>
        <v/>
      </c>
      <c r="AG273" s="82" t="str">
        <f t="shared" si="297"/>
        <v/>
      </c>
      <c r="AH273" s="81" t="str">
        <f t="shared" si="298"/>
        <v/>
      </c>
      <c r="AI273" s="82" t="str">
        <f t="shared" si="299"/>
        <v/>
      </c>
      <c r="AJ273" s="81" t="str">
        <f t="shared" si="300"/>
        <v/>
      </c>
      <c r="AK273" s="82" t="str">
        <f t="shared" si="301"/>
        <v/>
      </c>
      <c r="AL273" s="153" t="str">
        <f t="shared" si="302"/>
        <v/>
      </c>
      <c r="AM273" s="96" t="str">
        <f t="shared" si="303"/>
        <v/>
      </c>
      <c r="AN273" s="82" t="str">
        <f t="shared" si="304"/>
        <v/>
      </c>
      <c r="AO273" s="81" t="str">
        <f t="shared" si="305"/>
        <v/>
      </c>
      <c r="AP273" s="82" t="str">
        <f t="shared" si="306"/>
        <v/>
      </c>
      <c r="AQ273" s="81" t="str">
        <f t="shared" si="307"/>
        <v/>
      </c>
      <c r="AR273" s="82" t="str">
        <f t="shared" si="308"/>
        <v/>
      </c>
      <c r="AS273" s="81" t="str">
        <f t="shared" si="309"/>
        <v/>
      </c>
      <c r="AT273" s="82" t="str">
        <f t="shared" si="310"/>
        <v/>
      </c>
      <c r="AU273" s="102" t="str">
        <f t="shared" si="311"/>
        <v/>
      </c>
    </row>
    <row r="274" ht="15" spans="1:47">
      <c r="A274" s="61"/>
      <c r="B274" s="131" t="s">
        <v>257</v>
      </c>
      <c r="C274" s="63"/>
      <c r="D274" s="63"/>
      <c r="E274" s="147">
        <v>0</v>
      </c>
      <c r="F274" s="64" t="s">
        <v>84</v>
      </c>
      <c r="G274" s="65" t="s">
        <v>84</v>
      </c>
      <c r="H274" s="66" t="str">
        <f t="shared" si="291"/>
        <v/>
      </c>
      <c r="I274" s="66" t="str">
        <f t="shared" si="292"/>
        <v/>
      </c>
      <c r="J274" s="66" t="str">
        <f t="shared" si="293"/>
        <v/>
      </c>
      <c r="K274" s="80" t="s">
        <v>84</v>
      </c>
      <c r="L274" s="81" t="s">
        <v>84</v>
      </c>
      <c r="M274" s="82" t="s">
        <v>84</v>
      </c>
      <c r="N274" s="81" t="s">
        <v>84</v>
      </c>
      <c r="O274" s="82" t="s">
        <v>84</v>
      </c>
      <c r="P274" s="81" t="s">
        <v>84</v>
      </c>
      <c r="Q274" s="82" t="s">
        <v>84</v>
      </c>
      <c r="R274" s="81" t="s">
        <v>84</v>
      </c>
      <c r="S274" s="82" t="s">
        <v>84</v>
      </c>
      <c r="T274" s="95" t="s">
        <v>84</v>
      </c>
      <c r="U274" s="96" t="str">
        <f t="shared" si="282"/>
        <v/>
      </c>
      <c r="V274" s="82" t="str">
        <f t="shared" si="283"/>
        <v/>
      </c>
      <c r="W274" s="81" t="str">
        <f t="shared" si="284"/>
        <v/>
      </c>
      <c r="X274" s="82" t="str">
        <f t="shared" si="285"/>
        <v/>
      </c>
      <c r="Y274" s="81" t="str">
        <f t="shared" si="286"/>
        <v/>
      </c>
      <c r="Z274" s="82" t="str">
        <f t="shared" si="287"/>
        <v/>
      </c>
      <c r="AA274" s="81" t="str">
        <f t="shared" si="288"/>
        <v/>
      </c>
      <c r="AB274" s="82" t="str">
        <f t="shared" si="289"/>
        <v/>
      </c>
      <c r="AC274" s="153" t="str">
        <f t="shared" si="290"/>
        <v/>
      </c>
      <c r="AD274" s="96" t="str">
        <f t="shared" si="294"/>
        <v/>
      </c>
      <c r="AE274" s="82" t="str">
        <f t="shared" si="295"/>
        <v/>
      </c>
      <c r="AF274" s="81" t="str">
        <f t="shared" si="296"/>
        <v/>
      </c>
      <c r="AG274" s="82" t="str">
        <f t="shared" si="297"/>
        <v/>
      </c>
      <c r="AH274" s="81" t="str">
        <f t="shared" si="298"/>
        <v/>
      </c>
      <c r="AI274" s="82" t="str">
        <f t="shared" si="299"/>
        <v/>
      </c>
      <c r="AJ274" s="81" t="str">
        <f t="shared" si="300"/>
        <v/>
      </c>
      <c r="AK274" s="82" t="str">
        <f t="shared" si="301"/>
        <v/>
      </c>
      <c r="AL274" s="153" t="str">
        <f t="shared" si="302"/>
        <v/>
      </c>
      <c r="AM274" s="96" t="str">
        <f t="shared" si="303"/>
        <v/>
      </c>
      <c r="AN274" s="82" t="str">
        <f t="shared" si="304"/>
        <v/>
      </c>
      <c r="AO274" s="81" t="str">
        <f t="shared" si="305"/>
        <v/>
      </c>
      <c r="AP274" s="82" t="str">
        <f t="shared" si="306"/>
        <v/>
      </c>
      <c r="AQ274" s="81" t="str">
        <f t="shared" si="307"/>
        <v/>
      </c>
      <c r="AR274" s="82" t="str">
        <f t="shared" si="308"/>
        <v/>
      </c>
      <c r="AS274" s="81" t="str">
        <f t="shared" si="309"/>
        <v/>
      </c>
      <c r="AT274" s="82" t="str">
        <f t="shared" si="310"/>
        <v/>
      </c>
      <c r="AU274" s="102" t="str">
        <f t="shared" si="311"/>
        <v/>
      </c>
    </row>
    <row r="275" ht="15" spans="1:47">
      <c r="A275" s="61"/>
      <c r="B275" s="62"/>
      <c r="C275" s="63"/>
      <c r="D275" s="63"/>
      <c r="E275" s="147">
        <v>0</v>
      </c>
      <c r="F275" s="64" t="s">
        <v>84</v>
      </c>
      <c r="G275" s="65" t="s">
        <v>84</v>
      </c>
      <c r="H275" s="66" t="str">
        <f t="shared" si="291"/>
        <v/>
      </c>
      <c r="I275" s="66" t="str">
        <f t="shared" si="292"/>
        <v/>
      </c>
      <c r="J275" s="66" t="str">
        <f t="shared" si="293"/>
        <v/>
      </c>
      <c r="K275" s="80" t="s">
        <v>84</v>
      </c>
      <c r="L275" s="81" t="s">
        <v>84</v>
      </c>
      <c r="M275" s="82" t="s">
        <v>84</v>
      </c>
      <c r="N275" s="81" t="s">
        <v>84</v>
      </c>
      <c r="O275" s="82" t="s">
        <v>84</v>
      </c>
      <c r="P275" s="81" t="s">
        <v>84</v>
      </c>
      <c r="Q275" s="82" t="s">
        <v>84</v>
      </c>
      <c r="R275" s="81" t="s">
        <v>84</v>
      </c>
      <c r="S275" s="82" t="s">
        <v>84</v>
      </c>
      <c r="T275" s="95" t="s">
        <v>84</v>
      </c>
      <c r="U275" s="96" t="str">
        <f t="shared" si="282"/>
        <v/>
      </c>
      <c r="V275" s="82" t="str">
        <f t="shared" si="283"/>
        <v/>
      </c>
      <c r="W275" s="81" t="str">
        <f t="shared" si="284"/>
        <v/>
      </c>
      <c r="X275" s="82" t="str">
        <f t="shared" si="285"/>
        <v/>
      </c>
      <c r="Y275" s="81" t="str">
        <f t="shared" si="286"/>
        <v/>
      </c>
      <c r="Z275" s="82" t="str">
        <f t="shared" si="287"/>
        <v/>
      </c>
      <c r="AA275" s="81" t="str">
        <f t="shared" si="288"/>
        <v/>
      </c>
      <c r="AB275" s="82" t="str">
        <f t="shared" si="289"/>
        <v/>
      </c>
      <c r="AC275" s="153" t="str">
        <f t="shared" si="290"/>
        <v/>
      </c>
      <c r="AD275" s="96" t="str">
        <f t="shared" si="294"/>
        <v/>
      </c>
      <c r="AE275" s="82" t="str">
        <f t="shared" si="295"/>
        <v/>
      </c>
      <c r="AF275" s="81" t="str">
        <f t="shared" si="296"/>
        <v/>
      </c>
      <c r="AG275" s="82" t="str">
        <f t="shared" si="297"/>
        <v/>
      </c>
      <c r="AH275" s="81" t="str">
        <f t="shared" si="298"/>
        <v/>
      </c>
      <c r="AI275" s="82" t="str">
        <f t="shared" si="299"/>
        <v/>
      </c>
      <c r="AJ275" s="81" t="str">
        <f t="shared" si="300"/>
        <v/>
      </c>
      <c r="AK275" s="82" t="str">
        <f t="shared" si="301"/>
        <v/>
      </c>
      <c r="AL275" s="153" t="str">
        <f t="shared" si="302"/>
        <v/>
      </c>
      <c r="AM275" s="96" t="str">
        <f t="shared" si="303"/>
        <v/>
      </c>
      <c r="AN275" s="82" t="str">
        <f t="shared" si="304"/>
        <v/>
      </c>
      <c r="AO275" s="81" t="str">
        <f t="shared" si="305"/>
        <v/>
      </c>
      <c r="AP275" s="82" t="str">
        <f t="shared" si="306"/>
        <v/>
      </c>
      <c r="AQ275" s="81" t="str">
        <f t="shared" si="307"/>
        <v/>
      </c>
      <c r="AR275" s="82" t="str">
        <f t="shared" si="308"/>
        <v/>
      </c>
      <c r="AS275" s="81" t="str">
        <f t="shared" si="309"/>
        <v/>
      </c>
      <c r="AT275" s="82" t="str">
        <f t="shared" si="310"/>
        <v/>
      </c>
      <c r="AU275" s="102" t="str">
        <f t="shared" si="311"/>
        <v/>
      </c>
    </row>
    <row r="276" ht="15" spans="1:47">
      <c r="A276" s="68" t="s">
        <v>258</v>
      </c>
      <c r="B276" s="62"/>
      <c r="C276" s="63"/>
      <c r="D276" s="63"/>
      <c r="E276" s="147">
        <v>0</v>
      </c>
      <c r="F276" s="64" t="s">
        <v>84</v>
      </c>
      <c r="G276" s="65" t="s">
        <v>84</v>
      </c>
      <c r="H276" s="66" t="str">
        <f t="shared" si="291"/>
        <v/>
      </c>
      <c r="I276" s="66" t="str">
        <f t="shared" si="292"/>
        <v/>
      </c>
      <c r="J276" s="66" t="str">
        <f t="shared" si="293"/>
        <v/>
      </c>
      <c r="K276" s="80" t="s">
        <v>84</v>
      </c>
      <c r="L276" s="81" t="s">
        <v>84</v>
      </c>
      <c r="M276" s="82" t="s">
        <v>84</v>
      </c>
      <c r="N276" s="81" t="s">
        <v>84</v>
      </c>
      <c r="O276" s="82" t="s">
        <v>84</v>
      </c>
      <c r="P276" s="81" t="s">
        <v>84</v>
      </c>
      <c r="Q276" s="82" t="s">
        <v>84</v>
      </c>
      <c r="R276" s="81" t="s">
        <v>84</v>
      </c>
      <c r="S276" s="82" t="s">
        <v>84</v>
      </c>
      <c r="T276" s="95" t="s">
        <v>84</v>
      </c>
      <c r="U276" s="96" t="str">
        <f t="shared" si="282"/>
        <v/>
      </c>
      <c r="V276" s="82" t="str">
        <f t="shared" si="283"/>
        <v/>
      </c>
      <c r="W276" s="81" t="str">
        <f t="shared" si="284"/>
        <v/>
      </c>
      <c r="X276" s="82" t="str">
        <f t="shared" si="285"/>
        <v/>
      </c>
      <c r="Y276" s="81" t="str">
        <f t="shared" si="286"/>
        <v/>
      </c>
      <c r="Z276" s="82" t="str">
        <f t="shared" si="287"/>
        <v/>
      </c>
      <c r="AA276" s="81" t="str">
        <f t="shared" si="288"/>
        <v/>
      </c>
      <c r="AB276" s="82" t="str">
        <f t="shared" si="289"/>
        <v/>
      </c>
      <c r="AC276" s="153" t="str">
        <f t="shared" si="290"/>
        <v/>
      </c>
      <c r="AD276" s="96" t="str">
        <f t="shared" si="294"/>
        <v/>
      </c>
      <c r="AE276" s="82" t="str">
        <f t="shared" si="295"/>
        <v/>
      </c>
      <c r="AF276" s="81" t="str">
        <f t="shared" si="296"/>
        <v/>
      </c>
      <c r="AG276" s="82" t="str">
        <f t="shared" si="297"/>
        <v/>
      </c>
      <c r="AH276" s="81" t="str">
        <f t="shared" si="298"/>
        <v/>
      </c>
      <c r="AI276" s="82" t="str">
        <f t="shared" si="299"/>
        <v/>
      </c>
      <c r="AJ276" s="81" t="str">
        <f t="shared" si="300"/>
        <v/>
      </c>
      <c r="AK276" s="82" t="str">
        <f t="shared" si="301"/>
        <v/>
      </c>
      <c r="AL276" s="153" t="str">
        <f t="shared" si="302"/>
        <v/>
      </c>
      <c r="AM276" s="96" t="str">
        <f t="shared" si="303"/>
        <v/>
      </c>
      <c r="AN276" s="82" t="str">
        <f t="shared" si="304"/>
        <v/>
      </c>
      <c r="AO276" s="81" t="str">
        <f t="shared" si="305"/>
        <v/>
      </c>
      <c r="AP276" s="82" t="str">
        <f t="shared" si="306"/>
        <v/>
      </c>
      <c r="AQ276" s="81" t="str">
        <f t="shared" si="307"/>
        <v/>
      </c>
      <c r="AR276" s="82" t="str">
        <f t="shared" si="308"/>
        <v/>
      </c>
      <c r="AS276" s="81" t="str">
        <f t="shared" si="309"/>
        <v/>
      </c>
      <c r="AT276" s="82" t="str">
        <f t="shared" si="310"/>
        <v/>
      </c>
      <c r="AU276" s="102" t="str">
        <f t="shared" si="311"/>
        <v/>
      </c>
    </row>
    <row r="277" ht="15" spans="1:47">
      <c r="A277" s="57" t="s">
        <v>259</v>
      </c>
      <c r="B277" s="58" t="s">
        <v>59</v>
      </c>
      <c r="C277" s="59" t="s">
        <v>60</v>
      </c>
      <c r="D277" s="59" t="s">
        <v>61</v>
      </c>
      <c r="E277" s="143" t="s">
        <v>62</v>
      </c>
      <c r="F277" s="60" t="s">
        <v>63</v>
      </c>
      <c r="G277" s="60" t="s">
        <v>64</v>
      </c>
      <c r="H277" s="66" t="e">
        <f t="shared" si="291"/>
        <v>#VALUE!</v>
      </c>
      <c r="I277" s="66" t="e">
        <f t="shared" si="292"/>
        <v>#VALUE!</v>
      </c>
      <c r="J277" s="66" t="e">
        <f t="shared" si="293"/>
        <v>#VALUE!</v>
      </c>
      <c r="K277" s="78" t="s">
        <v>68</v>
      </c>
      <c r="L277" s="79" t="s">
        <v>69</v>
      </c>
      <c r="M277" s="79" t="s">
        <v>70</v>
      </c>
      <c r="N277" s="79" t="s">
        <v>71</v>
      </c>
      <c r="O277" s="79" t="s">
        <v>72</v>
      </c>
      <c r="P277" s="79" t="s">
        <v>73</v>
      </c>
      <c r="Q277" s="79" t="s">
        <v>74</v>
      </c>
      <c r="R277" s="79" t="s">
        <v>75</v>
      </c>
      <c r="S277" s="79" t="s">
        <v>76</v>
      </c>
      <c r="T277" s="93" t="s">
        <v>77</v>
      </c>
      <c r="U277" s="114" t="str">
        <f t="shared" si="282"/>
        <v>G0</v>
      </c>
      <c r="V277" s="112" t="str">
        <f t="shared" si="283"/>
        <v>G1</v>
      </c>
      <c r="W277" s="112" t="str">
        <f t="shared" si="284"/>
        <v>G2</v>
      </c>
      <c r="X277" s="112" t="str">
        <f t="shared" si="285"/>
        <v>G3</v>
      </c>
      <c r="Y277" s="112" t="str">
        <f t="shared" si="286"/>
        <v>G4</v>
      </c>
      <c r="Z277" s="112" t="str">
        <f t="shared" si="287"/>
        <v>G5</v>
      </c>
      <c r="AA277" s="112" t="str">
        <f t="shared" si="288"/>
        <v>G6</v>
      </c>
      <c r="AB277" s="112" t="str">
        <f t="shared" si="289"/>
        <v>G7</v>
      </c>
      <c r="AC277" s="116" t="str">
        <f t="shared" si="290"/>
        <v>G8</v>
      </c>
      <c r="AD277" s="114" t="s">
        <v>69</v>
      </c>
      <c r="AE277" s="112" t="s">
        <v>70</v>
      </c>
      <c r="AF277" s="112" t="s">
        <v>71</v>
      </c>
      <c r="AG277" s="112" t="s">
        <v>72</v>
      </c>
      <c r="AH277" s="112" t="s">
        <v>73</v>
      </c>
      <c r="AI277" s="112" t="s">
        <v>74</v>
      </c>
      <c r="AJ277" s="112" t="s">
        <v>75</v>
      </c>
      <c r="AK277" s="112" t="s">
        <v>76</v>
      </c>
      <c r="AL277" s="116" t="s">
        <v>77</v>
      </c>
      <c r="AM277" s="114" t="s">
        <v>69</v>
      </c>
      <c r="AN277" s="112" t="s">
        <v>70</v>
      </c>
      <c r="AO277" s="112" t="s">
        <v>71</v>
      </c>
      <c r="AP277" s="112" t="s">
        <v>72</v>
      </c>
      <c r="AQ277" s="112" t="s">
        <v>73</v>
      </c>
      <c r="AR277" s="112" t="s">
        <v>74</v>
      </c>
      <c r="AS277" s="112" t="s">
        <v>75</v>
      </c>
      <c r="AT277" s="112" t="s">
        <v>76</v>
      </c>
      <c r="AU277" s="116" t="s">
        <v>77</v>
      </c>
    </row>
    <row r="278" ht="15" spans="1:47">
      <c r="A278" s="61"/>
      <c r="B278" s="62" t="s">
        <v>260</v>
      </c>
      <c r="C278" s="63">
        <v>1.9</v>
      </c>
      <c r="D278" s="63">
        <v>1.02</v>
      </c>
      <c r="E278" s="147">
        <v>0</v>
      </c>
      <c r="F278" s="64">
        <v>1.938</v>
      </c>
      <c r="G278" s="65">
        <v>0.9</v>
      </c>
      <c r="H278" s="66">
        <f t="shared" si="291"/>
        <v>1.83141</v>
      </c>
      <c r="I278" s="66">
        <f t="shared" si="292"/>
        <v>54.6027377812724</v>
      </c>
      <c r="J278" s="66">
        <f t="shared" si="293"/>
        <v>39.3139712025161</v>
      </c>
      <c r="K278" s="80">
        <v>7.7</v>
      </c>
      <c r="L278" s="81">
        <v>5793.09031875</v>
      </c>
      <c r="M278" s="82">
        <v>5856.92415</v>
      </c>
      <c r="N278" s="81">
        <v>5957.23445625</v>
      </c>
      <c r="O278" s="82">
        <v>6048.42564375</v>
      </c>
      <c r="P278" s="81">
        <v>6148.73595</v>
      </c>
      <c r="Q278" s="82">
        <v>6249.04625625</v>
      </c>
      <c r="R278" s="81">
        <v>6349.3565625</v>
      </c>
      <c r="S278" s="82">
        <v>6522.61981875</v>
      </c>
      <c r="T278" s="95">
        <v>6805.3125</v>
      </c>
      <c r="U278" s="96">
        <f t="shared" si="282"/>
        <v>1355.10884649123</v>
      </c>
      <c r="V278" s="82">
        <f t="shared" si="283"/>
        <v>1370.04073684211</v>
      </c>
      <c r="W278" s="81">
        <f t="shared" si="284"/>
        <v>1393.50513596491</v>
      </c>
      <c r="X278" s="82">
        <f t="shared" si="285"/>
        <v>1414.83640789474</v>
      </c>
      <c r="Y278" s="81">
        <f t="shared" si="286"/>
        <v>1438.30080701754</v>
      </c>
      <c r="Z278" s="82">
        <f t="shared" si="287"/>
        <v>1461.76520614035</v>
      </c>
      <c r="AA278" s="81">
        <f t="shared" si="288"/>
        <v>1485.22960526316</v>
      </c>
      <c r="AB278" s="82">
        <f t="shared" si="289"/>
        <v>1525.75902192982</v>
      </c>
      <c r="AC278" s="153">
        <f t="shared" si="290"/>
        <v>1591.88596491228</v>
      </c>
      <c r="AD278" s="96">
        <f t="shared" ref="AD278:AD293" si="312">IF(U278="","",U278+((FCA/$I278)/Dolar))</f>
        <v>1362.96284649123</v>
      </c>
      <c r="AE278" s="82">
        <f t="shared" ref="AE278:AE293" si="313">IF(V278="","",V278+((FCA/$I278)/Dolar))</f>
        <v>1377.89473684211</v>
      </c>
      <c r="AF278" s="81">
        <f t="shared" ref="AF278:AF293" si="314">IF(W278="","",W278+((FCA/$I278)/Dolar))</f>
        <v>1401.35913596491</v>
      </c>
      <c r="AG278" s="82">
        <f t="shared" ref="AG278:AG293" si="315">IF(X278="","",X278+((FCA/$I278)/Dolar))</f>
        <v>1422.69040789474</v>
      </c>
      <c r="AH278" s="81">
        <f t="shared" ref="AH278:AH293" si="316">IF(Y278="","",Y278+((FCA/$I278)/Dolar))</f>
        <v>1446.15480701754</v>
      </c>
      <c r="AI278" s="82">
        <f t="shared" ref="AI278:AI293" si="317">IF(Z278="","",Z278+((FCA/$I278)/Dolar))</f>
        <v>1469.61920614035</v>
      </c>
      <c r="AJ278" s="81">
        <f t="shared" ref="AJ278:AJ293" si="318">IF(AA278="","",AA278+((FCA/$I278)/Dolar))</f>
        <v>1493.08360526316</v>
      </c>
      <c r="AK278" s="82">
        <f t="shared" ref="AK278:AK293" si="319">IF(AB278="","",AB278+((FCA/$I278)/Dolar))</f>
        <v>1533.61302192982</v>
      </c>
      <c r="AL278" s="153">
        <f t="shared" ref="AL278:AL293" si="320">IF(AC278="","",AC278+((FCA/$I278)/Dolar))</f>
        <v>1599.73996491228</v>
      </c>
      <c r="AM278" s="96">
        <f t="shared" ref="AM278:AM293" si="321">IF(U278="","",U278+((FOB/$J278)/Dolar))</f>
        <v>1433.50009649123</v>
      </c>
      <c r="AN278" s="82">
        <f t="shared" ref="AN278:AN293" si="322">IF(V278="","",V278+((FOB/$J278)/Dolar))</f>
        <v>1448.43198684211</v>
      </c>
      <c r="AO278" s="81">
        <f t="shared" ref="AO278:AO293" si="323">IF(W278="","",W278+((FOB/$J278)/Dolar))</f>
        <v>1471.89638596491</v>
      </c>
      <c r="AP278" s="82">
        <f t="shared" ref="AP278:AP293" si="324">IF(X278="","",X278+((FOB/$J278)/Dolar))</f>
        <v>1493.22765789474</v>
      </c>
      <c r="AQ278" s="81">
        <f t="shared" ref="AQ278:AQ293" si="325">IF(Y278="","",Y278+((FOB/$J278)/Dolar))</f>
        <v>1516.69205701754</v>
      </c>
      <c r="AR278" s="82">
        <f t="shared" ref="AR278:AR293" si="326">IF(Z278="","",Z278+((FOB/$J278)/Dolar))</f>
        <v>1540.15645614035</v>
      </c>
      <c r="AS278" s="81">
        <f t="shared" ref="AS278:AS293" si="327">IF(AA278="","",AA278+((FOB/$J278)/Dolar))</f>
        <v>1563.62085526316</v>
      </c>
      <c r="AT278" s="82">
        <f t="shared" ref="AT278:AT293" si="328">IF(AB278="","",AB278+((FOB/$J278)/Dolar))</f>
        <v>1604.15027192982</v>
      </c>
      <c r="AU278" s="102">
        <f t="shared" ref="AU278:AU293" si="329">IF(AC278="","",AC278+((FOB/$J278)/Dolar))</f>
        <v>1670.27721491228</v>
      </c>
    </row>
    <row r="279" ht="15" spans="1:47">
      <c r="A279" s="61"/>
      <c r="B279" s="62" t="s">
        <v>261</v>
      </c>
      <c r="C279" s="63">
        <v>2.1</v>
      </c>
      <c r="D279" s="63">
        <v>1.02</v>
      </c>
      <c r="E279" s="147">
        <v>0</v>
      </c>
      <c r="F279" s="64">
        <v>2.142</v>
      </c>
      <c r="G279" s="65">
        <v>0.9</v>
      </c>
      <c r="H279" s="66">
        <f t="shared" si="291"/>
        <v>2.02419</v>
      </c>
      <c r="I279" s="66">
        <f t="shared" si="292"/>
        <v>49.4024770401988</v>
      </c>
      <c r="J279" s="66">
        <f t="shared" si="293"/>
        <v>35.5697834689431</v>
      </c>
      <c r="K279" s="80">
        <v>8.2</v>
      </c>
      <c r="L279" s="81">
        <v>6106.815225</v>
      </c>
      <c r="M279" s="82">
        <v>6175.412775</v>
      </c>
      <c r="N279" s="81">
        <v>6283.208925</v>
      </c>
      <c r="O279" s="82">
        <v>6381.205425</v>
      </c>
      <c r="P279" s="81">
        <v>6489.001575</v>
      </c>
      <c r="Q279" s="82">
        <v>6596.797725</v>
      </c>
      <c r="R279" s="81">
        <v>6704.593875</v>
      </c>
      <c r="S279" s="82">
        <v>6890.787225</v>
      </c>
      <c r="T279" s="95">
        <v>7194.576375</v>
      </c>
      <c r="U279" s="96">
        <f t="shared" si="282"/>
        <v>1428.49478947368</v>
      </c>
      <c r="V279" s="82">
        <f t="shared" si="283"/>
        <v>1444.541</v>
      </c>
      <c r="W279" s="81">
        <f t="shared" si="284"/>
        <v>1469.75647368421</v>
      </c>
      <c r="X279" s="82">
        <f t="shared" si="285"/>
        <v>1492.67963157895</v>
      </c>
      <c r="Y279" s="81">
        <f t="shared" si="286"/>
        <v>1517.89510526316</v>
      </c>
      <c r="Z279" s="82">
        <f t="shared" si="287"/>
        <v>1543.11057894737</v>
      </c>
      <c r="AA279" s="81">
        <f t="shared" si="288"/>
        <v>1568.32605263158</v>
      </c>
      <c r="AB279" s="82">
        <f t="shared" si="289"/>
        <v>1611.88005263158</v>
      </c>
      <c r="AC279" s="153">
        <f t="shared" si="290"/>
        <v>1682.94184210526</v>
      </c>
      <c r="AD279" s="96">
        <f t="shared" si="312"/>
        <v>1437.17552631579</v>
      </c>
      <c r="AE279" s="82">
        <f t="shared" si="313"/>
        <v>1453.22173684211</v>
      </c>
      <c r="AF279" s="81">
        <f t="shared" si="314"/>
        <v>1478.43721052632</v>
      </c>
      <c r="AG279" s="82">
        <f t="shared" si="315"/>
        <v>1501.36036842105</v>
      </c>
      <c r="AH279" s="81">
        <f t="shared" si="316"/>
        <v>1526.57584210526</v>
      </c>
      <c r="AI279" s="82">
        <f t="shared" si="317"/>
        <v>1551.79131578947</v>
      </c>
      <c r="AJ279" s="81">
        <f t="shared" si="318"/>
        <v>1577.00678947368</v>
      </c>
      <c r="AK279" s="82">
        <f t="shared" si="319"/>
        <v>1620.56078947368</v>
      </c>
      <c r="AL279" s="153">
        <f t="shared" si="320"/>
        <v>1691.62257894737</v>
      </c>
      <c r="AM279" s="96">
        <f t="shared" si="321"/>
        <v>1515.13775</v>
      </c>
      <c r="AN279" s="82">
        <f t="shared" si="322"/>
        <v>1531.18396052632</v>
      </c>
      <c r="AO279" s="81">
        <f t="shared" si="323"/>
        <v>1556.39943421053</v>
      </c>
      <c r="AP279" s="82">
        <f t="shared" si="324"/>
        <v>1579.32259210526</v>
      </c>
      <c r="AQ279" s="81">
        <f t="shared" si="325"/>
        <v>1604.53806578947</v>
      </c>
      <c r="AR279" s="82">
        <f t="shared" si="326"/>
        <v>1629.75353947368</v>
      </c>
      <c r="AS279" s="81">
        <f t="shared" si="327"/>
        <v>1654.96901315789</v>
      </c>
      <c r="AT279" s="82">
        <f t="shared" si="328"/>
        <v>1698.52301315789</v>
      </c>
      <c r="AU279" s="102">
        <f t="shared" si="329"/>
        <v>1769.58480263158</v>
      </c>
    </row>
    <row r="280" ht="15" spans="1:47">
      <c r="A280" s="61"/>
      <c r="B280" s="62" t="s">
        <v>262</v>
      </c>
      <c r="C280" s="63">
        <v>2.3</v>
      </c>
      <c r="D280" s="63">
        <v>1.02</v>
      </c>
      <c r="E280" s="147">
        <v>0</v>
      </c>
      <c r="F280" s="64">
        <v>2.346</v>
      </c>
      <c r="G280" s="65">
        <v>0.9</v>
      </c>
      <c r="H280" s="66">
        <f t="shared" si="291"/>
        <v>2.21697</v>
      </c>
      <c r="I280" s="66">
        <f t="shared" si="292"/>
        <v>45.1066094714859</v>
      </c>
      <c r="J280" s="66">
        <f t="shared" si="293"/>
        <v>32.4767588194698</v>
      </c>
      <c r="K280" s="80">
        <v>8.7</v>
      </c>
      <c r="L280" s="81">
        <v>6357.93125625</v>
      </c>
      <c r="M280" s="82">
        <v>6431.292525</v>
      </c>
      <c r="N280" s="81">
        <v>6546.57451875</v>
      </c>
      <c r="O280" s="82">
        <v>6651.37633125</v>
      </c>
      <c r="P280" s="81">
        <v>6766.658325</v>
      </c>
      <c r="Q280" s="82">
        <v>6881.94031875</v>
      </c>
      <c r="R280" s="81">
        <v>6997.2223125</v>
      </c>
      <c r="S280" s="82">
        <v>7196.34575625</v>
      </c>
      <c r="T280" s="95">
        <v>7521.231375</v>
      </c>
      <c r="U280" s="96">
        <f t="shared" si="282"/>
        <v>1487.23538157895</v>
      </c>
      <c r="V280" s="82">
        <f t="shared" si="283"/>
        <v>1504.3959122807</v>
      </c>
      <c r="W280" s="81">
        <f t="shared" si="284"/>
        <v>1531.36246052632</v>
      </c>
      <c r="X280" s="82">
        <f t="shared" si="285"/>
        <v>1555.87750438597</v>
      </c>
      <c r="Y280" s="81">
        <f t="shared" si="286"/>
        <v>1582.84405263158</v>
      </c>
      <c r="Z280" s="82">
        <f t="shared" si="287"/>
        <v>1609.81060087719</v>
      </c>
      <c r="AA280" s="81">
        <f t="shared" si="288"/>
        <v>1636.77714912281</v>
      </c>
      <c r="AB280" s="82">
        <f t="shared" si="289"/>
        <v>1683.35573245614</v>
      </c>
      <c r="AC280" s="153">
        <f t="shared" si="290"/>
        <v>1759.35236842105</v>
      </c>
      <c r="AD280" s="96">
        <f t="shared" si="312"/>
        <v>1496.74285526316</v>
      </c>
      <c r="AE280" s="82">
        <f t="shared" si="313"/>
        <v>1513.90338596491</v>
      </c>
      <c r="AF280" s="81">
        <f t="shared" si="314"/>
        <v>1540.86993421053</v>
      </c>
      <c r="AG280" s="82">
        <f t="shared" si="315"/>
        <v>1565.38497807018</v>
      </c>
      <c r="AH280" s="81">
        <f t="shared" si="316"/>
        <v>1592.35152631579</v>
      </c>
      <c r="AI280" s="82">
        <f t="shared" si="317"/>
        <v>1619.3180745614</v>
      </c>
      <c r="AJ280" s="81">
        <f t="shared" si="318"/>
        <v>1646.28462280702</v>
      </c>
      <c r="AK280" s="82">
        <f t="shared" si="319"/>
        <v>1692.86320614035</v>
      </c>
      <c r="AL280" s="153">
        <f t="shared" si="320"/>
        <v>1768.85984210526</v>
      </c>
      <c r="AM280" s="96">
        <f t="shared" si="321"/>
        <v>1582.13005263158</v>
      </c>
      <c r="AN280" s="82">
        <f t="shared" si="322"/>
        <v>1599.29058333333</v>
      </c>
      <c r="AO280" s="81">
        <f t="shared" si="323"/>
        <v>1626.25713157895</v>
      </c>
      <c r="AP280" s="82">
        <f t="shared" si="324"/>
        <v>1650.7721754386</v>
      </c>
      <c r="AQ280" s="81">
        <f t="shared" si="325"/>
        <v>1677.73872368421</v>
      </c>
      <c r="AR280" s="82">
        <f t="shared" si="326"/>
        <v>1704.70527192982</v>
      </c>
      <c r="AS280" s="81">
        <f t="shared" si="327"/>
        <v>1731.67182017544</v>
      </c>
      <c r="AT280" s="82">
        <f t="shared" si="328"/>
        <v>1778.25040350877</v>
      </c>
      <c r="AU280" s="102">
        <f t="shared" si="329"/>
        <v>1854.24703947368</v>
      </c>
    </row>
    <row r="281" ht="15" spans="1:47">
      <c r="A281" s="61"/>
      <c r="B281" s="62" t="s">
        <v>263</v>
      </c>
      <c r="C281" s="63">
        <v>2.5</v>
      </c>
      <c r="D281" s="63">
        <v>1.02</v>
      </c>
      <c r="E281" s="147">
        <v>0</v>
      </c>
      <c r="F281" s="64">
        <v>2.55</v>
      </c>
      <c r="G281" s="65">
        <v>0.9</v>
      </c>
      <c r="H281" s="66">
        <f t="shared" si="291"/>
        <v>2.40975</v>
      </c>
      <c r="I281" s="66">
        <f t="shared" si="292"/>
        <v>41.498080713767</v>
      </c>
      <c r="J281" s="66">
        <f t="shared" si="293"/>
        <v>29.8786181139122</v>
      </c>
      <c r="K281" s="80">
        <v>9.2</v>
      </c>
      <c r="L281" s="81">
        <v>6628.1021625</v>
      </c>
      <c r="M281" s="82">
        <v>6706.22715</v>
      </c>
      <c r="N281" s="81">
        <v>6828.9949875</v>
      </c>
      <c r="O281" s="82">
        <v>6940.6021125</v>
      </c>
      <c r="P281" s="81">
        <v>7063.36995</v>
      </c>
      <c r="Q281" s="82">
        <v>7186.1377875</v>
      </c>
      <c r="R281" s="81">
        <v>7308.905625</v>
      </c>
      <c r="S281" s="82">
        <v>7520.9591625</v>
      </c>
      <c r="T281" s="95">
        <v>7866.94125</v>
      </c>
      <c r="U281" s="96">
        <f t="shared" si="282"/>
        <v>1550.43325438596</v>
      </c>
      <c r="V281" s="82">
        <f t="shared" si="283"/>
        <v>1568.70810526316</v>
      </c>
      <c r="W281" s="81">
        <f t="shared" si="284"/>
        <v>1597.42572807018</v>
      </c>
      <c r="X281" s="82">
        <f t="shared" si="285"/>
        <v>1623.53265789474</v>
      </c>
      <c r="Y281" s="81">
        <f t="shared" si="286"/>
        <v>1652.25028070175</v>
      </c>
      <c r="Z281" s="82">
        <f t="shared" si="287"/>
        <v>1680.96790350877</v>
      </c>
      <c r="AA281" s="81">
        <f t="shared" si="288"/>
        <v>1709.68552631579</v>
      </c>
      <c r="AB281" s="82">
        <f t="shared" si="289"/>
        <v>1759.28869298246</v>
      </c>
      <c r="AC281" s="153">
        <f t="shared" si="290"/>
        <v>1840.2201754386</v>
      </c>
      <c r="AD281" s="96">
        <f t="shared" si="312"/>
        <v>1560.76746491228</v>
      </c>
      <c r="AE281" s="82">
        <f t="shared" si="313"/>
        <v>1579.04231578947</v>
      </c>
      <c r="AF281" s="81">
        <f t="shared" si="314"/>
        <v>1607.75993859649</v>
      </c>
      <c r="AG281" s="82">
        <f t="shared" si="315"/>
        <v>1633.86686842105</v>
      </c>
      <c r="AH281" s="81">
        <f t="shared" si="316"/>
        <v>1662.58449122807</v>
      </c>
      <c r="AI281" s="82">
        <f t="shared" si="317"/>
        <v>1691.30211403509</v>
      </c>
      <c r="AJ281" s="81">
        <f t="shared" si="318"/>
        <v>1720.01973684211</v>
      </c>
      <c r="AK281" s="82">
        <f t="shared" si="319"/>
        <v>1769.62290350877</v>
      </c>
      <c r="AL281" s="153">
        <f t="shared" si="320"/>
        <v>1850.55438596491</v>
      </c>
      <c r="AM281" s="96">
        <f t="shared" si="321"/>
        <v>1653.57963596491</v>
      </c>
      <c r="AN281" s="82">
        <f t="shared" si="322"/>
        <v>1671.85448684211</v>
      </c>
      <c r="AO281" s="81">
        <f t="shared" si="323"/>
        <v>1700.57210964912</v>
      </c>
      <c r="AP281" s="82">
        <f t="shared" si="324"/>
        <v>1726.67903947368</v>
      </c>
      <c r="AQ281" s="81">
        <f t="shared" si="325"/>
        <v>1755.3966622807</v>
      </c>
      <c r="AR281" s="82">
        <f t="shared" si="326"/>
        <v>1784.11428508772</v>
      </c>
      <c r="AS281" s="81">
        <f t="shared" si="327"/>
        <v>1812.83190789474</v>
      </c>
      <c r="AT281" s="82">
        <f t="shared" si="328"/>
        <v>1862.4350745614</v>
      </c>
      <c r="AU281" s="102">
        <f t="shared" si="329"/>
        <v>1943.36655701754</v>
      </c>
    </row>
    <row r="282" ht="15" spans="1:47">
      <c r="A282" s="61"/>
      <c r="B282" s="62" t="s">
        <v>264</v>
      </c>
      <c r="C282" s="63">
        <v>2.7</v>
      </c>
      <c r="D282" s="63">
        <v>1.02</v>
      </c>
      <c r="E282" s="147">
        <v>0</v>
      </c>
      <c r="F282" s="64">
        <v>2.754</v>
      </c>
      <c r="G282" s="65">
        <v>0.9</v>
      </c>
      <c r="H282" s="66">
        <f t="shared" si="291"/>
        <v>2.60253</v>
      </c>
      <c r="I282" s="66">
        <f t="shared" si="292"/>
        <v>38.4241488090435</v>
      </c>
      <c r="J282" s="66">
        <f t="shared" si="293"/>
        <v>27.6653871425113</v>
      </c>
      <c r="K282" s="80">
        <v>10.4</v>
      </c>
      <c r="L282" s="81">
        <v>7059.2867625</v>
      </c>
      <c r="M282" s="82">
        <v>7148.844675</v>
      </c>
      <c r="N282" s="81">
        <v>7289.5785375</v>
      </c>
      <c r="O282" s="82">
        <v>7417.5184125</v>
      </c>
      <c r="P282" s="81">
        <v>7558.252275</v>
      </c>
      <c r="Q282" s="82">
        <v>7698.9861375</v>
      </c>
      <c r="R282" s="81">
        <v>7839.72</v>
      </c>
      <c r="S282" s="82">
        <v>8082.8057625</v>
      </c>
      <c r="T282" s="95">
        <v>8479.419375</v>
      </c>
      <c r="U282" s="96">
        <f t="shared" si="282"/>
        <v>1651.29514912281</v>
      </c>
      <c r="V282" s="82">
        <f t="shared" si="283"/>
        <v>1672.24436842105</v>
      </c>
      <c r="W282" s="81">
        <f t="shared" si="284"/>
        <v>1705.16457017544</v>
      </c>
      <c r="X282" s="82">
        <f t="shared" si="285"/>
        <v>1735.09202631579</v>
      </c>
      <c r="Y282" s="81">
        <f t="shared" si="286"/>
        <v>1768.01222807018</v>
      </c>
      <c r="Z282" s="82">
        <f t="shared" si="287"/>
        <v>1800.93242982456</v>
      </c>
      <c r="AA282" s="81">
        <f t="shared" si="288"/>
        <v>1833.85263157895</v>
      </c>
      <c r="AB282" s="82">
        <f t="shared" si="289"/>
        <v>1890.71479824561</v>
      </c>
      <c r="AC282" s="153">
        <f t="shared" si="290"/>
        <v>1983.4899122807</v>
      </c>
      <c r="AD282" s="96">
        <f t="shared" si="312"/>
        <v>1662.45609649123</v>
      </c>
      <c r="AE282" s="82">
        <f t="shared" si="313"/>
        <v>1683.40531578947</v>
      </c>
      <c r="AF282" s="81">
        <f t="shared" si="314"/>
        <v>1716.32551754386</v>
      </c>
      <c r="AG282" s="82">
        <f t="shared" si="315"/>
        <v>1746.25297368421</v>
      </c>
      <c r="AH282" s="81">
        <f t="shared" si="316"/>
        <v>1779.1731754386</v>
      </c>
      <c r="AI282" s="82">
        <f t="shared" si="317"/>
        <v>1812.09337719298</v>
      </c>
      <c r="AJ282" s="81">
        <f t="shared" si="318"/>
        <v>1845.01357894737</v>
      </c>
      <c r="AK282" s="82">
        <f t="shared" si="319"/>
        <v>1901.87574561403</v>
      </c>
      <c r="AL282" s="153">
        <f t="shared" si="320"/>
        <v>1994.65085964912</v>
      </c>
      <c r="AM282" s="96">
        <f t="shared" si="321"/>
        <v>1762.69324122807</v>
      </c>
      <c r="AN282" s="82">
        <f t="shared" si="322"/>
        <v>1783.64246052632</v>
      </c>
      <c r="AO282" s="81">
        <f t="shared" si="323"/>
        <v>1816.5626622807</v>
      </c>
      <c r="AP282" s="82">
        <f t="shared" si="324"/>
        <v>1846.49011842105</v>
      </c>
      <c r="AQ282" s="81">
        <f t="shared" si="325"/>
        <v>1879.41032017544</v>
      </c>
      <c r="AR282" s="82">
        <f t="shared" si="326"/>
        <v>1912.33052192982</v>
      </c>
      <c r="AS282" s="81">
        <f t="shared" si="327"/>
        <v>1945.25072368421</v>
      </c>
      <c r="AT282" s="82">
        <f t="shared" si="328"/>
        <v>2002.11289035088</v>
      </c>
      <c r="AU282" s="102">
        <f t="shared" si="329"/>
        <v>2094.88800438596</v>
      </c>
    </row>
    <row r="283" ht="15" spans="1:47">
      <c r="A283" s="61"/>
      <c r="B283" s="62" t="s">
        <v>265</v>
      </c>
      <c r="C283" s="63">
        <v>2.9</v>
      </c>
      <c r="D283" s="63">
        <v>1.02</v>
      </c>
      <c r="E283" s="147">
        <v>0</v>
      </c>
      <c r="F283" s="64">
        <v>2.958</v>
      </c>
      <c r="G283" s="65">
        <v>0.9</v>
      </c>
      <c r="H283" s="66">
        <f t="shared" si="291"/>
        <v>2.79531</v>
      </c>
      <c r="I283" s="66">
        <f t="shared" si="292"/>
        <v>35.7742075118681</v>
      </c>
      <c r="J283" s="66">
        <f t="shared" si="293"/>
        <v>25.757429408545</v>
      </c>
      <c r="K283" s="80">
        <v>11.2</v>
      </c>
      <c r="L283" s="81">
        <v>7398.4635375</v>
      </c>
      <c r="M283" s="82">
        <v>7495.6434</v>
      </c>
      <c r="N283" s="81">
        <v>7648.3546125</v>
      </c>
      <c r="O283" s="82">
        <v>7787.1829875</v>
      </c>
      <c r="P283" s="81">
        <v>7939.8942</v>
      </c>
      <c r="Q283" s="82">
        <v>8092.6054125</v>
      </c>
      <c r="R283" s="81">
        <v>8245.316625</v>
      </c>
      <c r="S283" s="82">
        <v>8509.0905375</v>
      </c>
      <c r="T283" s="95">
        <v>8939.4585</v>
      </c>
      <c r="U283" s="96">
        <f t="shared" si="282"/>
        <v>1730.63474561403</v>
      </c>
      <c r="V283" s="82">
        <f t="shared" si="283"/>
        <v>1753.36687719298</v>
      </c>
      <c r="W283" s="81">
        <f t="shared" si="284"/>
        <v>1789.08879824561</v>
      </c>
      <c r="X283" s="82">
        <f t="shared" si="285"/>
        <v>1821.56327192982</v>
      </c>
      <c r="Y283" s="81">
        <f t="shared" si="286"/>
        <v>1857.28519298246</v>
      </c>
      <c r="Z283" s="82">
        <f t="shared" si="287"/>
        <v>1893.00711403509</v>
      </c>
      <c r="AA283" s="81">
        <f t="shared" si="288"/>
        <v>1928.72903508772</v>
      </c>
      <c r="AB283" s="82">
        <f t="shared" si="289"/>
        <v>1990.43053508772</v>
      </c>
      <c r="AC283" s="153">
        <f t="shared" si="290"/>
        <v>2091.10140350877</v>
      </c>
      <c r="AD283" s="96">
        <f t="shared" si="312"/>
        <v>1742.62242982456</v>
      </c>
      <c r="AE283" s="82">
        <f t="shared" si="313"/>
        <v>1765.35456140351</v>
      </c>
      <c r="AF283" s="81">
        <f t="shared" si="314"/>
        <v>1801.07648245614</v>
      </c>
      <c r="AG283" s="82">
        <f t="shared" si="315"/>
        <v>1833.55095614035</v>
      </c>
      <c r="AH283" s="81">
        <f t="shared" si="316"/>
        <v>1869.27287719298</v>
      </c>
      <c r="AI283" s="82">
        <f t="shared" si="317"/>
        <v>1904.99479824561</v>
      </c>
      <c r="AJ283" s="81">
        <f t="shared" si="318"/>
        <v>1940.71671929825</v>
      </c>
      <c r="AK283" s="82">
        <f t="shared" si="319"/>
        <v>2002.41821929825</v>
      </c>
      <c r="AL283" s="153">
        <f t="shared" si="320"/>
        <v>2103.0890877193</v>
      </c>
      <c r="AM283" s="96">
        <f t="shared" si="321"/>
        <v>1850.28454824561</v>
      </c>
      <c r="AN283" s="82">
        <f t="shared" si="322"/>
        <v>1873.01667982456</v>
      </c>
      <c r="AO283" s="81">
        <f t="shared" si="323"/>
        <v>1908.73860087719</v>
      </c>
      <c r="AP283" s="82">
        <f t="shared" si="324"/>
        <v>1941.2130745614</v>
      </c>
      <c r="AQ283" s="81">
        <f t="shared" si="325"/>
        <v>1976.93499561403</v>
      </c>
      <c r="AR283" s="82">
        <f t="shared" si="326"/>
        <v>2012.65691666667</v>
      </c>
      <c r="AS283" s="81">
        <f t="shared" si="327"/>
        <v>2048.3788377193</v>
      </c>
      <c r="AT283" s="82">
        <f t="shared" si="328"/>
        <v>2110.0803377193</v>
      </c>
      <c r="AU283" s="102">
        <f t="shared" si="329"/>
        <v>2210.75120614035</v>
      </c>
    </row>
    <row r="284" ht="15" spans="1:47">
      <c r="A284" s="61"/>
      <c r="B284" s="62"/>
      <c r="C284" s="63"/>
      <c r="D284" s="63"/>
      <c r="E284" s="147">
        <v>0</v>
      </c>
      <c r="F284" s="64" t="s">
        <v>84</v>
      </c>
      <c r="G284" s="65" t="s">
        <v>84</v>
      </c>
      <c r="H284" s="66" t="str">
        <f t="shared" si="291"/>
        <v/>
      </c>
      <c r="I284" s="66" t="str">
        <f t="shared" si="292"/>
        <v/>
      </c>
      <c r="J284" s="66" t="str">
        <f t="shared" si="293"/>
        <v/>
      </c>
      <c r="K284" s="80" t="s">
        <v>84</v>
      </c>
      <c r="L284" s="81" t="s">
        <v>84</v>
      </c>
      <c r="M284" s="82" t="s">
        <v>84</v>
      </c>
      <c r="N284" s="81" t="s">
        <v>84</v>
      </c>
      <c r="O284" s="82" t="s">
        <v>84</v>
      </c>
      <c r="P284" s="81" t="s">
        <v>84</v>
      </c>
      <c r="Q284" s="82" t="s">
        <v>84</v>
      </c>
      <c r="R284" s="81" t="s">
        <v>84</v>
      </c>
      <c r="S284" s="82" t="s">
        <v>84</v>
      </c>
      <c r="T284" s="95" t="s">
        <v>84</v>
      </c>
      <c r="U284" s="96" t="str">
        <f t="shared" si="282"/>
        <v/>
      </c>
      <c r="V284" s="82" t="str">
        <f t="shared" si="283"/>
        <v/>
      </c>
      <c r="W284" s="81" t="str">
        <f t="shared" si="284"/>
        <v/>
      </c>
      <c r="X284" s="82" t="str">
        <f t="shared" si="285"/>
        <v/>
      </c>
      <c r="Y284" s="81" t="str">
        <f t="shared" si="286"/>
        <v/>
      </c>
      <c r="Z284" s="82" t="str">
        <f t="shared" si="287"/>
        <v/>
      </c>
      <c r="AA284" s="81" t="str">
        <f t="shared" si="288"/>
        <v/>
      </c>
      <c r="AB284" s="82" t="str">
        <f t="shared" si="289"/>
        <v/>
      </c>
      <c r="AC284" s="153" t="str">
        <f t="shared" si="290"/>
        <v/>
      </c>
      <c r="AD284" s="96" t="str">
        <f t="shared" si="312"/>
        <v/>
      </c>
      <c r="AE284" s="82" t="str">
        <f t="shared" si="313"/>
        <v/>
      </c>
      <c r="AF284" s="81" t="str">
        <f t="shared" si="314"/>
        <v/>
      </c>
      <c r="AG284" s="82" t="str">
        <f t="shared" si="315"/>
        <v/>
      </c>
      <c r="AH284" s="81" t="str">
        <f t="shared" si="316"/>
        <v/>
      </c>
      <c r="AI284" s="82" t="str">
        <f t="shared" si="317"/>
        <v/>
      </c>
      <c r="AJ284" s="81" t="str">
        <f t="shared" si="318"/>
        <v/>
      </c>
      <c r="AK284" s="82" t="str">
        <f t="shared" si="319"/>
        <v/>
      </c>
      <c r="AL284" s="153" t="str">
        <f t="shared" si="320"/>
        <v/>
      </c>
      <c r="AM284" s="96" t="str">
        <f t="shared" si="321"/>
        <v/>
      </c>
      <c r="AN284" s="82" t="str">
        <f t="shared" si="322"/>
        <v/>
      </c>
      <c r="AO284" s="81" t="str">
        <f t="shared" si="323"/>
        <v/>
      </c>
      <c r="AP284" s="82" t="str">
        <f t="shared" si="324"/>
        <v/>
      </c>
      <c r="AQ284" s="81" t="str">
        <f t="shared" si="325"/>
        <v/>
      </c>
      <c r="AR284" s="82" t="str">
        <f t="shared" si="326"/>
        <v/>
      </c>
      <c r="AS284" s="81" t="str">
        <f t="shared" si="327"/>
        <v/>
      </c>
      <c r="AT284" s="82" t="str">
        <f t="shared" si="328"/>
        <v/>
      </c>
      <c r="AU284" s="102" t="str">
        <f t="shared" si="329"/>
        <v/>
      </c>
    </row>
    <row r="285" ht="15" spans="1:47">
      <c r="A285" s="61"/>
      <c r="B285" s="62" t="s">
        <v>266</v>
      </c>
      <c r="C285" s="63">
        <v>1.9</v>
      </c>
      <c r="D285" s="63">
        <v>1.02</v>
      </c>
      <c r="E285" s="147">
        <v>0</v>
      </c>
      <c r="F285" s="64">
        <v>1.938</v>
      </c>
      <c r="G285" s="65">
        <v>0.9</v>
      </c>
      <c r="H285" s="66">
        <f t="shared" si="291"/>
        <v>1.83141</v>
      </c>
      <c r="I285" s="66">
        <f t="shared" si="292"/>
        <v>54.6027377812724</v>
      </c>
      <c r="J285" s="66">
        <f t="shared" si="293"/>
        <v>39.3139712025161</v>
      </c>
      <c r="K285" s="80">
        <v>7.7</v>
      </c>
      <c r="L285" s="81">
        <v>6119.74531875</v>
      </c>
      <c r="M285" s="82">
        <v>6183.57915</v>
      </c>
      <c r="N285" s="81">
        <v>6283.88945625</v>
      </c>
      <c r="O285" s="82">
        <v>6375.08064375</v>
      </c>
      <c r="P285" s="81">
        <v>6475.39095</v>
      </c>
      <c r="Q285" s="82">
        <v>6575.70125625</v>
      </c>
      <c r="R285" s="81">
        <v>6676.0115625</v>
      </c>
      <c r="S285" s="82">
        <v>6849.27481875</v>
      </c>
      <c r="T285" s="95">
        <v>7131.9675</v>
      </c>
      <c r="U285" s="96">
        <f t="shared" si="282"/>
        <v>1431.51937280702</v>
      </c>
      <c r="V285" s="82">
        <f t="shared" si="283"/>
        <v>1446.45126315789</v>
      </c>
      <c r="W285" s="81">
        <f t="shared" si="284"/>
        <v>1469.9156622807</v>
      </c>
      <c r="X285" s="82">
        <f t="shared" si="285"/>
        <v>1491.24693421053</v>
      </c>
      <c r="Y285" s="81">
        <f t="shared" si="286"/>
        <v>1514.71133333333</v>
      </c>
      <c r="Z285" s="82">
        <f t="shared" si="287"/>
        <v>1538.17573245614</v>
      </c>
      <c r="AA285" s="81">
        <f t="shared" si="288"/>
        <v>1561.64013157895</v>
      </c>
      <c r="AB285" s="82">
        <f t="shared" si="289"/>
        <v>1602.16954824561</v>
      </c>
      <c r="AC285" s="153">
        <f t="shared" si="290"/>
        <v>1668.29649122807</v>
      </c>
      <c r="AD285" s="96">
        <f t="shared" si="312"/>
        <v>1439.37337280702</v>
      </c>
      <c r="AE285" s="82">
        <f t="shared" si="313"/>
        <v>1454.30526315789</v>
      </c>
      <c r="AF285" s="81">
        <f t="shared" si="314"/>
        <v>1477.7696622807</v>
      </c>
      <c r="AG285" s="82">
        <f t="shared" si="315"/>
        <v>1499.10093421053</v>
      </c>
      <c r="AH285" s="81">
        <f t="shared" si="316"/>
        <v>1522.56533333333</v>
      </c>
      <c r="AI285" s="82">
        <f t="shared" si="317"/>
        <v>1546.02973245614</v>
      </c>
      <c r="AJ285" s="81">
        <f t="shared" si="318"/>
        <v>1569.49413157895</v>
      </c>
      <c r="AK285" s="82">
        <f t="shared" si="319"/>
        <v>1610.02354824561</v>
      </c>
      <c r="AL285" s="153">
        <f t="shared" si="320"/>
        <v>1676.15049122807</v>
      </c>
      <c r="AM285" s="96">
        <f t="shared" si="321"/>
        <v>1509.91062280702</v>
      </c>
      <c r="AN285" s="82">
        <f t="shared" si="322"/>
        <v>1524.84251315789</v>
      </c>
      <c r="AO285" s="81">
        <f t="shared" si="323"/>
        <v>1548.3069122807</v>
      </c>
      <c r="AP285" s="82">
        <f t="shared" si="324"/>
        <v>1569.63818421053</v>
      </c>
      <c r="AQ285" s="81">
        <f t="shared" si="325"/>
        <v>1593.10258333333</v>
      </c>
      <c r="AR285" s="82">
        <f t="shared" si="326"/>
        <v>1616.56698245614</v>
      </c>
      <c r="AS285" s="81">
        <f t="shared" si="327"/>
        <v>1640.03138157895</v>
      </c>
      <c r="AT285" s="82">
        <f t="shared" si="328"/>
        <v>1680.56079824561</v>
      </c>
      <c r="AU285" s="102">
        <f t="shared" si="329"/>
        <v>1746.68774122807</v>
      </c>
    </row>
    <row r="286" ht="15" spans="1:47">
      <c r="A286" s="72" t="s">
        <v>154</v>
      </c>
      <c r="B286" s="62" t="s">
        <v>267</v>
      </c>
      <c r="C286" s="63">
        <v>2.1</v>
      </c>
      <c r="D286" s="63">
        <v>1.02</v>
      </c>
      <c r="E286" s="147">
        <v>0</v>
      </c>
      <c r="F286" s="64">
        <v>2.142</v>
      </c>
      <c r="G286" s="65">
        <v>0.9</v>
      </c>
      <c r="H286" s="66">
        <f t="shared" si="291"/>
        <v>2.02419</v>
      </c>
      <c r="I286" s="66">
        <f t="shared" si="292"/>
        <v>49.4024770401988</v>
      </c>
      <c r="J286" s="66">
        <f t="shared" si="293"/>
        <v>35.5697834689431</v>
      </c>
      <c r="K286" s="80">
        <v>8.2</v>
      </c>
      <c r="L286" s="81">
        <v>6433.470225</v>
      </c>
      <c r="M286" s="82">
        <v>6502.067775</v>
      </c>
      <c r="N286" s="81">
        <v>6609.863925</v>
      </c>
      <c r="O286" s="82">
        <v>6707.860425</v>
      </c>
      <c r="P286" s="81">
        <v>6815.656575</v>
      </c>
      <c r="Q286" s="82">
        <v>6923.452725</v>
      </c>
      <c r="R286" s="81">
        <v>7031.248875</v>
      </c>
      <c r="S286" s="82">
        <v>7217.442225</v>
      </c>
      <c r="T286" s="95">
        <v>7521.231375</v>
      </c>
      <c r="U286" s="96">
        <f t="shared" si="282"/>
        <v>1504.90531578947</v>
      </c>
      <c r="V286" s="82">
        <f t="shared" si="283"/>
        <v>1520.95152631579</v>
      </c>
      <c r="W286" s="81">
        <f t="shared" si="284"/>
        <v>1546.167</v>
      </c>
      <c r="X286" s="82">
        <f t="shared" si="285"/>
        <v>1569.09015789474</v>
      </c>
      <c r="Y286" s="81">
        <f t="shared" si="286"/>
        <v>1594.30563157895</v>
      </c>
      <c r="Z286" s="82">
        <f t="shared" si="287"/>
        <v>1619.52110526316</v>
      </c>
      <c r="AA286" s="81">
        <f t="shared" si="288"/>
        <v>1644.73657894737</v>
      </c>
      <c r="AB286" s="82">
        <f t="shared" si="289"/>
        <v>1688.29057894737</v>
      </c>
      <c r="AC286" s="153">
        <f t="shared" si="290"/>
        <v>1759.35236842105</v>
      </c>
      <c r="AD286" s="96">
        <f t="shared" si="312"/>
        <v>1513.58605263158</v>
      </c>
      <c r="AE286" s="82">
        <f t="shared" si="313"/>
        <v>1529.63226315789</v>
      </c>
      <c r="AF286" s="81">
        <f t="shared" si="314"/>
        <v>1554.84773684211</v>
      </c>
      <c r="AG286" s="82">
        <f t="shared" si="315"/>
        <v>1577.77089473684</v>
      </c>
      <c r="AH286" s="81">
        <f t="shared" si="316"/>
        <v>1602.98636842105</v>
      </c>
      <c r="AI286" s="82">
        <f t="shared" si="317"/>
        <v>1628.20184210526</v>
      </c>
      <c r="AJ286" s="81">
        <f t="shared" si="318"/>
        <v>1653.41731578947</v>
      </c>
      <c r="AK286" s="82">
        <f t="shared" si="319"/>
        <v>1696.97131578947</v>
      </c>
      <c r="AL286" s="153">
        <f t="shared" si="320"/>
        <v>1768.03310526316</v>
      </c>
      <c r="AM286" s="96">
        <f t="shared" si="321"/>
        <v>1591.54827631579</v>
      </c>
      <c r="AN286" s="82">
        <f t="shared" si="322"/>
        <v>1607.59448684211</v>
      </c>
      <c r="AO286" s="81">
        <f t="shared" si="323"/>
        <v>1632.80996052632</v>
      </c>
      <c r="AP286" s="82">
        <f t="shared" si="324"/>
        <v>1655.73311842105</v>
      </c>
      <c r="AQ286" s="81">
        <f t="shared" si="325"/>
        <v>1680.94859210526</v>
      </c>
      <c r="AR286" s="82">
        <f t="shared" si="326"/>
        <v>1706.16406578947</v>
      </c>
      <c r="AS286" s="81">
        <f t="shared" si="327"/>
        <v>1731.37953947368</v>
      </c>
      <c r="AT286" s="82">
        <f t="shared" si="328"/>
        <v>1774.93353947368</v>
      </c>
      <c r="AU286" s="102">
        <f t="shared" si="329"/>
        <v>1845.99532894737</v>
      </c>
    </row>
    <row r="287" ht="15" spans="1:47">
      <c r="A287" s="72" t="s">
        <v>268</v>
      </c>
      <c r="B287" s="62" t="s">
        <v>269</v>
      </c>
      <c r="C287" s="63">
        <v>2.3</v>
      </c>
      <c r="D287" s="63">
        <v>1.02</v>
      </c>
      <c r="E287" s="147">
        <v>0</v>
      </c>
      <c r="F287" s="64">
        <v>2.346</v>
      </c>
      <c r="G287" s="65">
        <v>0.9</v>
      </c>
      <c r="H287" s="66">
        <f t="shared" si="291"/>
        <v>2.21697</v>
      </c>
      <c r="I287" s="66">
        <f t="shared" si="292"/>
        <v>45.1066094714859</v>
      </c>
      <c r="J287" s="66">
        <f t="shared" si="293"/>
        <v>32.4767588194698</v>
      </c>
      <c r="K287" s="80">
        <v>8.7</v>
      </c>
      <c r="L287" s="81">
        <v>6684.58625625</v>
      </c>
      <c r="M287" s="82">
        <v>6757.947525</v>
      </c>
      <c r="N287" s="81">
        <v>6873.22951875</v>
      </c>
      <c r="O287" s="82">
        <v>6978.03133125</v>
      </c>
      <c r="P287" s="81">
        <v>7093.313325</v>
      </c>
      <c r="Q287" s="82">
        <v>7208.59531875</v>
      </c>
      <c r="R287" s="81">
        <v>7323.8773125</v>
      </c>
      <c r="S287" s="82">
        <v>7523.00075625</v>
      </c>
      <c r="T287" s="95">
        <v>7847.886375</v>
      </c>
      <c r="U287" s="96">
        <f t="shared" si="282"/>
        <v>1563.64590789474</v>
      </c>
      <c r="V287" s="82">
        <f t="shared" si="283"/>
        <v>1580.80643859649</v>
      </c>
      <c r="W287" s="81">
        <f t="shared" si="284"/>
        <v>1607.77298684211</v>
      </c>
      <c r="X287" s="82">
        <f t="shared" si="285"/>
        <v>1632.28803070175</v>
      </c>
      <c r="Y287" s="81">
        <f t="shared" si="286"/>
        <v>1659.25457894737</v>
      </c>
      <c r="Z287" s="82">
        <f t="shared" si="287"/>
        <v>1686.22112719298</v>
      </c>
      <c r="AA287" s="81">
        <f t="shared" si="288"/>
        <v>1713.1876754386</v>
      </c>
      <c r="AB287" s="82">
        <f t="shared" si="289"/>
        <v>1759.76625877193</v>
      </c>
      <c r="AC287" s="153">
        <f t="shared" si="290"/>
        <v>1835.76289473684</v>
      </c>
      <c r="AD287" s="96">
        <f t="shared" si="312"/>
        <v>1573.15338157895</v>
      </c>
      <c r="AE287" s="82">
        <f t="shared" si="313"/>
        <v>1590.3139122807</v>
      </c>
      <c r="AF287" s="81">
        <f t="shared" si="314"/>
        <v>1617.28046052632</v>
      </c>
      <c r="AG287" s="82">
        <f t="shared" si="315"/>
        <v>1641.79550438596</v>
      </c>
      <c r="AH287" s="81">
        <f t="shared" si="316"/>
        <v>1668.76205263158</v>
      </c>
      <c r="AI287" s="82">
        <f t="shared" si="317"/>
        <v>1695.72860087719</v>
      </c>
      <c r="AJ287" s="81">
        <f t="shared" si="318"/>
        <v>1722.69514912281</v>
      </c>
      <c r="AK287" s="82">
        <f t="shared" si="319"/>
        <v>1769.27373245614</v>
      </c>
      <c r="AL287" s="153">
        <f t="shared" si="320"/>
        <v>1845.27036842105</v>
      </c>
      <c r="AM287" s="96">
        <f t="shared" si="321"/>
        <v>1658.54057894737</v>
      </c>
      <c r="AN287" s="82">
        <f t="shared" si="322"/>
        <v>1675.70110964912</v>
      </c>
      <c r="AO287" s="81">
        <f t="shared" si="323"/>
        <v>1702.66765789474</v>
      </c>
      <c r="AP287" s="82">
        <f t="shared" si="324"/>
        <v>1727.18270175439</v>
      </c>
      <c r="AQ287" s="81">
        <f t="shared" si="325"/>
        <v>1754.14925</v>
      </c>
      <c r="AR287" s="82">
        <f t="shared" si="326"/>
        <v>1781.11579824561</v>
      </c>
      <c r="AS287" s="81">
        <f t="shared" si="327"/>
        <v>1808.08234649123</v>
      </c>
      <c r="AT287" s="82">
        <f t="shared" si="328"/>
        <v>1854.66092982456</v>
      </c>
      <c r="AU287" s="102">
        <f t="shared" si="329"/>
        <v>1930.65756578947</v>
      </c>
    </row>
    <row r="288" ht="15" spans="1:47">
      <c r="A288" s="67" t="s">
        <v>270</v>
      </c>
      <c r="B288" s="62" t="s">
        <v>271</v>
      </c>
      <c r="C288" s="63">
        <v>2.5</v>
      </c>
      <c r="D288" s="63">
        <v>1.02</v>
      </c>
      <c r="E288" s="147">
        <v>0</v>
      </c>
      <c r="F288" s="64">
        <v>2.55</v>
      </c>
      <c r="G288" s="65">
        <v>0.9</v>
      </c>
      <c r="H288" s="66">
        <f t="shared" si="291"/>
        <v>2.40975</v>
      </c>
      <c r="I288" s="66">
        <f t="shared" si="292"/>
        <v>41.498080713767</v>
      </c>
      <c r="J288" s="66">
        <f t="shared" si="293"/>
        <v>29.8786181139122</v>
      </c>
      <c r="K288" s="80">
        <v>9.2</v>
      </c>
      <c r="L288" s="81">
        <v>6954.7571625</v>
      </c>
      <c r="M288" s="82">
        <v>7032.88215</v>
      </c>
      <c r="N288" s="81">
        <v>7155.6499875</v>
      </c>
      <c r="O288" s="82">
        <v>7267.2571125</v>
      </c>
      <c r="P288" s="81">
        <v>7390.02495</v>
      </c>
      <c r="Q288" s="82">
        <v>7512.7927875</v>
      </c>
      <c r="R288" s="81">
        <v>7635.560625</v>
      </c>
      <c r="S288" s="82">
        <v>7847.6141625</v>
      </c>
      <c r="T288" s="95">
        <v>8193.59625</v>
      </c>
      <c r="U288" s="96">
        <f t="shared" si="282"/>
        <v>1626.84378070175</v>
      </c>
      <c r="V288" s="82">
        <f t="shared" si="283"/>
        <v>1645.11863157895</v>
      </c>
      <c r="W288" s="81">
        <f t="shared" si="284"/>
        <v>1673.83625438596</v>
      </c>
      <c r="X288" s="82">
        <f t="shared" si="285"/>
        <v>1699.94318421053</v>
      </c>
      <c r="Y288" s="81">
        <f t="shared" si="286"/>
        <v>1728.66080701754</v>
      </c>
      <c r="Z288" s="82">
        <f t="shared" si="287"/>
        <v>1757.37842982456</v>
      </c>
      <c r="AA288" s="81">
        <f t="shared" si="288"/>
        <v>1786.09605263158</v>
      </c>
      <c r="AB288" s="82">
        <f t="shared" si="289"/>
        <v>1835.69921929825</v>
      </c>
      <c r="AC288" s="153">
        <f t="shared" si="290"/>
        <v>1916.63070175439</v>
      </c>
      <c r="AD288" s="96">
        <f t="shared" si="312"/>
        <v>1637.17799122807</v>
      </c>
      <c r="AE288" s="82">
        <f t="shared" si="313"/>
        <v>1655.45284210526</v>
      </c>
      <c r="AF288" s="81">
        <f t="shared" si="314"/>
        <v>1684.17046491228</v>
      </c>
      <c r="AG288" s="82">
        <f t="shared" si="315"/>
        <v>1710.27739473684</v>
      </c>
      <c r="AH288" s="81">
        <f t="shared" si="316"/>
        <v>1738.99501754386</v>
      </c>
      <c r="AI288" s="82">
        <f t="shared" si="317"/>
        <v>1767.71264035088</v>
      </c>
      <c r="AJ288" s="81">
        <f t="shared" si="318"/>
        <v>1796.43026315789</v>
      </c>
      <c r="AK288" s="82">
        <f t="shared" si="319"/>
        <v>1846.03342982456</v>
      </c>
      <c r="AL288" s="153">
        <f t="shared" si="320"/>
        <v>1926.9649122807</v>
      </c>
      <c r="AM288" s="96">
        <f t="shared" si="321"/>
        <v>1729.9901622807</v>
      </c>
      <c r="AN288" s="82">
        <f t="shared" si="322"/>
        <v>1748.26501315789</v>
      </c>
      <c r="AO288" s="81">
        <f t="shared" si="323"/>
        <v>1776.98263596491</v>
      </c>
      <c r="AP288" s="82">
        <f t="shared" si="324"/>
        <v>1803.08956578947</v>
      </c>
      <c r="AQ288" s="81">
        <f t="shared" si="325"/>
        <v>1831.80718859649</v>
      </c>
      <c r="AR288" s="82">
        <f t="shared" si="326"/>
        <v>1860.52481140351</v>
      </c>
      <c r="AS288" s="81">
        <f t="shared" si="327"/>
        <v>1889.24243421053</v>
      </c>
      <c r="AT288" s="82">
        <f t="shared" si="328"/>
        <v>1938.84560087719</v>
      </c>
      <c r="AU288" s="102">
        <f t="shared" si="329"/>
        <v>2019.77708333333</v>
      </c>
    </row>
    <row r="289" ht="15" spans="1:47">
      <c r="A289" s="67" t="s">
        <v>272</v>
      </c>
      <c r="B289" s="62" t="s">
        <v>273</v>
      </c>
      <c r="C289" s="63">
        <v>2.7</v>
      </c>
      <c r="D289" s="63">
        <v>1.02</v>
      </c>
      <c r="E289" s="147">
        <v>0</v>
      </c>
      <c r="F289" s="64">
        <v>2.754</v>
      </c>
      <c r="G289" s="65">
        <v>0.9</v>
      </c>
      <c r="H289" s="66">
        <f t="shared" si="291"/>
        <v>2.60253</v>
      </c>
      <c r="I289" s="66">
        <f t="shared" si="292"/>
        <v>38.4241488090435</v>
      </c>
      <c r="J289" s="66">
        <f t="shared" si="293"/>
        <v>27.6653871425113</v>
      </c>
      <c r="K289" s="80">
        <v>10.4</v>
      </c>
      <c r="L289" s="81">
        <v>7385.9417625</v>
      </c>
      <c r="M289" s="82">
        <v>7475.499675</v>
      </c>
      <c r="N289" s="81">
        <v>7616.2335375</v>
      </c>
      <c r="O289" s="82">
        <v>7744.1734125</v>
      </c>
      <c r="P289" s="81">
        <v>7884.907275</v>
      </c>
      <c r="Q289" s="82">
        <v>8025.6411375</v>
      </c>
      <c r="R289" s="81">
        <v>8166.375</v>
      </c>
      <c r="S289" s="82">
        <v>8409.4607625</v>
      </c>
      <c r="T289" s="95">
        <v>8806.074375</v>
      </c>
      <c r="U289" s="96">
        <f t="shared" si="282"/>
        <v>1727.7056754386</v>
      </c>
      <c r="V289" s="82">
        <f t="shared" si="283"/>
        <v>1748.65489473684</v>
      </c>
      <c r="W289" s="81">
        <f t="shared" si="284"/>
        <v>1781.57509649123</v>
      </c>
      <c r="X289" s="82">
        <f t="shared" si="285"/>
        <v>1811.50255263158</v>
      </c>
      <c r="Y289" s="81">
        <f t="shared" si="286"/>
        <v>1844.42275438596</v>
      </c>
      <c r="Z289" s="82">
        <f t="shared" si="287"/>
        <v>1877.34295614035</v>
      </c>
      <c r="AA289" s="81">
        <f t="shared" si="288"/>
        <v>1910.26315789474</v>
      </c>
      <c r="AB289" s="82">
        <f t="shared" si="289"/>
        <v>1967.1253245614</v>
      </c>
      <c r="AC289" s="153">
        <f t="shared" si="290"/>
        <v>2059.90043859649</v>
      </c>
      <c r="AD289" s="96">
        <f t="shared" si="312"/>
        <v>1738.86662280702</v>
      </c>
      <c r="AE289" s="82">
        <f t="shared" si="313"/>
        <v>1759.81584210526</v>
      </c>
      <c r="AF289" s="81">
        <f t="shared" si="314"/>
        <v>1792.73604385965</v>
      </c>
      <c r="AG289" s="82">
        <f t="shared" si="315"/>
        <v>1822.6635</v>
      </c>
      <c r="AH289" s="81">
        <f t="shared" si="316"/>
        <v>1855.58370175439</v>
      </c>
      <c r="AI289" s="82">
        <f t="shared" si="317"/>
        <v>1888.50390350877</v>
      </c>
      <c r="AJ289" s="81">
        <f t="shared" si="318"/>
        <v>1921.42410526316</v>
      </c>
      <c r="AK289" s="82">
        <f t="shared" si="319"/>
        <v>1978.28627192982</v>
      </c>
      <c r="AL289" s="153">
        <f t="shared" si="320"/>
        <v>2071.06138596491</v>
      </c>
      <c r="AM289" s="96">
        <f t="shared" si="321"/>
        <v>1839.10376754386</v>
      </c>
      <c r="AN289" s="82">
        <f t="shared" si="322"/>
        <v>1860.05298684211</v>
      </c>
      <c r="AO289" s="81">
        <f t="shared" si="323"/>
        <v>1892.97318859649</v>
      </c>
      <c r="AP289" s="82">
        <f t="shared" si="324"/>
        <v>1922.90064473684</v>
      </c>
      <c r="AQ289" s="81">
        <f t="shared" si="325"/>
        <v>1955.82084649123</v>
      </c>
      <c r="AR289" s="82">
        <f t="shared" si="326"/>
        <v>1988.74104824561</v>
      </c>
      <c r="AS289" s="81">
        <f t="shared" si="327"/>
        <v>2021.66125</v>
      </c>
      <c r="AT289" s="82">
        <f t="shared" si="328"/>
        <v>2078.52341666667</v>
      </c>
      <c r="AU289" s="102">
        <f t="shared" si="329"/>
        <v>2171.29853070175</v>
      </c>
    </row>
    <row r="290" ht="15" spans="1:47">
      <c r="A290" s="61"/>
      <c r="B290" s="62" t="s">
        <v>274</v>
      </c>
      <c r="C290" s="63">
        <v>2.9</v>
      </c>
      <c r="D290" s="63">
        <v>1.02</v>
      </c>
      <c r="E290" s="147">
        <v>0</v>
      </c>
      <c r="F290" s="64">
        <v>2.958</v>
      </c>
      <c r="G290" s="65">
        <v>0.9</v>
      </c>
      <c r="H290" s="66">
        <f t="shared" si="291"/>
        <v>2.79531</v>
      </c>
      <c r="I290" s="66">
        <f t="shared" si="292"/>
        <v>35.7742075118681</v>
      </c>
      <c r="J290" s="66">
        <f t="shared" si="293"/>
        <v>25.757429408545</v>
      </c>
      <c r="K290" s="80">
        <v>11.2</v>
      </c>
      <c r="L290" s="81">
        <v>7725.1185375</v>
      </c>
      <c r="M290" s="82">
        <v>7822.2984</v>
      </c>
      <c r="N290" s="81">
        <v>7975.0096125</v>
      </c>
      <c r="O290" s="82">
        <v>8113.8379875</v>
      </c>
      <c r="P290" s="81">
        <v>8266.5492</v>
      </c>
      <c r="Q290" s="82">
        <v>8419.2604125</v>
      </c>
      <c r="R290" s="81">
        <v>8571.971625</v>
      </c>
      <c r="S290" s="82">
        <v>8835.7455375</v>
      </c>
      <c r="T290" s="95">
        <v>9266.1135</v>
      </c>
      <c r="U290" s="96">
        <f t="shared" si="282"/>
        <v>1807.04527192982</v>
      </c>
      <c r="V290" s="82">
        <f t="shared" si="283"/>
        <v>1829.77740350877</v>
      </c>
      <c r="W290" s="81">
        <f t="shared" si="284"/>
        <v>1865.4993245614</v>
      </c>
      <c r="X290" s="82">
        <f t="shared" si="285"/>
        <v>1897.97379824561</v>
      </c>
      <c r="Y290" s="81">
        <f t="shared" si="286"/>
        <v>1933.69571929825</v>
      </c>
      <c r="Z290" s="82">
        <f t="shared" si="287"/>
        <v>1969.41764035088</v>
      </c>
      <c r="AA290" s="81">
        <f t="shared" si="288"/>
        <v>2005.13956140351</v>
      </c>
      <c r="AB290" s="82">
        <f t="shared" si="289"/>
        <v>2066.84106140351</v>
      </c>
      <c r="AC290" s="153">
        <f t="shared" si="290"/>
        <v>2167.51192982456</v>
      </c>
      <c r="AD290" s="96">
        <f t="shared" si="312"/>
        <v>1819.03295614035</v>
      </c>
      <c r="AE290" s="82">
        <f t="shared" si="313"/>
        <v>1841.7650877193</v>
      </c>
      <c r="AF290" s="81">
        <f t="shared" si="314"/>
        <v>1877.48700877193</v>
      </c>
      <c r="AG290" s="82">
        <f t="shared" si="315"/>
        <v>1909.96148245614</v>
      </c>
      <c r="AH290" s="81">
        <f t="shared" si="316"/>
        <v>1945.68340350877</v>
      </c>
      <c r="AI290" s="82">
        <f t="shared" si="317"/>
        <v>1981.4053245614</v>
      </c>
      <c r="AJ290" s="81">
        <f t="shared" si="318"/>
        <v>2017.12724561404</v>
      </c>
      <c r="AK290" s="82">
        <f t="shared" si="319"/>
        <v>2078.82874561404</v>
      </c>
      <c r="AL290" s="153">
        <f t="shared" si="320"/>
        <v>2179.49961403509</v>
      </c>
      <c r="AM290" s="96">
        <f t="shared" si="321"/>
        <v>1926.6950745614</v>
      </c>
      <c r="AN290" s="82">
        <f t="shared" si="322"/>
        <v>1949.42720614035</v>
      </c>
      <c r="AO290" s="81">
        <f t="shared" si="323"/>
        <v>1985.14912719298</v>
      </c>
      <c r="AP290" s="82">
        <f t="shared" si="324"/>
        <v>2017.62360087719</v>
      </c>
      <c r="AQ290" s="81">
        <f t="shared" si="325"/>
        <v>2053.34552192983</v>
      </c>
      <c r="AR290" s="82">
        <f t="shared" si="326"/>
        <v>2089.06744298246</v>
      </c>
      <c r="AS290" s="81">
        <f t="shared" si="327"/>
        <v>2124.78936403509</v>
      </c>
      <c r="AT290" s="82">
        <f t="shared" si="328"/>
        <v>2186.49086403509</v>
      </c>
      <c r="AU290" s="102">
        <f t="shared" si="329"/>
        <v>2287.16173245614</v>
      </c>
    </row>
    <row r="291" ht="15" spans="1:47">
      <c r="A291" s="61"/>
      <c r="B291" s="131"/>
      <c r="C291" s="63"/>
      <c r="D291" s="63"/>
      <c r="E291" s="147">
        <v>0</v>
      </c>
      <c r="F291" s="64" t="s">
        <v>84</v>
      </c>
      <c r="G291" s="65" t="s">
        <v>84</v>
      </c>
      <c r="H291" s="66" t="str">
        <f t="shared" si="291"/>
        <v/>
      </c>
      <c r="I291" s="66" t="str">
        <f t="shared" si="292"/>
        <v/>
      </c>
      <c r="J291" s="66" t="str">
        <f t="shared" si="293"/>
        <v/>
      </c>
      <c r="K291" s="80" t="s">
        <v>84</v>
      </c>
      <c r="L291" s="81" t="s">
        <v>84</v>
      </c>
      <c r="M291" s="82" t="s">
        <v>84</v>
      </c>
      <c r="N291" s="81" t="s">
        <v>84</v>
      </c>
      <c r="O291" s="82" t="s">
        <v>84</v>
      </c>
      <c r="P291" s="81" t="s">
        <v>84</v>
      </c>
      <c r="Q291" s="82" t="s">
        <v>84</v>
      </c>
      <c r="R291" s="81" t="s">
        <v>84</v>
      </c>
      <c r="S291" s="82" t="s">
        <v>84</v>
      </c>
      <c r="T291" s="95" t="s">
        <v>84</v>
      </c>
      <c r="U291" s="96" t="str">
        <f t="shared" si="282"/>
        <v/>
      </c>
      <c r="V291" s="82" t="str">
        <f t="shared" si="283"/>
        <v/>
      </c>
      <c r="W291" s="81" t="str">
        <f t="shared" si="284"/>
        <v/>
      </c>
      <c r="X291" s="82" t="str">
        <f t="shared" si="285"/>
        <v/>
      </c>
      <c r="Y291" s="81" t="str">
        <f t="shared" si="286"/>
        <v/>
      </c>
      <c r="Z291" s="82" t="str">
        <f t="shared" si="287"/>
        <v/>
      </c>
      <c r="AA291" s="81" t="str">
        <f t="shared" si="288"/>
        <v/>
      </c>
      <c r="AB291" s="82" t="str">
        <f t="shared" si="289"/>
        <v/>
      </c>
      <c r="AC291" s="153" t="str">
        <f t="shared" si="290"/>
        <v/>
      </c>
      <c r="AD291" s="96" t="str">
        <f t="shared" si="312"/>
        <v/>
      </c>
      <c r="AE291" s="82" t="str">
        <f t="shared" si="313"/>
        <v/>
      </c>
      <c r="AF291" s="81" t="str">
        <f t="shared" si="314"/>
        <v/>
      </c>
      <c r="AG291" s="82" t="str">
        <f t="shared" si="315"/>
        <v/>
      </c>
      <c r="AH291" s="81" t="str">
        <f t="shared" si="316"/>
        <v/>
      </c>
      <c r="AI291" s="82" t="str">
        <f t="shared" si="317"/>
        <v/>
      </c>
      <c r="AJ291" s="81" t="str">
        <f t="shared" si="318"/>
        <v/>
      </c>
      <c r="AK291" s="82" t="str">
        <f t="shared" si="319"/>
        <v/>
      </c>
      <c r="AL291" s="153" t="str">
        <f t="shared" si="320"/>
        <v/>
      </c>
      <c r="AM291" s="96" t="str">
        <f t="shared" si="321"/>
        <v/>
      </c>
      <c r="AN291" s="82" t="str">
        <f t="shared" si="322"/>
        <v/>
      </c>
      <c r="AO291" s="81" t="str">
        <f t="shared" si="323"/>
        <v/>
      </c>
      <c r="AP291" s="82" t="str">
        <f t="shared" si="324"/>
        <v/>
      </c>
      <c r="AQ291" s="81" t="str">
        <f t="shared" si="325"/>
        <v/>
      </c>
      <c r="AR291" s="82" t="str">
        <f t="shared" si="326"/>
        <v/>
      </c>
      <c r="AS291" s="81" t="str">
        <f t="shared" si="327"/>
        <v/>
      </c>
      <c r="AT291" s="82" t="str">
        <f t="shared" si="328"/>
        <v/>
      </c>
      <c r="AU291" s="102" t="str">
        <f t="shared" si="329"/>
        <v/>
      </c>
    </row>
    <row r="292" ht="15" spans="1:47">
      <c r="A292" s="61"/>
      <c r="B292" s="131" t="s">
        <v>275</v>
      </c>
      <c r="C292" s="63"/>
      <c r="D292" s="63"/>
      <c r="E292" s="147">
        <v>0</v>
      </c>
      <c r="F292" s="64" t="s">
        <v>84</v>
      </c>
      <c r="G292" s="65" t="s">
        <v>84</v>
      </c>
      <c r="H292" s="66" t="str">
        <f t="shared" si="291"/>
        <v/>
      </c>
      <c r="I292" s="66" t="str">
        <f t="shared" si="292"/>
        <v/>
      </c>
      <c r="J292" s="66" t="str">
        <f t="shared" si="293"/>
        <v/>
      </c>
      <c r="K292" s="80" t="s">
        <v>84</v>
      </c>
      <c r="L292" s="81" t="s">
        <v>84</v>
      </c>
      <c r="M292" s="82" t="s">
        <v>84</v>
      </c>
      <c r="N292" s="81" t="s">
        <v>84</v>
      </c>
      <c r="O292" s="82" t="s">
        <v>84</v>
      </c>
      <c r="P292" s="81" t="s">
        <v>84</v>
      </c>
      <c r="Q292" s="82" t="s">
        <v>84</v>
      </c>
      <c r="R292" s="81" t="s">
        <v>84</v>
      </c>
      <c r="S292" s="82" t="s">
        <v>84</v>
      </c>
      <c r="T292" s="95" t="s">
        <v>84</v>
      </c>
      <c r="U292" s="96" t="str">
        <f t="shared" si="282"/>
        <v/>
      </c>
      <c r="V292" s="82" t="str">
        <f t="shared" si="283"/>
        <v/>
      </c>
      <c r="W292" s="81" t="str">
        <f t="shared" si="284"/>
        <v/>
      </c>
      <c r="X292" s="82" t="str">
        <f t="shared" si="285"/>
        <v/>
      </c>
      <c r="Y292" s="81" t="str">
        <f t="shared" si="286"/>
        <v/>
      </c>
      <c r="Z292" s="82" t="str">
        <f t="shared" si="287"/>
        <v/>
      </c>
      <c r="AA292" s="81" t="str">
        <f t="shared" si="288"/>
        <v/>
      </c>
      <c r="AB292" s="82" t="str">
        <f t="shared" si="289"/>
        <v/>
      </c>
      <c r="AC292" s="153" t="str">
        <f t="shared" si="290"/>
        <v/>
      </c>
      <c r="AD292" s="96" t="str">
        <f t="shared" si="312"/>
        <v/>
      </c>
      <c r="AE292" s="82" t="str">
        <f t="shared" si="313"/>
        <v/>
      </c>
      <c r="AF292" s="81" t="str">
        <f t="shared" si="314"/>
        <v/>
      </c>
      <c r="AG292" s="82" t="str">
        <f t="shared" si="315"/>
        <v/>
      </c>
      <c r="AH292" s="81" t="str">
        <f t="shared" si="316"/>
        <v/>
      </c>
      <c r="AI292" s="82" t="str">
        <f t="shared" si="317"/>
        <v/>
      </c>
      <c r="AJ292" s="81" t="str">
        <f t="shared" si="318"/>
        <v/>
      </c>
      <c r="AK292" s="82" t="str">
        <f t="shared" si="319"/>
        <v/>
      </c>
      <c r="AL292" s="153" t="str">
        <f t="shared" si="320"/>
        <v/>
      </c>
      <c r="AM292" s="96" t="str">
        <f t="shared" si="321"/>
        <v/>
      </c>
      <c r="AN292" s="82" t="str">
        <f t="shared" si="322"/>
        <v/>
      </c>
      <c r="AO292" s="81" t="str">
        <f t="shared" si="323"/>
        <v/>
      </c>
      <c r="AP292" s="82" t="str">
        <f t="shared" si="324"/>
        <v/>
      </c>
      <c r="AQ292" s="81" t="str">
        <f t="shared" si="325"/>
        <v/>
      </c>
      <c r="AR292" s="82" t="str">
        <f t="shared" si="326"/>
        <v/>
      </c>
      <c r="AS292" s="81" t="str">
        <f t="shared" si="327"/>
        <v/>
      </c>
      <c r="AT292" s="82" t="str">
        <f t="shared" si="328"/>
        <v/>
      </c>
      <c r="AU292" s="102" t="str">
        <f t="shared" si="329"/>
        <v/>
      </c>
    </row>
    <row r="293" ht="15" spans="1:47">
      <c r="A293" s="68"/>
      <c r="B293" s="62"/>
      <c r="C293" s="63"/>
      <c r="D293" s="63"/>
      <c r="E293" s="147">
        <v>0</v>
      </c>
      <c r="F293" s="64" t="s">
        <v>84</v>
      </c>
      <c r="G293" s="65" t="s">
        <v>84</v>
      </c>
      <c r="H293" s="66" t="str">
        <f t="shared" si="291"/>
        <v/>
      </c>
      <c r="I293" s="66" t="str">
        <f t="shared" si="292"/>
        <v/>
      </c>
      <c r="J293" s="66" t="str">
        <f t="shared" si="293"/>
        <v/>
      </c>
      <c r="K293" s="80" t="s">
        <v>84</v>
      </c>
      <c r="L293" s="81" t="s">
        <v>84</v>
      </c>
      <c r="M293" s="82" t="s">
        <v>84</v>
      </c>
      <c r="N293" s="81" t="s">
        <v>84</v>
      </c>
      <c r="O293" s="82" t="s">
        <v>84</v>
      </c>
      <c r="P293" s="81" t="s">
        <v>84</v>
      </c>
      <c r="Q293" s="82" t="s">
        <v>84</v>
      </c>
      <c r="R293" s="81" t="s">
        <v>84</v>
      </c>
      <c r="S293" s="82" t="s">
        <v>84</v>
      </c>
      <c r="T293" s="95" t="s">
        <v>84</v>
      </c>
      <c r="U293" s="96" t="str">
        <f t="shared" si="282"/>
        <v/>
      </c>
      <c r="V293" s="82" t="str">
        <f t="shared" si="283"/>
        <v/>
      </c>
      <c r="W293" s="81" t="str">
        <f t="shared" si="284"/>
        <v/>
      </c>
      <c r="X293" s="82" t="str">
        <f t="shared" si="285"/>
        <v/>
      </c>
      <c r="Y293" s="81" t="str">
        <f t="shared" si="286"/>
        <v/>
      </c>
      <c r="Z293" s="82" t="str">
        <f t="shared" si="287"/>
        <v/>
      </c>
      <c r="AA293" s="81" t="str">
        <f t="shared" si="288"/>
        <v/>
      </c>
      <c r="AB293" s="82" t="str">
        <f t="shared" si="289"/>
        <v/>
      </c>
      <c r="AC293" s="153" t="str">
        <f t="shared" si="290"/>
        <v/>
      </c>
      <c r="AD293" s="96" t="str">
        <f t="shared" si="312"/>
        <v/>
      </c>
      <c r="AE293" s="82" t="str">
        <f t="shared" si="313"/>
        <v/>
      </c>
      <c r="AF293" s="81" t="str">
        <f t="shared" si="314"/>
        <v/>
      </c>
      <c r="AG293" s="82" t="str">
        <f t="shared" si="315"/>
        <v/>
      </c>
      <c r="AH293" s="81" t="str">
        <f t="shared" si="316"/>
        <v/>
      </c>
      <c r="AI293" s="82" t="str">
        <f t="shared" si="317"/>
        <v/>
      </c>
      <c r="AJ293" s="81" t="str">
        <f t="shared" si="318"/>
        <v/>
      </c>
      <c r="AK293" s="82" t="str">
        <f t="shared" si="319"/>
        <v/>
      </c>
      <c r="AL293" s="153" t="str">
        <f t="shared" si="320"/>
        <v/>
      </c>
      <c r="AM293" s="96" t="str">
        <f t="shared" si="321"/>
        <v/>
      </c>
      <c r="AN293" s="82" t="str">
        <f t="shared" si="322"/>
        <v/>
      </c>
      <c r="AO293" s="81" t="str">
        <f t="shared" si="323"/>
        <v/>
      </c>
      <c r="AP293" s="82" t="str">
        <f t="shared" si="324"/>
        <v/>
      </c>
      <c r="AQ293" s="81" t="str">
        <f t="shared" si="325"/>
        <v/>
      </c>
      <c r="AR293" s="82" t="str">
        <f t="shared" si="326"/>
        <v/>
      </c>
      <c r="AS293" s="81" t="str">
        <f t="shared" si="327"/>
        <v/>
      </c>
      <c r="AT293" s="82" t="str">
        <f t="shared" si="328"/>
        <v/>
      </c>
      <c r="AU293" s="102" t="str">
        <f t="shared" si="329"/>
        <v/>
      </c>
    </row>
    <row r="294" ht="15" spans="1:47">
      <c r="A294" s="57" t="s">
        <v>276</v>
      </c>
      <c r="B294" s="58" t="s">
        <v>59</v>
      </c>
      <c r="C294" s="59" t="s">
        <v>60</v>
      </c>
      <c r="D294" s="59" t="s">
        <v>61</v>
      </c>
      <c r="E294" s="143" t="s">
        <v>62</v>
      </c>
      <c r="F294" s="60" t="s">
        <v>63</v>
      </c>
      <c r="G294" s="60" t="s">
        <v>64</v>
      </c>
      <c r="H294" s="66" t="e">
        <f t="shared" si="291"/>
        <v>#VALUE!</v>
      </c>
      <c r="I294" s="66" t="e">
        <f t="shared" si="292"/>
        <v>#VALUE!</v>
      </c>
      <c r="J294" s="66" t="e">
        <f t="shared" si="293"/>
        <v>#VALUE!</v>
      </c>
      <c r="K294" s="78" t="s">
        <v>68</v>
      </c>
      <c r="L294" s="79" t="s">
        <v>69</v>
      </c>
      <c r="M294" s="79" t="s">
        <v>70</v>
      </c>
      <c r="N294" s="79" t="s">
        <v>71</v>
      </c>
      <c r="O294" s="79" t="s">
        <v>72</v>
      </c>
      <c r="P294" s="79" t="s">
        <v>73</v>
      </c>
      <c r="Q294" s="79" t="s">
        <v>74</v>
      </c>
      <c r="R294" s="79" t="s">
        <v>75</v>
      </c>
      <c r="S294" s="79" t="s">
        <v>76</v>
      </c>
      <c r="T294" s="93" t="s">
        <v>77</v>
      </c>
      <c r="U294" s="114" t="str">
        <f t="shared" si="282"/>
        <v>G0</v>
      </c>
      <c r="V294" s="112" t="str">
        <f t="shared" si="283"/>
        <v>G1</v>
      </c>
      <c r="W294" s="112" t="str">
        <f t="shared" si="284"/>
        <v>G2</v>
      </c>
      <c r="X294" s="112" t="str">
        <f t="shared" si="285"/>
        <v>G3</v>
      </c>
      <c r="Y294" s="112" t="str">
        <f t="shared" si="286"/>
        <v>G4</v>
      </c>
      <c r="Z294" s="112" t="str">
        <f t="shared" si="287"/>
        <v>G5</v>
      </c>
      <c r="AA294" s="112" t="str">
        <f t="shared" si="288"/>
        <v>G6</v>
      </c>
      <c r="AB294" s="112" t="str">
        <f t="shared" si="289"/>
        <v>G7</v>
      </c>
      <c r="AC294" s="116" t="str">
        <f t="shared" si="290"/>
        <v>G8</v>
      </c>
      <c r="AD294" s="114" t="s">
        <v>69</v>
      </c>
      <c r="AE294" s="112" t="s">
        <v>70</v>
      </c>
      <c r="AF294" s="112" t="s">
        <v>71</v>
      </c>
      <c r="AG294" s="112" t="s">
        <v>72</v>
      </c>
      <c r="AH294" s="112" t="s">
        <v>73</v>
      </c>
      <c r="AI294" s="112" t="s">
        <v>74</v>
      </c>
      <c r="AJ294" s="112" t="s">
        <v>75</v>
      </c>
      <c r="AK294" s="112" t="s">
        <v>76</v>
      </c>
      <c r="AL294" s="116" t="s">
        <v>77</v>
      </c>
      <c r="AM294" s="114" t="s">
        <v>69</v>
      </c>
      <c r="AN294" s="112" t="s">
        <v>70</v>
      </c>
      <c r="AO294" s="112" t="s">
        <v>71</v>
      </c>
      <c r="AP294" s="112" t="s">
        <v>72</v>
      </c>
      <c r="AQ294" s="112" t="s">
        <v>73</v>
      </c>
      <c r="AR294" s="112" t="s">
        <v>74</v>
      </c>
      <c r="AS294" s="112" t="s">
        <v>75</v>
      </c>
      <c r="AT294" s="112" t="s">
        <v>76</v>
      </c>
      <c r="AU294" s="116" t="s">
        <v>77</v>
      </c>
    </row>
    <row r="295" ht="15" spans="1:47">
      <c r="A295" s="159"/>
      <c r="B295" s="62" t="s">
        <v>148</v>
      </c>
      <c r="C295" s="63">
        <v>0.8</v>
      </c>
      <c r="D295" s="63">
        <v>1.15</v>
      </c>
      <c r="E295" s="147">
        <v>1.57</v>
      </c>
      <c r="F295" s="64">
        <v>0.92</v>
      </c>
      <c r="G295" s="65">
        <v>0.88</v>
      </c>
      <c r="H295" s="66">
        <f t="shared" si="291"/>
        <v>0.85008</v>
      </c>
      <c r="I295" s="66">
        <f t="shared" si="292"/>
        <v>117.635987201205</v>
      </c>
      <c r="J295" s="66">
        <f t="shared" si="293"/>
        <v>84.6979107848673</v>
      </c>
      <c r="K295" s="80">
        <v>8</v>
      </c>
      <c r="L295" s="81">
        <v>2143.33875</v>
      </c>
      <c r="M295" s="82">
        <v>2208.9375</v>
      </c>
      <c r="N295" s="81">
        <v>2312.02125</v>
      </c>
      <c r="O295" s="82">
        <v>2405.73375</v>
      </c>
      <c r="P295" s="81">
        <v>2508.8175</v>
      </c>
      <c r="Q295" s="82">
        <v>2611.90125</v>
      </c>
      <c r="R295" s="81">
        <v>2714.985</v>
      </c>
      <c r="S295" s="82">
        <v>2893.03875</v>
      </c>
      <c r="T295" s="95">
        <v>3183.5475</v>
      </c>
      <c r="U295" s="96">
        <f t="shared" si="282"/>
        <v>501.365789473684</v>
      </c>
      <c r="V295" s="82">
        <f t="shared" si="283"/>
        <v>516.71052631579</v>
      </c>
      <c r="W295" s="81">
        <f t="shared" si="284"/>
        <v>540.823684210526</v>
      </c>
      <c r="X295" s="82">
        <f t="shared" si="285"/>
        <v>562.744736842105</v>
      </c>
      <c r="Y295" s="81">
        <f t="shared" si="286"/>
        <v>586.857894736842</v>
      </c>
      <c r="Z295" s="82">
        <f t="shared" si="287"/>
        <v>610.971052631579</v>
      </c>
      <c r="AA295" s="81">
        <f t="shared" si="288"/>
        <v>635.084210526316</v>
      </c>
      <c r="AB295" s="82">
        <f t="shared" si="289"/>
        <v>676.734210526316</v>
      </c>
      <c r="AC295" s="153">
        <f t="shared" si="290"/>
        <v>744.68947368421</v>
      </c>
      <c r="AD295" s="96">
        <f t="shared" ref="AD295:AD303" si="330">IF(U295="","",U295+((FCA/$I295)/Dolar))</f>
        <v>505.011356725146</v>
      </c>
      <c r="AE295" s="82">
        <f t="shared" ref="AE295:AE303" si="331">IF(V295="","",V295+((FCA/$I295)/Dolar))</f>
        <v>520.356093567252</v>
      </c>
      <c r="AF295" s="81">
        <f t="shared" ref="AF295:AF303" si="332">IF(W295="","",W295+((FCA/$I295)/Dolar))</f>
        <v>544.469251461988</v>
      </c>
      <c r="AG295" s="82">
        <f t="shared" ref="AG295:AG303" si="333">IF(X295="","",X295+((FCA/$I295)/Dolar))</f>
        <v>566.390304093567</v>
      </c>
      <c r="AH295" s="81">
        <f t="shared" ref="AH295:AH303" si="334">IF(Y295="","",Y295+((FCA/$I295)/Dolar))</f>
        <v>590.503461988304</v>
      </c>
      <c r="AI295" s="82">
        <f t="shared" ref="AI295:AI303" si="335">IF(Z295="","",Z295+((FCA/$I295)/Dolar))</f>
        <v>614.616619883041</v>
      </c>
      <c r="AJ295" s="81">
        <f t="shared" ref="AJ295:AJ303" si="336">IF(AA295="","",AA295+((FCA/$I295)/Dolar))</f>
        <v>638.729777777778</v>
      </c>
      <c r="AK295" s="82">
        <f t="shared" ref="AK295:AK303" si="337">IF(AB295="","",AB295+((FCA/$I295)/Dolar))</f>
        <v>680.379777777778</v>
      </c>
      <c r="AL295" s="153">
        <f t="shared" ref="AL295:AL303" si="338">IF(AC295="","",AC295+((FCA/$I295)/Dolar))</f>
        <v>748.335040935673</v>
      </c>
      <c r="AM295" s="96">
        <f t="shared" ref="AM295:AM303" si="339">IF(U295="","",U295+((FOB/$J295)/Dolar))</f>
        <v>537.752417153996</v>
      </c>
      <c r="AN295" s="82">
        <f t="shared" ref="AN295:AN303" si="340">IF(V295="","",V295+((FOB/$J295)/Dolar))</f>
        <v>553.097153996101</v>
      </c>
      <c r="AO295" s="81">
        <f t="shared" ref="AO295:AO303" si="341">IF(W295="","",W295+((FOB/$J295)/Dolar))</f>
        <v>577.210311890838</v>
      </c>
      <c r="AP295" s="82">
        <f t="shared" ref="AP295:AP303" si="342">IF(X295="","",X295+((FOB/$J295)/Dolar))</f>
        <v>599.131364522417</v>
      </c>
      <c r="AQ295" s="81">
        <f t="shared" ref="AQ295:AQ303" si="343">IF(Y295="","",Y295+((FOB/$J295)/Dolar))</f>
        <v>623.244522417154</v>
      </c>
      <c r="AR295" s="82">
        <f t="shared" ref="AR295:AR303" si="344">IF(Z295="","",Z295+((FOB/$J295)/Dolar))</f>
        <v>647.357680311891</v>
      </c>
      <c r="AS295" s="81">
        <f t="shared" ref="AS295:AS303" si="345">IF(AA295="","",AA295+((FOB/$J295)/Dolar))</f>
        <v>671.470838206628</v>
      </c>
      <c r="AT295" s="82">
        <f t="shared" ref="AT295:AT303" si="346">IF(AB295="","",AB295+((FOB/$J295)/Dolar))</f>
        <v>713.120838206628</v>
      </c>
      <c r="AU295" s="102">
        <f t="shared" ref="AU295:AU303" si="347">IF(AC295="","",AC295+((FOB/$J295)/Dolar))</f>
        <v>781.076101364522</v>
      </c>
    </row>
    <row r="296" ht="15" spans="1:47">
      <c r="A296" s="159"/>
      <c r="B296" s="62" t="s">
        <v>149</v>
      </c>
      <c r="C296" s="63">
        <v>0.9</v>
      </c>
      <c r="D296" s="63">
        <v>1.15</v>
      </c>
      <c r="E296" s="147">
        <v>1.57</v>
      </c>
      <c r="F296" s="64">
        <v>1.035</v>
      </c>
      <c r="G296" s="65">
        <v>0.88</v>
      </c>
      <c r="H296" s="66">
        <f t="shared" si="291"/>
        <v>0.95634</v>
      </c>
      <c r="I296" s="66">
        <f t="shared" si="292"/>
        <v>104.565321956626</v>
      </c>
      <c r="J296" s="66">
        <f t="shared" si="293"/>
        <v>75.2870318087709</v>
      </c>
      <c r="K296" s="80">
        <v>8.4</v>
      </c>
      <c r="L296" s="81">
        <v>2257.93575</v>
      </c>
      <c r="M296" s="82">
        <v>2327.283</v>
      </c>
      <c r="N296" s="81">
        <v>2436.25725</v>
      </c>
      <c r="O296" s="82">
        <v>2535.32475</v>
      </c>
      <c r="P296" s="81">
        <v>2644.299</v>
      </c>
      <c r="Q296" s="82">
        <v>2753.27325</v>
      </c>
      <c r="R296" s="81">
        <v>2862.2475</v>
      </c>
      <c r="S296" s="82">
        <v>3050.47575</v>
      </c>
      <c r="T296" s="95">
        <v>3357.585</v>
      </c>
      <c r="U296" s="96">
        <f t="shared" si="282"/>
        <v>528.172105263158</v>
      </c>
      <c r="V296" s="82">
        <f t="shared" si="283"/>
        <v>544.393684210526</v>
      </c>
      <c r="W296" s="81">
        <f t="shared" si="284"/>
        <v>569.884736842105</v>
      </c>
      <c r="X296" s="82">
        <f t="shared" si="285"/>
        <v>593.058421052632</v>
      </c>
      <c r="Y296" s="81">
        <f t="shared" si="286"/>
        <v>618.549473684211</v>
      </c>
      <c r="Z296" s="82">
        <f t="shared" si="287"/>
        <v>644.040526315789</v>
      </c>
      <c r="AA296" s="81">
        <f t="shared" si="288"/>
        <v>669.531578947368</v>
      </c>
      <c r="AB296" s="82">
        <f t="shared" si="289"/>
        <v>713.561578947368</v>
      </c>
      <c r="AC296" s="153">
        <f t="shared" si="290"/>
        <v>785.4</v>
      </c>
      <c r="AD296" s="96">
        <f t="shared" si="330"/>
        <v>532.273368421053</v>
      </c>
      <c r="AE296" s="82">
        <f t="shared" si="331"/>
        <v>548.494947368421</v>
      </c>
      <c r="AF296" s="81">
        <f t="shared" si="332"/>
        <v>573.986</v>
      </c>
      <c r="AG296" s="82">
        <f t="shared" si="333"/>
        <v>597.159684210526</v>
      </c>
      <c r="AH296" s="81">
        <f t="shared" si="334"/>
        <v>622.650736842105</v>
      </c>
      <c r="AI296" s="82">
        <f t="shared" si="335"/>
        <v>648.141789473684</v>
      </c>
      <c r="AJ296" s="81">
        <f t="shared" si="336"/>
        <v>673.632842105263</v>
      </c>
      <c r="AK296" s="82">
        <f t="shared" si="337"/>
        <v>717.662842105263</v>
      </c>
      <c r="AL296" s="153">
        <f t="shared" si="338"/>
        <v>789.501263157895</v>
      </c>
      <c r="AM296" s="96">
        <f t="shared" si="339"/>
        <v>569.107061403509</v>
      </c>
      <c r="AN296" s="82">
        <f t="shared" si="340"/>
        <v>585.328640350877</v>
      </c>
      <c r="AO296" s="81">
        <f t="shared" si="341"/>
        <v>610.819692982456</v>
      </c>
      <c r="AP296" s="82">
        <f t="shared" si="342"/>
        <v>633.993377192983</v>
      </c>
      <c r="AQ296" s="81">
        <f t="shared" si="343"/>
        <v>659.484429824562</v>
      </c>
      <c r="AR296" s="82">
        <f t="shared" si="344"/>
        <v>684.97548245614</v>
      </c>
      <c r="AS296" s="81">
        <f t="shared" si="345"/>
        <v>710.466535087719</v>
      </c>
      <c r="AT296" s="82">
        <f t="shared" si="346"/>
        <v>754.496535087719</v>
      </c>
      <c r="AU296" s="102">
        <f t="shared" si="347"/>
        <v>826.334956140351</v>
      </c>
    </row>
    <row r="297" ht="15" spans="1:47">
      <c r="A297" s="159"/>
      <c r="B297" s="62" t="s">
        <v>150</v>
      </c>
      <c r="C297" s="63">
        <v>1</v>
      </c>
      <c r="D297" s="63">
        <v>1.15</v>
      </c>
      <c r="E297" s="147">
        <v>1.57</v>
      </c>
      <c r="F297" s="64">
        <v>1.15</v>
      </c>
      <c r="G297" s="65">
        <v>0.88</v>
      </c>
      <c r="H297" s="66">
        <f t="shared" si="291"/>
        <v>1.0626</v>
      </c>
      <c r="I297" s="66">
        <f t="shared" si="292"/>
        <v>94.1087897609637</v>
      </c>
      <c r="J297" s="66">
        <f t="shared" si="293"/>
        <v>67.7583286278938</v>
      </c>
      <c r="K297" s="80">
        <v>8.8</v>
      </c>
      <c r="L297" s="81">
        <v>2369.85525</v>
      </c>
      <c r="M297" s="82">
        <v>2442.951</v>
      </c>
      <c r="N297" s="81">
        <v>2557.81575</v>
      </c>
      <c r="O297" s="82">
        <v>2662.23825</v>
      </c>
      <c r="P297" s="81">
        <v>2777.103</v>
      </c>
      <c r="Q297" s="82">
        <v>2891.96775</v>
      </c>
      <c r="R297" s="81">
        <v>3006.8325</v>
      </c>
      <c r="S297" s="82">
        <v>3205.23525</v>
      </c>
      <c r="T297" s="95">
        <v>3528.945</v>
      </c>
      <c r="U297" s="96">
        <f t="shared" si="282"/>
        <v>554.352105263158</v>
      </c>
      <c r="V297" s="82">
        <f t="shared" si="283"/>
        <v>571.450526315789</v>
      </c>
      <c r="W297" s="81">
        <f t="shared" si="284"/>
        <v>598.31947368421</v>
      </c>
      <c r="X297" s="82">
        <f t="shared" si="285"/>
        <v>622.745789473684</v>
      </c>
      <c r="Y297" s="81">
        <f t="shared" si="286"/>
        <v>649.614736842105</v>
      </c>
      <c r="Z297" s="82">
        <f t="shared" si="287"/>
        <v>676.483684210526</v>
      </c>
      <c r="AA297" s="81">
        <f t="shared" si="288"/>
        <v>703.352631578947</v>
      </c>
      <c r="AB297" s="82">
        <f t="shared" si="289"/>
        <v>749.762631578947</v>
      </c>
      <c r="AC297" s="153">
        <f t="shared" si="290"/>
        <v>825.484210526316</v>
      </c>
      <c r="AD297" s="96">
        <f t="shared" si="330"/>
        <v>558.909064327485</v>
      </c>
      <c r="AE297" s="82">
        <f t="shared" si="331"/>
        <v>576.007485380117</v>
      </c>
      <c r="AF297" s="81">
        <f t="shared" si="332"/>
        <v>602.876432748538</v>
      </c>
      <c r="AG297" s="82">
        <f t="shared" si="333"/>
        <v>627.302748538012</v>
      </c>
      <c r="AH297" s="81">
        <f t="shared" si="334"/>
        <v>654.171695906433</v>
      </c>
      <c r="AI297" s="82">
        <f t="shared" si="335"/>
        <v>681.040643274854</v>
      </c>
      <c r="AJ297" s="81">
        <f t="shared" si="336"/>
        <v>707.909590643275</v>
      </c>
      <c r="AK297" s="82">
        <f t="shared" si="337"/>
        <v>754.319590643275</v>
      </c>
      <c r="AL297" s="153">
        <f t="shared" si="338"/>
        <v>830.041169590643</v>
      </c>
      <c r="AM297" s="96">
        <f t="shared" si="339"/>
        <v>599.835389863548</v>
      </c>
      <c r="AN297" s="82">
        <f t="shared" si="340"/>
        <v>616.933810916179</v>
      </c>
      <c r="AO297" s="81">
        <f t="shared" si="341"/>
        <v>643.8027582846</v>
      </c>
      <c r="AP297" s="82">
        <f t="shared" si="342"/>
        <v>668.229074074074</v>
      </c>
      <c r="AQ297" s="81">
        <f t="shared" si="343"/>
        <v>695.098021442495</v>
      </c>
      <c r="AR297" s="82">
        <f t="shared" si="344"/>
        <v>721.966968810916</v>
      </c>
      <c r="AS297" s="81">
        <f t="shared" si="345"/>
        <v>748.835916179337</v>
      </c>
      <c r="AT297" s="82">
        <f t="shared" si="346"/>
        <v>795.245916179337</v>
      </c>
      <c r="AU297" s="102">
        <f t="shared" si="347"/>
        <v>870.967495126706</v>
      </c>
    </row>
    <row r="298" ht="15" spans="1:47">
      <c r="A298" s="159"/>
      <c r="B298" s="62" t="s">
        <v>151</v>
      </c>
      <c r="C298" s="63">
        <v>1.1</v>
      </c>
      <c r="D298" s="63">
        <v>1.15</v>
      </c>
      <c r="E298" s="147">
        <v>1.57</v>
      </c>
      <c r="F298" s="64">
        <v>1.265</v>
      </c>
      <c r="G298" s="65">
        <v>0.88</v>
      </c>
      <c r="H298" s="66">
        <f t="shared" si="291"/>
        <v>1.16886</v>
      </c>
      <c r="I298" s="66">
        <f t="shared" si="292"/>
        <v>85.5534452372397</v>
      </c>
      <c r="J298" s="66">
        <f t="shared" si="293"/>
        <v>61.5984805708126</v>
      </c>
      <c r="K298" s="80">
        <v>9.2</v>
      </c>
      <c r="L298" s="81">
        <v>2508.54975</v>
      </c>
      <c r="M298" s="82">
        <v>2585.394</v>
      </c>
      <c r="N298" s="81">
        <v>2706.14925</v>
      </c>
      <c r="O298" s="82">
        <v>2815.92675</v>
      </c>
      <c r="P298" s="81">
        <v>2936.682</v>
      </c>
      <c r="Q298" s="82">
        <v>3057.43725</v>
      </c>
      <c r="R298" s="81">
        <v>3178.1925</v>
      </c>
      <c r="S298" s="82">
        <v>3386.76975</v>
      </c>
      <c r="T298" s="95">
        <v>3727.08</v>
      </c>
      <c r="U298" s="96">
        <f t="shared" si="282"/>
        <v>586.795263157895</v>
      </c>
      <c r="V298" s="82">
        <f t="shared" si="283"/>
        <v>604.77052631579</v>
      </c>
      <c r="W298" s="81">
        <f t="shared" si="284"/>
        <v>633.017368421053</v>
      </c>
      <c r="X298" s="82">
        <f t="shared" si="285"/>
        <v>658.696315789474</v>
      </c>
      <c r="Y298" s="81">
        <f t="shared" si="286"/>
        <v>686.943157894737</v>
      </c>
      <c r="Z298" s="82">
        <f t="shared" si="287"/>
        <v>715.19</v>
      </c>
      <c r="AA298" s="81">
        <f t="shared" si="288"/>
        <v>743.436842105263</v>
      </c>
      <c r="AB298" s="82">
        <f t="shared" si="289"/>
        <v>792.226842105263</v>
      </c>
      <c r="AC298" s="153">
        <f t="shared" si="290"/>
        <v>871.831578947368</v>
      </c>
      <c r="AD298" s="96">
        <f t="shared" si="330"/>
        <v>591.807918128655</v>
      </c>
      <c r="AE298" s="82">
        <f t="shared" si="331"/>
        <v>609.78318128655</v>
      </c>
      <c r="AF298" s="81">
        <f t="shared" si="332"/>
        <v>638.030023391813</v>
      </c>
      <c r="AG298" s="82">
        <f t="shared" si="333"/>
        <v>663.708970760234</v>
      </c>
      <c r="AH298" s="81">
        <f t="shared" si="334"/>
        <v>691.955812865497</v>
      </c>
      <c r="AI298" s="82">
        <f t="shared" si="335"/>
        <v>720.20265497076</v>
      </c>
      <c r="AJ298" s="81">
        <f t="shared" si="336"/>
        <v>748.449497076023</v>
      </c>
      <c r="AK298" s="82">
        <f t="shared" si="337"/>
        <v>797.239497076024</v>
      </c>
      <c r="AL298" s="153">
        <f t="shared" si="338"/>
        <v>876.844233918128</v>
      </c>
      <c r="AM298" s="96">
        <f t="shared" si="339"/>
        <v>636.826876218324</v>
      </c>
      <c r="AN298" s="82">
        <f t="shared" si="340"/>
        <v>654.802139376218</v>
      </c>
      <c r="AO298" s="81">
        <f t="shared" si="341"/>
        <v>683.048981481481</v>
      </c>
      <c r="AP298" s="82">
        <f t="shared" si="342"/>
        <v>708.727928849903</v>
      </c>
      <c r="AQ298" s="81">
        <f t="shared" si="343"/>
        <v>736.974770955166</v>
      </c>
      <c r="AR298" s="82">
        <f t="shared" si="344"/>
        <v>765.221613060429</v>
      </c>
      <c r="AS298" s="81">
        <f t="shared" si="345"/>
        <v>793.468455165692</v>
      </c>
      <c r="AT298" s="82">
        <f t="shared" si="346"/>
        <v>842.258455165692</v>
      </c>
      <c r="AU298" s="102">
        <f t="shared" si="347"/>
        <v>921.863192007797</v>
      </c>
    </row>
    <row r="299" ht="15" spans="1:47">
      <c r="A299" s="159"/>
      <c r="B299" s="62"/>
      <c r="C299" s="63"/>
      <c r="D299" s="63"/>
      <c r="E299" s="147">
        <v>0</v>
      </c>
      <c r="F299" s="64" t="s">
        <v>84</v>
      </c>
      <c r="G299" s="65" t="s">
        <v>84</v>
      </c>
      <c r="H299" s="66" t="str">
        <f t="shared" si="291"/>
        <v/>
      </c>
      <c r="I299" s="66" t="str">
        <f t="shared" si="292"/>
        <v/>
      </c>
      <c r="J299" s="66" t="str">
        <f t="shared" si="293"/>
        <v/>
      </c>
      <c r="K299" s="80" t="s">
        <v>84</v>
      </c>
      <c r="L299" s="81" t="s">
        <v>84</v>
      </c>
      <c r="M299" s="82" t="s">
        <v>84</v>
      </c>
      <c r="N299" s="81" t="s">
        <v>84</v>
      </c>
      <c r="O299" s="82" t="s">
        <v>84</v>
      </c>
      <c r="P299" s="81" t="s">
        <v>84</v>
      </c>
      <c r="Q299" s="82" t="s">
        <v>84</v>
      </c>
      <c r="R299" s="81" t="s">
        <v>84</v>
      </c>
      <c r="S299" s="82" t="s">
        <v>84</v>
      </c>
      <c r="T299" s="95" t="s">
        <v>84</v>
      </c>
      <c r="U299" s="96" t="str">
        <f t="shared" si="282"/>
        <v/>
      </c>
      <c r="V299" s="82" t="str">
        <f t="shared" si="283"/>
        <v/>
      </c>
      <c r="W299" s="81" t="str">
        <f t="shared" si="284"/>
        <v/>
      </c>
      <c r="X299" s="82" t="str">
        <f t="shared" si="285"/>
        <v/>
      </c>
      <c r="Y299" s="81" t="str">
        <f t="shared" si="286"/>
        <v/>
      </c>
      <c r="Z299" s="82" t="str">
        <f t="shared" si="287"/>
        <v/>
      </c>
      <c r="AA299" s="81" t="str">
        <f t="shared" si="288"/>
        <v/>
      </c>
      <c r="AB299" s="82" t="str">
        <f t="shared" si="289"/>
        <v/>
      </c>
      <c r="AC299" s="153" t="str">
        <f t="shared" si="290"/>
        <v/>
      </c>
      <c r="AD299" s="96" t="str">
        <f t="shared" si="330"/>
        <v/>
      </c>
      <c r="AE299" s="82" t="str">
        <f t="shared" si="331"/>
        <v/>
      </c>
      <c r="AF299" s="81" t="str">
        <f t="shared" si="332"/>
        <v/>
      </c>
      <c r="AG299" s="82" t="str">
        <f t="shared" si="333"/>
        <v/>
      </c>
      <c r="AH299" s="81" t="str">
        <f t="shared" si="334"/>
        <v/>
      </c>
      <c r="AI299" s="82" t="str">
        <f t="shared" si="335"/>
        <v/>
      </c>
      <c r="AJ299" s="81" t="str">
        <f t="shared" si="336"/>
        <v/>
      </c>
      <c r="AK299" s="82" t="str">
        <f t="shared" si="337"/>
        <v/>
      </c>
      <c r="AL299" s="153" t="str">
        <f t="shared" si="338"/>
        <v/>
      </c>
      <c r="AM299" s="96" t="str">
        <f t="shared" si="339"/>
        <v/>
      </c>
      <c r="AN299" s="82" t="str">
        <f t="shared" si="340"/>
        <v/>
      </c>
      <c r="AO299" s="81" t="str">
        <f t="shared" si="341"/>
        <v/>
      </c>
      <c r="AP299" s="82" t="str">
        <f t="shared" si="342"/>
        <v/>
      </c>
      <c r="AQ299" s="81" t="str">
        <f t="shared" si="343"/>
        <v/>
      </c>
      <c r="AR299" s="82" t="str">
        <f t="shared" si="344"/>
        <v/>
      </c>
      <c r="AS299" s="81" t="str">
        <f t="shared" si="345"/>
        <v/>
      </c>
      <c r="AT299" s="82" t="str">
        <f t="shared" si="346"/>
        <v/>
      </c>
      <c r="AU299" s="102" t="str">
        <f t="shared" si="347"/>
        <v/>
      </c>
    </row>
    <row r="300" ht="15" spans="1:47">
      <c r="A300" s="159"/>
      <c r="B300" s="62" t="s">
        <v>241</v>
      </c>
      <c r="C300" s="63">
        <v>0.25</v>
      </c>
      <c r="D300" s="63">
        <v>1.1</v>
      </c>
      <c r="E300" s="147">
        <v>0</v>
      </c>
      <c r="F300" s="64">
        <v>0.275</v>
      </c>
      <c r="G300" s="65">
        <v>0.6</v>
      </c>
      <c r="H300" s="66">
        <f t="shared" si="291"/>
        <v>0.17325</v>
      </c>
      <c r="I300" s="66">
        <f t="shared" si="292"/>
        <v>577.200577200577</v>
      </c>
      <c r="J300" s="66">
        <f t="shared" si="293"/>
        <v>415.584415584416</v>
      </c>
      <c r="K300" s="80">
        <v>2.5</v>
      </c>
      <c r="L300" s="81">
        <v>259.048125</v>
      </c>
      <c r="M300" s="82">
        <v>273.105</v>
      </c>
      <c r="N300" s="81">
        <v>295.194375</v>
      </c>
      <c r="O300" s="82">
        <v>315.275625</v>
      </c>
      <c r="P300" s="81">
        <v>337.365</v>
      </c>
      <c r="Q300" s="82">
        <v>359.454375</v>
      </c>
      <c r="R300" s="81">
        <v>381.54375</v>
      </c>
      <c r="S300" s="82">
        <v>419.698125</v>
      </c>
      <c r="T300" s="95">
        <v>481.95</v>
      </c>
      <c r="U300" s="96">
        <f t="shared" si="282"/>
        <v>60.5960526315789</v>
      </c>
      <c r="V300" s="82">
        <f t="shared" si="283"/>
        <v>63.8842105263158</v>
      </c>
      <c r="W300" s="81">
        <f t="shared" si="284"/>
        <v>69.0513157894737</v>
      </c>
      <c r="X300" s="82">
        <f t="shared" si="285"/>
        <v>73.7486842105263</v>
      </c>
      <c r="Y300" s="81">
        <f t="shared" si="286"/>
        <v>78.9157894736842</v>
      </c>
      <c r="Z300" s="82">
        <f t="shared" si="287"/>
        <v>84.0828947368421</v>
      </c>
      <c r="AA300" s="81">
        <f t="shared" si="288"/>
        <v>89.25</v>
      </c>
      <c r="AB300" s="82">
        <f t="shared" si="289"/>
        <v>98.175</v>
      </c>
      <c r="AC300" s="153">
        <f t="shared" si="290"/>
        <v>112.736842105263</v>
      </c>
      <c r="AD300" s="96">
        <f t="shared" si="330"/>
        <v>61.3390350877193</v>
      </c>
      <c r="AE300" s="82">
        <f t="shared" si="331"/>
        <v>64.6271929824561</v>
      </c>
      <c r="AF300" s="81">
        <f t="shared" si="332"/>
        <v>69.794298245614</v>
      </c>
      <c r="AG300" s="82">
        <f t="shared" si="333"/>
        <v>74.4916666666667</v>
      </c>
      <c r="AH300" s="81">
        <f t="shared" si="334"/>
        <v>79.6587719298246</v>
      </c>
      <c r="AI300" s="82">
        <f t="shared" si="335"/>
        <v>84.8258771929825</v>
      </c>
      <c r="AJ300" s="81">
        <f t="shared" si="336"/>
        <v>89.9929824561404</v>
      </c>
      <c r="AK300" s="82">
        <f t="shared" si="337"/>
        <v>98.9179824561404</v>
      </c>
      <c r="AL300" s="153">
        <f t="shared" si="338"/>
        <v>113.479824561404</v>
      </c>
      <c r="AM300" s="96">
        <f t="shared" si="339"/>
        <v>68.0118055555556</v>
      </c>
      <c r="AN300" s="82">
        <f t="shared" si="340"/>
        <v>71.2999634502924</v>
      </c>
      <c r="AO300" s="81">
        <f t="shared" si="341"/>
        <v>76.4670687134503</v>
      </c>
      <c r="AP300" s="82">
        <f t="shared" si="342"/>
        <v>81.1644371345029</v>
      </c>
      <c r="AQ300" s="81">
        <f t="shared" si="343"/>
        <v>86.3315423976608</v>
      </c>
      <c r="AR300" s="82">
        <f t="shared" si="344"/>
        <v>91.4986476608187</v>
      </c>
      <c r="AS300" s="81">
        <f t="shared" si="345"/>
        <v>96.6657529239766</v>
      </c>
      <c r="AT300" s="82">
        <f t="shared" si="346"/>
        <v>105.590752923977</v>
      </c>
      <c r="AU300" s="102">
        <f t="shared" si="347"/>
        <v>120.15259502924</v>
      </c>
    </row>
    <row r="301" ht="15" spans="1:47">
      <c r="A301" s="157"/>
      <c r="B301" s="62"/>
      <c r="C301" s="63"/>
      <c r="D301" s="63"/>
      <c r="E301" s="147">
        <v>0</v>
      </c>
      <c r="F301" s="64" t="s">
        <v>84</v>
      </c>
      <c r="G301" s="65" t="s">
        <v>84</v>
      </c>
      <c r="H301" s="66" t="str">
        <f t="shared" si="291"/>
        <v/>
      </c>
      <c r="I301" s="66" t="str">
        <f t="shared" si="292"/>
        <v/>
      </c>
      <c r="J301" s="66" t="str">
        <f t="shared" si="293"/>
        <v/>
      </c>
      <c r="K301" s="80" t="s">
        <v>84</v>
      </c>
      <c r="L301" s="81" t="s">
        <v>84</v>
      </c>
      <c r="M301" s="82" t="s">
        <v>84</v>
      </c>
      <c r="N301" s="81" t="s">
        <v>84</v>
      </c>
      <c r="O301" s="82" t="s">
        <v>84</v>
      </c>
      <c r="P301" s="81" t="s">
        <v>84</v>
      </c>
      <c r="Q301" s="82" t="s">
        <v>84</v>
      </c>
      <c r="R301" s="81" t="s">
        <v>84</v>
      </c>
      <c r="S301" s="82" t="s">
        <v>84</v>
      </c>
      <c r="T301" s="95" t="s">
        <v>84</v>
      </c>
      <c r="U301" s="96" t="str">
        <f t="shared" si="282"/>
        <v/>
      </c>
      <c r="V301" s="82" t="str">
        <f t="shared" si="283"/>
        <v/>
      </c>
      <c r="W301" s="81" t="str">
        <f t="shared" si="284"/>
        <v/>
      </c>
      <c r="X301" s="82" t="str">
        <f t="shared" si="285"/>
        <v/>
      </c>
      <c r="Y301" s="81" t="str">
        <f t="shared" si="286"/>
        <v/>
      </c>
      <c r="Z301" s="82" t="str">
        <f t="shared" si="287"/>
        <v/>
      </c>
      <c r="AA301" s="81" t="str">
        <f t="shared" si="288"/>
        <v/>
      </c>
      <c r="AB301" s="82" t="str">
        <f t="shared" si="289"/>
        <v/>
      </c>
      <c r="AC301" s="153" t="str">
        <f t="shared" si="290"/>
        <v/>
      </c>
      <c r="AD301" s="96" t="str">
        <f t="shared" si="330"/>
        <v/>
      </c>
      <c r="AE301" s="82" t="str">
        <f t="shared" si="331"/>
        <v/>
      </c>
      <c r="AF301" s="81" t="str">
        <f t="shared" si="332"/>
        <v/>
      </c>
      <c r="AG301" s="82" t="str">
        <f t="shared" si="333"/>
        <v/>
      </c>
      <c r="AH301" s="81" t="str">
        <f t="shared" si="334"/>
        <v/>
      </c>
      <c r="AI301" s="82" t="str">
        <f t="shared" si="335"/>
        <v/>
      </c>
      <c r="AJ301" s="81" t="str">
        <f t="shared" si="336"/>
        <v/>
      </c>
      <c r="AK301" s="82" t="str">
        <f t="shared" si="337"/>
        <v/>
      </c>
      <c r="AL301" s="153" t="str">
        <f t="shared" si="338"/>
        <v/>
      </c>
      <c r="AM301" s="96" t="str">
        <f t="shared" si="339"/>
        <v/>
      </c>
      <c r="AN301" s="82" t="str">
        <f t="shared" si="340"/>
        <v/>
      </c>
      <c r="AO301" s="81" t="str">
        <f t="shared" si="341"/>
        <v/>
      </c>
      <c r="AP301" s="82" t="str">
        <f t="shared" si="342"/>
        <v/>
      </c>
      <c r="AQ301" s="81" t="str">
        <f t="shared" si="343"/>
        <v/>
      </c>
      <c r="AR301" s="82" t="str">
        <f t="shared" si="344"/>
        <v/>
      </c>
      <c r="AS301" s="81" t="str">
        <f t="shared" si="345"/>
        <v/>
      </c>
      <c r="AT301" s="82" t="str">
        <f t="shared" si="346"/>
        <v/>
      </c>
      <c r="AU301" s="102" t="str">
        <f t="shared" si="347"/>
        <v/>
      </c>
    </row>
    <row r="302" ht="15" spans="1:47">
      <c r="A302" s="157"/>
      <c r="B302" s="62"/>
      <c r="C302" s="63"/>
      <c r="D302" s="63"/>
      <c r="E302" s="147">
        <v>0</v>
      </c>
      <c r="F302" s="64" t="s">
        <v>84</v>
      </c>
      <c r="G302" s="65" t="s">
        <v>84</v>
      </c>
      <c r="H302" s="66" t="str">
        <f t="shared" si="291"/>
        <v/>
      </c>
      <c r="I302" s="66" t="str">
        <f t="shared" si="292"/>
        <v/>
      </c>
      <c r="J302" s="66" t="str">
        <f t="shared" si="293"/>
        <v/>
      </c>
      <c r="K302" s="80" t="s">
        <v>84</v>
      </c>
      <c r="L302" s="81" t="s">
        <v>84</v>
      </c>
      <c r="M302" s="82" t="s">
        <v>84</v>
      </c>
      <c r="N302" s="81" t="s">
        <v>84</v>
      </c>
      <c r="O302" s="82" t="s">
        <v>84</v>
      </c>
      <c r="P302" s="81" t="s">
        <v>84</v>
      </c>
      <c r="Q302" s="82" t="s">
        <v>84</v>
      </c>
      <c r="R302" s="81" t="s">
        <v>84</v>
      </c>
      <c r="S302" s="82" t="s">
        <v>84</v>
      </c>
      <c r="T302" s="95" t="s">
        <v>84</v>
      </c>
      <c r="U302" s="96" t="str">
        <f t="shared" si="282"/>
        <v/>
      </c>
      <c r="V302" s="82" t="str">
        <f t="shared" si="283"/>
        <v/>
      </c>
      <c r="W302" s="81" t="str">
        <f t="shared" si="284"/>
        <v/>
      </c>
      <c r="X302" s="82" t="str">
        <f t="shared" si="285"/>
        <v/>
      </c>
      <c r="Y302" s="81" t="str">
        <f t="shared" si="286"/>
        <v/>
      </c>
      <c r="Z302" s="82" t="str">
        <f t="shared" si="287"/>
        <v/>
      </c>
      <c r="AA302" s="81" t="str">
        <f t="shared" si="288"/>
        <v/>
      </c>
      <c r="AB302" s="82" t="str">
        <f t="shared" si="289"/>
        <v/>
      </c>
      <c r="AC302" s="153" t="str">
        <f t="shared" si="290"/>
        <v/>
      </c>
      <c r="AD302" s="96" t="str">
        <f t="shared" si="330"/>
        <v/>
      </c>
      <c r="AE302" s="82" t="str">
        <f t="shared" si="331"/>
        <v/>
      </c>
      <c r="AF302" s="81" t="str">
        <f t="shared" si="332"/>
        <v/>
      </c>
      <c r="AG302" s="82" t="str">
        <f t="shared" si="333"/>
        <v/>
      </c>
      <c r="AH302" s="81" t="str">
        <f t="shared" si="334"/>
        <v/>
      </c>
      <c r="AI302" s="82" t="str">
        <f t="shared" si="335"/>
        <v/>
      </c>
      <c r="AJ302" s="81" t="str">
        <f t="shared" si="336"/>
        <v/>
      </c>
      <c r="AK302" s="82" t="str">
        <f t="shared" si="337"/>
        <v/>
      </c>
      <c r="AL302" s="153" t="str">
        <f t="shared" si="338"/>
        <v/>
      </c>
      <c r="AM302" s="96" t="str">
        <f t="shared" si="339"/>
        <v/>
      </c>
      <c r="AN302" s="82" t="str">
        <f t="shared" si="340"/>
        <v/>
      </c>
      <c r="AO302" s="81" t="str">
        <f t="shared" si="341"/>
        <v/>
      </c>
      <c r="AP302" s="82" t="str">
        <f t="shared" si="342"/>
        <v/>
      </c>
      <c r="AQ302" s="81" t="str">
        <f t="shared" si="343"/>
        <v/>
      </c>
      <c r="AR302" s="82" t="str">
        <f t="shared" si="344"/>
        <v/>
      </c>
      <c r="AS302" s="81" t="str">
        <f t="shared" si="345"/>
        <v/>
      </c>
      <c r="AT302" s="82" t="str">
        <f t="shared" si="346"/>
        <v/>
      </c>
      <c r="AU302" s="102" t="str">
        <f t="shared" si="347"/>
        <v/>
      </c>
    </row>
    <row r="303" ht="15" spans="1:47">
      <c r="A303" s="142"/>
      <c r="B303" s="62"/>
      <c r="C303" s="63"/>
      <c r="D303" s="63"/>
      <c r="E303" s="147">
        <v>0</v>
      </c>
      <c r="F303" s="64" t="s">
        <v>84</v>
      </c>
      <c r="G303" s="65" t="s">
        <v>84</v>
      </c>
      <c r="H303" s="66" t="str">
        <f t="shared" si="291"/>
        <v/>
      </c>
      <c r="I303" s="66" t="str">
        <f t="shared" si="292"/>
        <v/>
      </c>
      <c r="J303" s="66" t="str">
        <f t="shared" si="293"/>
        <v/>
      </c>
      <c r="K303" s="80" t="s">
        <v>84</v>
      </c>
      <c r="L303" s="81" t="s">
        <v>84</v>
      </c>
      <c r="M303" s="82" t="s">
        <v>84</v>
      </c>
      <c r="N303" s="81" t="s">
        <v>84</v>
      </c>
      <c r="O303" s="82" t="s">
        <v>84</v>
      </c>
      <c r="P303" s="81" t="s">
        <v>84</v>
      </c>
      <c r="Q303" s="82" t="s">
        <v>84</v>
      </c>
      <c r="R303" s="81" t="s">
        <v>84</v>
      </c>
      <c r="S303" s="82" t="s">
        <v>84</v>
      </c>
      <c r="T303" s="95" t="s">
        <v>84</v>
      </c>
      <c r="U303" s="96" t="str">
        <f t="shared" si="282"/>
        <v/>
      </c>
      <c r="V303" s="82" t="str">
        <f t="shared" si="283"/>
        <v/>
      </c>
      <c r="W303" s="81" t="str">
        <f t="shared" si="284"/>
        <v/>
      </c>
      <c r="X303" s="82" t="str">
        <f t="shared" si="285"/>
        <v/>
      </c>
      <c r="Y303" s="81" t="str">
        <f t="shared" si="286"/>
        <v/>
      </c>
      <c r="Z303" s="82" t="str">
        <f t="shared" si="287"/>
        <v/>
      </c>
      <c r="AA303" s="81" t="str">
        <f t="shared" si="288"/>
        <v/>
      </c>
      <c r="AB303" s="82" t="str">
        <f t="shared" si="289"/>
        <v/>
      </c>
      <c r="AC303" s="153" t="str">
        <f t="shared" si="290"/>
        <v/>
      </c>
      <c r="AD303" s="96" t="str">
        <f t="shared" si="330"/>
        <v/>
      </c>
      <c r="AE303" s="82" t="str">
        <f t="shared" si="331"/>
        <v/>
      </c>
      <c r="AF303" s="81" t="str">
        <f t="shared" si="332"/>
        <v/>
      </c>
      <c r="AG303" s="82" t="str">
        <f t="shared" si="333"/>
        <v/>
      </c>
      <c r="AH303" s="81" t="str">
        <f t="shared" si="334"/>
        <v/>
      </c>
      <c r="AI303" s="82" t="str">
        <f t="shared" si="335"/>
        <v/>
      </c>
      <c r="AJ303" s="81" t="str">
        <f t="shared" si="336"/>
        <v/>
      </c>
      <c r="AK303" s="82" t="str">
        <f t="shared" si="337"/>
        <v/>
      </c>
      <c r="AL303" s="153" t="str">
        <f t="shared" si="338"/>
        <v/>
      </c>
      <c r="AM303" s="96" t="str">
        <f t="shared" si="339"/>
        <v/>
      </c>
      <c r="AN303" s="82" t="str">
        <f t="shared" si="340"/>
        <v/>
      </c>
      <c r="AO303" s="81" t="str">
        <f t="shared" si="341"/>
        <v/>
      </c>
      <c r="AP303" s="82" t="str">
        <f t="shared" si="342"/>
        <v/>
      </c>
      <c r="AQ303" s="81" t="str">
        <f t="shared" si="343"/>
        <v/>
      </c>
      <c r="AR303" s="82" t="str">
        <f t="shared" si="344"/>
        <v/>
      </c>
      <c r="AS303" s="81" t="str">
        <f t="shared" si="345"/>
        <v/>
      </c>
      <c r="AT303" s="82" t="str">
        <f t="shared" si="346"/>
        <v/>
      </c>
      <c r="AU303" s="102" t="str">
        <f t="shared" si="347"/>
        <v/>
      </c>
    </row>
    <row r="304" ht="15" spans="1:47">
      <c r="A304" s="57" t="s">
        <v>277</v>
      </c>
      <c r="B304" s="58" t="s">
        <v>59</v>
      </c>
      <c r="C304" s="59" t="s">
        <v>60</v>
      </c>
      <c r="D304" s="59" t="s">
        <v>61</v>
      </c>
      <c r="E304" s="143" t="s">
        <v>62</v>
      </c>
      <c r="F304" s="60" t="s">
        <v>63</v>
      </c>
      <c r="G304" s="60" t="s">
        <v>64</v>
      </c>
      <c r="H304" s="66" t="e">
        <f t="shared" si="291"/>
        <v>#VALUE!</v>
      </c>
      <c r="I304" s="66" t="e">
        <f t="shared" si="292"/>
        <v>#VALUE!</v>
      </c>
      <c r="J304" s="66" t="e">
        <f t="shared" si="293"/>
        <v>#VALUE!</v>
      </c>
      <c r="K304" s="78" t="s">
        <v>68</v>
      </c>
      <c r="L304" s="79" t="s">
        <v>69</v>
      </c>
      <c r="M304" s="79" t="s">
        <v>70</v>
      </c>
      <c r="N304" s="79" t="s">
        <v>71</v>
      </c>
      <c r="O304" s="79" t="s">
        <v>72</v>
      </c>
      <c r="P304" s="79" t="s">
        <v>73</v>
      </c>
      <c r="Q304" s="79" t="s">
        <v>74</v>
      </c>
      <c r="R304" s="79" t="s">
        <v>75</v>
      </c>
      <c r="S304" s="79" t="s">
        <v>76</v>
      </c>
      <c r="T304" s="93" t="s">
        <v>77</v>
      </c>
      <c r="U304" s="114" t="str">
        <f t="shared" si="282"/>
        <v>G0</v>
      </c>
      <c r="V304" s="112" t="str">
        <f t="shared" si="283"/>
        <v>G1</v>
      </c>
      <c r="W304" s="112" t="str">
        <f t="shared" si="284"/>
        <v>G2</v>
      </c>
      <c r="X304" s="112" t="str">
        <f t="shared" si="285"/>
        <v>G3</v>
      </c>
      <c r="Y304" s="112" t="str">
        <f t="shared" si="286"/>
        <v>G4</v>
      </c>
      <c r="Z304" s="112" t="str">
        <f t="shared" si="287"/>
        <v>G5</v>
      </c>
      <c r="AA304" s="112" t="str">
        <f t="shared" si="288"/>
        <v>G6</v>
      </c>
      <c r="AB304" s="112" t="str">
        <f t="shared" si="289"/>
        <v>G7</v>
      </c>
      <c r="AC304" s="116" t="str">
        <f t="shared" si="290"/>
        <v>G8</v>
      </c>
      <c r="AD304" s="114" t="s">
        <v>69</v>
      </c>
      <c r="AE304" s="112" t="s">
        <v>70</v>
      </c>
      <c r="AF304" s="112" t="s">
        <v>71</v>
      </c>
      <c r="AG304" s="112" t="s">
        <v>72</v>
      </c>
      <c r="AH304" s="112" t="s">
        <v>73</v>
      </c>
      <c r="AI304" s="112" t="s">
        <v>74</v>
      </c>
      <c r="AJ304" s="112" t="s">
        <v>75</v>
      </c>
      <c r="AK304" s="112" t="s">
        <v>76</v>
      </c>
      <c r="AL304" s="116" t="s">
        <v>77</v>
      </c>
      <c r="AM304" s="114" t="s">
        <v>69</v>
      </c>
      <c r="AN304" s="112" t="s">
        <v>70</v>
      </c>
      <c r="AO304" s="112" t="s">
        <v>71</v>
      </c>
      <c r="AP304" s="112" t="s">
        <v>72</v>
      </c>
      <c r="AQ304" s="112" t="s">
        <v>73</v>
      </c>
      <c r="AR304" s="112" t="s">
        <v>74</v>
      </c>
      <c r="AS304" s="112" t="s">
        <v>75</v>
      </c>
      <c r="AT304" s="112" t="s">
        <v>76</v>
      </c>
      <c r="AU304" s="116" t="s">
        <v>77</v>
      </c>
    </row>
    <row r="305" ht="15" spans="1:47">
      <c r="A305" s="61"/>
      <c r="B305" s="62" t="s">
        <v>147</v>
      </c>
      <c r="C305" s="63">
        <v>0.7</v>
      </c>
      <c r="D305" s="63">
        <v>1</v>
      </c>
      <c r="E305" s="147">
        <v>1.42</v>
      </c>
      <c r="F305" s="64">
        <v>0.7</v>
      </c>
      <c r="G305" s="65">
        <v>0.95</v>
      </c>
      <c r="H305" s="66">
        <f t="shared" si="291"/>
        <v>0.69825</v>
      </c>
      <c r="I305" s="66">
        <f t="shared" si="292"/>
        <v>143.215180809166</v>
      </c>
      <c r="J305" s="66">
        <f t="shared" si="293"/>
        <v>103.114930182599</v>
      </c>
      <c r="K305" s="80">
        <v>6.3</v>
      </c>
      <c r="L305" s="81">
        <v>1504.353375</v>
      </c>
      <c r="M305" s="82">
        <v>1554.021</v>
      </c>
      <c r="N305" s="81">
        <v>1632.070125</v>
      </c>
      <c r="O305" s="82">
        <v>1703.023875</v>
      </c>
      <c r="P305" s="81">
        <v>1781.073</v>
      </c>
      <c r="Q305" s="82">
        <v>1859.122125</v>
      </c>
      <c r="R305" s="81">
        <v>1937.17125</v>
      </c>
      <c r="S305" s="82">
        <v>2071.983375</v>
      </c>
      <c r="T305" s="95">
        <v>2291.94</v>
      </c>
      <c r="U305" s="96">
        <f t="shared" si="282"/>
        <v>351.895526315789</v>
      </c>
      <c r="V305" s="82">
        <f t="shared" si="283"/>
        <v>363.513684210526</v>
      </c>
      <c r="W305" s="81">
        <f t="shared" si="284"/>
        <v>381.770789473684</v>
      </c>
      <c r="X305" s="82">
        <f t="shared" si="285"/>
        <v>398.368157894737</v>
      </c>
      <c r="Y305" s="81">
        <f t="shared" si="286"/>
        <v>416.625263157895</v>
      </c>
      <c r="Z305" s="82">
        <f t="shared" si="287"/>
        <v>434.882368421053</v>
      </c>
      <c r="AA305" s="81">
        <f t="shared" si="288"/>
        <v>453.139473684211</v>
      </c>
      <c r="AB305" s="82">
        <f t="shared" si="289"/>
        <v>484.674473684211</v>
      </c>
      <c r="AC305" s="153">
        <f t="shared" si="290"/>
        <v>536.126315789474</v>
      </c>
      <c r="AD305" s="96">
        <f t="shared" ref="AD305:AD313" si="348">IF(U305="","",U305+((FCA/$I305)/Dolar))</f>
        <v>354.889970760234</v>
      </c>
      <c r="AE305" s="82">
        <f t="shared" ref="AE305:AE313" si="349">IF(V305="","",V305+((FCA/$I305)/Dolar))</f>
        <v>366.508128654971</v>
      </c>
      <c r="AF305" s="81">
        <f t="shared" ref="AF305:AF313" si="350">IF(W305="","",W305+((FCA/$I305)/Dolar))</f>
        <v>384.765233918129</v>
      </c>
      <c r="AG305" s="82">
        <f t="shared" ref="AG305:AG313" si="351">IF(X305="","",X305+((FCA/$I305)/Dolar))</f>
        <v>401.362602339181</v>
      </c>
      <c r="AH305" s="81">
        <f t="shared" ref="AH305:AH313" si="352">IF(Y305="","",Y305+((FCA/$I305)/Dolar))</f>
        <v>419.619707602339</v>
      </c>
      <c r="AI305" s="82">
        <f t="shared" ref="AI305:AI313" si="353">IF(Z305="","",Z305+((FCA/$I305)/Dolar))</f>
        <v>437.876812865497</v>
      </c>
      <c r="AJ305" s="81">
        <f t="shared" ref="AJ305:AJ313" si="354">IF(AA305="","",AA305+((FCA/$I305)/Dolar))</f>
        <v>456.133918128655</v>
      </c>
      <c r="AK305" s="82">
        <f t="shared" ref="AK305:AK313" si="355">IF(AB305="","",AB305+((FCA/$I305)/Dolar))</f>
        <v>487.668918128655</v>
      </c>
      <c r="AL305" s="153">
        <f t="shared" ref="AL305:AL313" si="356">IF(AC305="","",AC305+((FCA/$I305)/Dolar))</f>
        <v>539.120760233918</v>
      </c>
      <c r="AM305" s="96">
        <f t="shared" ref="AM305:AM313" si="357">IF(U305="","",U305+((FOB/$J305)/Dolar))</f>
        <v>381.783257797271</v>
      </c>
      <c r="AN305" s="82">
        <f t="shared" ref="AN305:AN313" si="358">IF(V305="","",V305+((FOB/$J305)/Dolar))</f>
        <v>393.401415692008</v>
      </c>
      <c r="AO305" s="81">
        <f t="shared" ref="AO305:AO313" si="359">IF(W305="","",W305+((FOB/$J305)/Dolar))</f>
        <v>411.658520955166</v>
      </c>
      <c r="AP305" s="82">
        <f t="shared" ref="AP305:AP313" si="360">IF(X305="","",X305+((FOB/$J305)/Dolar))</f>
        <v>428.255889376218</v>
      </c>
      <c r="AQ305" s="81">
        <f t="shared" ref="AQ305:AQ313" si="361">IF(Y305="","",Y305+((FOB/$J305)/Dolar))</f>
        <v>446.512994639376</v>
      </c>
      <c r="AR305" s="82">
        <f t="shared" ref="AR305:AR313" si="362">IF(Z305="","",Z305+((FOB/$J305)/Dolar))</f>
        <v>464.770099902534</v>
      </c>
      <c r="AS305" s="81">
        <f t="shared" ref="AS305:AS313" si="363">IF(AA305="","",AA305+((FOB/$J305)/Dolar))</f>
        <v>483.027205165692</v>
      </c>
      <c r="AT305" s="82">
        <f t="shared" ref="AT305:AT313" si="364">IF(AB305="","",AB305+((FOB/$J305)/Dolar))</f>
        <v>514.562205165692</v>
      </c>
      <c r="AU305" s="102">
        <f t="shared" ref="AU305:AU313" si="365">IF(AC305="","",AC305+((FOB/$J305)/Dolar))</f>
        <v>566.014047270955</v>
      </c>
    </row>
    <row r="306" ht="15" spans="1:47">
      <c r="A306" s="61"/>
      <c r="B306" s="62" t="s">
        <v>148</v>
      </c>
      <c r="C306" s="63">
        <v>0.8</v>
      </c>
      <c r="D306" s="63">
        <v>1</v>
      </c>
      <c r="E306" s="147">
        <v>1.42</v>
      </c>
      <c r="F306" s="64">
        <v>0.8</v>
      </c>
      <c r="G306" s="65">
        <v>0.95</v>
      </c>
      <c r="H306" s="66">
        <f t="shared" si="291"/>
        <v>0.798</v>
      </c>
      <c r="I306" s="66">
        <f t="shared" si="292"/>
        <v>125.31328320802</v>
      </c>
      <c r="J306" s="66">
        <f t="shared" si="293"/>
        <v>90.2255639097744</v>
      </c>
      <c r="K306" s="80">
        <v>6.7</v>
      </c>
      <c r="L306" s="81">
        <v>1602.885375</v>
      </c>
      <c r="M306" s="82">
        <v>1656.3015</v>
      </c>
      <c r="N306" s="81">
        <v>1740.241125</v>
      </c>
      <c r="O306" s="82">
        <v>1816.549875</v>
      </c>
      <c r="P306" s="81">
        <v>1900.4895</v>
      </c>
      <c r="Q306" s="82">
        <v>1984.429125</v>
      </c>
      <c r="R306" s="81">
        <v>2068.36875</v>
      </c>
      <c r="S306" s="82">
        <v>2213.355375</v>
      </c>
      <c r="T306" s="95">
        <v>2449.9125</v>
      </c>
      <c r="U306" s="96">
        <f t="shared" si="282"/>
        <v>374.943947368421</v>
      </c>
      <c r="V306" s="82">
        <f t="shared" si="283"/>
        <v>387.438947368421</v>
      </c>
      <c r="W306" s="81">
        <f t="shared" si="284"/>
        <v>407.073947368421</v>
      </c>
      <c r="X306" s="82">
        <f t="shared" si="285"/>
        <v>424.923947368421</v>
      </c>
      <c r="Y306" s="81">
        <f t="shared" si="286"/>
        <v>444.558947368421</v>
      </c>
      <c r="Z306" s="82">
        <f t="shared" si="287"/>
        <v>464.193947368421</v>
      </c>
      <c r="AA306" s="81">
        <f t="shared" si="288"/>
        <v>483.828947368421</v>
      </c>
      <c r="AB306" s="82">
        <f t="shared" si="289"/>
        <v>517.743947368421</v>
      </c>
      <c r="AC306" s="153">
        <f t="shared" si="290"/>
        <v>573.078947368421</v>
      </c>
      <c r="AD306" s="96">
        <f t="shared" si="348"/>
        <v>378.366169590643</v>
      </c>
      <c r="AE306" s="82">
        <f t="shared" si="349"/>
        <v>390.861169590643</v>
      </c>
      <c r="AF306" s="81">
        <f t="shared" si="350"/>
        <v>410.496169590643</v>
      </c>
      <c r="AG306" s="82">
        <f t="shared" si="351"/>
        <v>428.346169590643</v>
      </c>
      <c r="AH306" s="81">
        <f t="shared" si="352"/>
        <v>447.981169590643</v>
      </c>
      <c r="AI306" s="82">
        <f t="shared" si="353"/>
        <v>467.616169590643</v>
      </c>
      <c r="AJ306" s="81">
        <f t="shared" si="354"/>
        <v>487.251169590643</v>
      </c>
      <c r="AK306" s="82">
        <f t="shared" si="355"/>
        <v>521.166169590643</v>
      </c>
      <c r="AL306" s="153">
        <f t="shared" si="356"/>
        <v>576.501169590643</v>
      </c>
      <c r="AM306" s="96">
        <f t="shared" si="357"/>
        <v>409.101354775828</v>
      </c>
      <c r="AN306" s="82">
        <f t="shared" si="358"/>
        <v>421.596354775828</v>
      </c>
      <c r="AO306" s="81">
        <f t="shared" si="359"/>
        <v>441.231354775828</v>
      </c>
      <c r="AP306" s="82">
        <f t="shared" si="360"/>
        <v>459.081354775828</v>
      </c>
      <c r="AQ306" s="81">
        <f t="shared" si="361"/>
        <v>478.716354775828</v>
      </c>
      <c r="AR306" s="82">
        <f t="shared" si="362"/>
        <v>498.351354775828</v>
      </c>
      <c r="AS306" s="81">
        <f t="shared" si="363"/>
        <v>517.986354775828</v>
      </c>
      <c r="AT306" s="82">
        <f t="shared" si="364"/>
        <v>551.901354775828</v>
      </c>
      <c r="AU306" s="102">
        <f t="shared" si="365"/>
        <v>607.236354775828</v>
      </c>
    </row>
    <row r="307" ht="15" spans="1:47">
      <c r="A307" s="61"/>
      <c r="B307" s="62" t="s">
        <v>149</v>
      </c>
      <c r="C307" s="63">
        <v>0.9</v>
      </c>
      <c r="D307" s="63">
        <v>1</v>
      </c>
      <c r="E307" s="147">
        <v>1.42</v>
      </c>
      <c r="F307" s="64">
        <v>0.9</v>
      </c>
      <c r="G307" s="65">
        <v>0.95</v>
      </c>
      <c r="H307" s="66">
        <f t="shared" si="291"/>
        <v>0.89775</v>
      </c>
      <c r="I307" s="66">
        <f t="shared" si="292"/>
        <v>111.389585073796</v>
      </c>
      <c r="J307" s="66">
        <f t="shared" si="293"/>
        <v>80.2005012531328</v>
      </c>
      <c r="K307" s="80">
        <v>7.1</v>
      </c>
      <c r="L307" s="81">
        <v>1698.739875</v>
      </c>
      <c r="M307" s="82">
        <v>1755.9045</v>
      </c>
      <c r="N307" s="81">
        <v>1845.734625</v>
      </c>
      <c r="O307" s="82">
        <v>1927.398375</v>
      </c>
      <c r="P307" s="81">
        <v>2017.2285</v>
      </c>
      <c r="Q307" s="82">
        <v>2107.058625</v>
      </c>
      <c r="R307" s="81">
        <v>2196.88875</v>
      </c>
      <c r="S307" s="82">
        <v>2352.049875</v>
      </c>
      <c r="T307" s="95">
        <v>2605.2075</v>
      </c>
      <c r="U307" s="96">
        <f t="shared" si="282"/>
        <v>397.366052631579</v>
      </c>
      <c r="V307" s="82">
        <f t="shared" si="283"/>
        <v>410.737894736842</v>
      </c>
      <c r="W307" s="81">
        <f t="shared" si="284"/>
        <v>431.750789473684</v>
      </c>
      <c r="X307" s="82">
        <f t="shared" si="285"/>
        <v>450.853421052632</v>
      </c>
      <c r="Y307" s="81">
        <f t="shared" si="286"/>
        <v>471.866315789474</v>
      </c>
      <c r="Z307" s="82">
        <f t="shared" si="287"/>
        <v>492.879210526316</v>
      </c>
      <c r="AA307" s="81">
        <f t="shared" si="288"/>
        <v>513.892105263158</v>
      </c>
      <c r="AB307" s="82">
        <f t="shared" si="289"/>
        <v>550.187105263158</v>
      </c>
      <c r="AC307" s="153">
        <f t="shared" si="290"/>
        <v>609.405263157895</v>
      </c>
      <c r="AD307" s="96">
        <f t="shared" si="348"/>
        <v>401.216052631579</v>
      </c>
      <c r="AE307" s="82">
        <f t="shared" si="349"/>
        <v>414.587894736842</v>
      </c>
      <c r="AF307" s="81">
        <f t="shared" si="350"/>
        <v>435.600789473684</v>
      </c>
      <c r="AG307" s="82">
        <f t="shared" si="351"/>
        <v>454.703421052632</v>
      </c>
      <c r="AH307" s="81">
        <f t="shared" si="352"/>
        <v>475.716315789474</v>
      </c>
      <c r="AI307" s="82">
        <f t="shared" si="353"/>
        <v>496.729210526316</v>
      </c>
      <c r="AJ307" s="81">
        <f t="shared" si="354"/>
        <v>517.742105263158</v>
      </c>
      <c r="AK307" s="82">
        <f t="shared" si="355"/>
        <v>554.037105263158</v>
      </c>
      <c r="AL307" s="153">
        <f t="shared" si="356"/>
        <v>613.255263157895</v>
      </c>
      <c r="AM307" s="96">
        <f t="shared" si="357"/>
        <v>435.793135964912</v>
      </c>
      <c r="AN307" s="82">
        <f t="shared" si="358"/>
        <v>449.164978070175</v>
      </c>
      <c r="AO307" s="81">
        <f t="shared" si="359"/>
        <v>470.177872807018</v>
      </c>
      <c r="AP307" s="82">
        <f t="shared" si="360"/>
        <v>489.280504385965</v>
      </c>
      <c r="AQ307" s="81">
        <f t="shared" si="361"/>
        <v>510.293399122807</v>
      </c>
      <c r="AR307" s="82">
        <f t="shared" si="362"/>
        <v>531.306293859649</v>
      </c>
      <c r="AS307" s="81">
        <f t="shared" si="363"/>
        <v>552.319188596491</v>
      </c>
      <c r="AT307" s="82">
        <f t="shared" si="364"/>
        <v>588.614188596491</v>
      </c>
      <c r="AU307" s="102">
        <f t="shared" si="365"/>
        <v>647.832346491228</v>
      </c>
    </row>
    <row r="308" ht="15" spans="1:47">
      <c r="A308" s="61"/>
      <c r="B308" s="62" t="s">
        <v>150</v>
      </c>
      <c r="C308" s="63">
        <v>1</v>
      </c>
      <c r="D308" s="63">
        <v>1</v>
      </c>
      <c r="E308" s="147">
        <v>1.42</v>
      </c>
      <c r="F308" s="64">
        <v>1</v>
      </c>
      <c r="G308" s="65">
        <v>0.95</v>
      </c>
      <c r="H308" s="66">
        <f t="shared" si="291"/>
        <v>0.9975</v>
      </c>
      <c r="I308" s="66">
        <f t="shared" si="292"/>
        <v>100.250626566416</v>
      </c>
      <c r="J308" s="66">
        <f t="shared" si="293"/>
        <v>72.1804511278196</v>
      </c>
      <c r="K308" s="80">
        <v>7.5</v>
      </c>
      <c r="L308" s="81">
        <v>1807.981875</v>
      </c>
      <c r="M308" s="82">
        <v>1868.895</v>
      </c>
      <c r="N308" s="81">
        <v>1964.615625</v>
      </c>
      <c r="O308" s="82">
        <v>2051.634375</v>
      </c>
      <c r="P308" s="81">
        <v>2147.355</v>
      </c>
      <c r="Q308" s="82">
        <v>2243.075625</v>
      </c>
      <c r="R308" s="81">
        <v>2338.79625</v>
      </c>
      <c r="S308" s="82">
        <v>2504.131875</v>
      </c>
      <c r="T308" s="95">
        <v>2773.89</v>
      </c>
      <c r="U308" s="96">
        <f t="shared" si="282"/>
        <v>422.919736842105</v>
      </c>
      <c r="V308" s="82">
        <f t="shared" si="283"/>
        <v>437.168421052632</v>
      </c>
      <c r="W308" s="81">
        <f t="shared" si="284"/>
        <v>459.559210526316</v>
      </c>
      <c r="X308" s="82">
        <f t="shared" si="285"/>
        <v>479.914473684211</v>
      </c>
      <c r="Y308" s="81">
        <f t="shared" si="286"/>
        <v>502.305263157895</v>
      </c>
      <c r="Z308" s="82">
        <f t="shared" si="287"/>
        <v>524.696052631579</v>
      </c>
      <c r="AA308" s="81">
        <f t="shared" si="288"/>
        <v>547.086842105263</v>
      </c>
      <c r="AB308" s="82">
        <f t="shared" si="289"/>
        <v>585.761842105263</v>
      </c>
      <c r="AC308" s="153">
        <f t="shared" si="290"/>
        <v>648.863157894737</v>
      </c>
      <c r="AD308" s="96">
        <f t="shared" si="348"/>
        <v>427.197514619883</v>
      </c>
      <c r="AE308" s="82">
        <f t="shared" si="349"/>
        <v>441.446198830409</v>
      </c>
      <c r="AF308" s="81">
        <f t="shared" si="350"/>
        <v>463.836988304094</v>
      </c>
      <c r="AG308" s="82">
        <f t="shared" si="351"/>
        <v>484.192251461988</v>
      </c>
      <c r="AH308" s="81">
        <f t="shared" si="352"/>
        <v>506.583040935673</v>
      </c>
      <c r="AI308" s="82">
        <f t="shared" si="353"/>
        <v>528.973830409357</v>
      </c>
      <c r="AJ308" s="81">
        <f t="shared" si="354"/>
        <v>551.364619883041</v>
      </c>
      <c r="AK308" s="82">
        <f t="shared" si="355"/>
        <v>590.039619883041</v>
      </c>
      <c r="AL308" s="153">
        <f t="shared" si="356"/>
        <v>653.140935672515</v>
      </c>
      <c r="AM308" s="96">
        <f t="shared" si="357"/>
        <v>465.616496101365</v>
      </c>
      <c r="AN308" s="82">
        <f t="shared" si="358"/>
        <v>479.865180311891</v>
      </c>
      <c r="AO308" s="81">
        <f t="shared" si="359"/>
        <v>502.255969785575</v>
      </c>
      <c r="AP308" s="82">
        <f t="shared" si="360"/>
        <v>522.61123294347</v>
      </c>
      <c r="AQ308" s="81">
        <f t="shared" si="361"/>
        <v>545.002022417154</v>
      </c>
      <c r="AR308" s="82">
        <f t="shared" si="362"/>
        <v>567.392811890838</v>
      </c>
      <c r="AS308" s="81">
        <f t="shared" si="363"/>
        <v>589.783601364522</v>
      </c>
      <c r="AT308" s="82">
        <f t="shared" si="364"/>
        <v>628.458601364522</v>
      </c>
      <c r="AU308" s="102">
        <f t="shared" si="365"/>
        <v>691.559917153996</v>
      </c>
    </row>
    <row r="309" ht="15" spans="1:47">
      <c r="A309" s="61"/>
      <c r="B309" s="62" t="s">
        <v>151</v>
      </c>
      <c r="C309" s="63">
        <v>1.1</v>
      </c>
      <c r="D309" s="63">
        <v>1</v>
      </c>
      <c r="E309" s="147">
        <v>1.42</v>
      </c>
      <c r="F309" s="64">
        <v>1.1</v>
      </c>
      <c r="G309" s="65">
        <v>0.95</v>
      </c>
      <c r="H309" s="66">
        <f t="shared" si="291"/>
        <v>1.09725</v>
      </c>
      <c r="I309" s="66">
        <f t="shared" si="292"/>
        <v>91.1369332421964</v>
      </c>
      <c r="J309" s="66">
        <f t="shared" si="293"/>
        <v>65.6185919343814</v>
      </c>
      <c r="K309" s="80">
        <v>7.9</v>
      </c>
      <c r="L309" s="81">
        <v>1930.611375</v>
      </c>
      <c r="M309" s="82">
        <v>1995.273</v>
      </c>
      <c r="N309" s="81">
        <v>2096.884125</v>
      </c>
      <c r="O309" s="82">
        <v>2189.257875</v>
      </c>
      <c r="P309" s="81">
        <v>2290.869</v>
      </c>
      <c r="Q309" s="82">
        <v>2392.480125</v>
      </c>
      <c r="R309" s="81">
        <v>2494.09125</v>
      </c>
      <c r="S309" s="82">
        <v>2669.601375</v>
      </c>
      <c r="T309" s="95">
        <v>2955.96</v>
      </c>
      <c r="U309" s="96">
        <f t="shared" si="282"/>
        <v>451.605</v>
      </c>
      <c r="V309" s="82">
        <f t="shared" si="283"/>
        <v>466.73052631579</v>
      </c>
      <c r="W309" s="81">
        <f t="shared" si="284"/>
        <v>490.499210526316</v>
      </c>
      <c r="X309" s="82">
        <f t="shared" si="285"/>
        <v>512.107105263158</v>
      </c>
      <c r="Y309" s="81">
        <f t="shared" si="286"/>
        <v>535.875789473684</v>
      </c>
      <c r="Z309" s="82">
        <f t="shared" si="287"/>
        <v>559.644473684211</v>
      </c>
      <c r="AA309" s="81">
        <f t="shared" si="288"/>
        <v>583.413157894737</v>
      </c>
      <c r="AB309" s="82">
        <f t="shared" si="289"/>
        <v>624.468157894737</v>
      </c>
      <c r="AC309" s="153">
        <f t="shared" si="290"/>
        <v>691.452631578947</v>
      </c>
      <c r="AD309" s="96">
        <f t="shared" si="348"/>
        <v>456.310555555556</v>
      </c>
      <c r="AE309" s="82">
        <f t="shared" si="349"/>
        <v>471.436081871345</v>
      </c>
      <c r="AF309" s="81">
        <f t="shared" si="350"/>
        <v>495.204766081871</v>
      </c>
      <c r="AG309" s="82">
        <f t="shared" si="351"/>
        <v>516.812660818713</v>
      </c>
      <c r="AH309" s="81">
        <f t="shared" si="352"/>
        <v>540.58134502924</v>
      </c>
      <c r="AI309" s="82">
        <f t="shared" si="353"/>
        <v>564.350029239766</v>
      </c>
      <c r="AJ309" s="81">
        <f t="shared" si="354"/>
        <v>588.118713450292</v>
      </c>
      <c r="AK309" s="82">
        <f t="shared" si="355"/>
        <v>629.173713450292</v>
      </c>
      <c r="AL309" s="153">
        <f t="shared" si="356"/>
        <v>696.158187134503</v>
      </c>
      <c r="AM309" s="96">
        <f t="shared" si="357"/>
        <v>498.571435185185</v>
      </c>
      <c r="AN309" s="82">
        <f t="shared" si="358"/>
        <v>513.696961500975</v>
      </c>
      <c r="AO309" s="81">
        <f t="shared" si="359"/>
        <v>537.465645711501</v>
      </c>
      <c r="AP309" s="82">
        <f t="shared" si="360"/>
        <v>559.073540448343</v>
      </c>
      <c r="AQ309" s="81">
        <f t="shared" si="361"/>
        <v>582.842224658869</v>
      </c>
      <c r="AR309" s="82">
        <f t="shared" si="362"/>
        <v>606.610908869396</v>
      </c>
      <c r="AS309" s="81">
        <f t="shared" si="363"/>
        <v>630.379593079922</v>
      </c>
      <c r="AT309" s="82">
        <f t="shared" si="364"/>
        <v>671.434593079922</v>
      </c>
      <c r="AU309" s="102">
        <f t="shared" si="365"/>
        <v>738.419066764133</v>
      </c>
    </row>
    <row r="310" ht="15" spans="1:47">
      <c r="A310" s="61"/>
      <c r="B310" s="62"/>
      <c r="C310" s="63"/>
      <c r="D310" s="63"/>
      <c r="E310" s="147">
        <v>0</v>
      </c>
      <c r="F310" s="64" t="s">
        <v>84</v>
      </c>
      <c r="G310" s="65" t="s">
        <v>84</v>
      </c>
      <c r="H310" s="66" t="str">
        <f t="shared" si="291"/>
        <v/>
      </c>
      <c r="I310" s="66" t="str">
        <f t="shared" si="292"/>
        <v/>
      </c>
      <c r="J310" s="66" t="str">
        <f t="shared" si="293"/>
        <v/>
      </c>
      <c r="K310" s="80" t="s">
        <v>84</v>
      </c>
      <c r="L310" s="81" t="s">
        <v>84</v>
      </c>
      <c r="M310" s="82" t="s">
        <v>84</v>
      </c>
      <c r="N310" s="81" t="s">
        <v>84</v>
      </c>
      <c r="O310" s="82" t="s">
        <v>84</v>
      </c>
      <c r="P310" s="81" t="s">
        <v>84</v>
      </c>
      <c r="Q310" s="82" t="s">
        <v>84</v>
      </c>
      <c r="R310" s="81" t="s">
        <v>84</v>
      </c>
      <c r="S310" s="82" t="s">
        <v>84</v>
      </c>
      <c r="T310" s="95" t="s">
        <v>84</v>
      </c>
      <c r="U310" s="96" t="str">
        <f t="shared" si="282"/>
        <v/>
      </c>
      <c r="V310" s="82" t="str">
        <f t="shared" si="283"/>
        <v/>
      </c>
      <c r="W310" s="81" t="str">
        <f t="shared" si="284"/>
        <v/>
      </c>
      <c r="X310" s="82" t="str">
        <f t="shared" si="285"/>
        <v/>
      </c>
      <c r="Y310" s="81" t="str">
        <f t="shared" si="286"/>
        <v/>
      </c>
      <c r="Z310" s="82" t="str">
        <f t="shared" si="287"/>
        <v/>
      </c>
      <c r="AA310" s="81" t="str">
        <f t="shared" si="288"/>
        <v/>
      </c>
      <c r="AB310" s="82" t="str">
        <f t="shared" si="289"/>
        <v/>
      </c>
      <c r="AC310" s="153" t="str">
        <f t="shared" si="290"/>
        <v/>
      </c>
      <c r="AD310" s="96" t="str">
        <f t="shared" si="348"/>
        <v/>
      </c>
      <c r="AE310" s="82" t="str">
        <f t="shared" si="349"/>
        <v/>
      </c>
      <c r="AF310" s="81" t="str">
        <f t="shared" si="350"/>
        <v/>
      </c>
      <c r="AG310" s="82" t="str">
        <f t="shared" si="351"/>
        <v/>
      </c>
      <c r="AH310" s="81" t="str">
        <f t="shared" si="352"/>
        <v/>
      </c>
      <c r="AI310" s="82" t="str">
        <f t="shared" si="353"/>
        <v/>
      </c>
      <c r="AJ310" s="81" t="str">
        <f t="shared" si="354"/>
        <v/>
      </c>
      <c r="AK310" s="82" t="str">
        <f t="shared" si="355"/>
        <v/>
      </c>
      <c r="AL310" s="153" t="str">
        <f t="shared" si="356"/>
        <v/>
      </c>
      <c r="AM310" s="96" t="str">
        <f t="shared" si="357"/>
        <v/>
      </c>
      <c r="AN310" s="82" t="str">
        <f t="shared" si="358"/>
        <v/>
      </c>
      <c r="AO310" s="81" t="str">
        <f t="shared" si="359"/>
        <v/>
      </c>
      <c r="AP310" s="82" t="str">
        <f t="shared" si="360"/>
        <v/>
      </c>
      <c r="AQ310" s="81" t="str">
        <f t="shared" si="361"/>
        <v/>
      </c>
      <c r="AR310" s="82" t="str">
        <f t="shared" si="362"/>
        <v/>
      </c>
      <c r="AS310" s="81" t="str">
        <f t="shared" si="363"/>
        <v/>
      </c>
      <c r="AT310" s="82" t="str">
        <f t="shared" si="364"/>
        <v/>
      </c>
      <c r="AU310" s="102" t="str">
        <f t="shared" si="365"/>
        <v/>
      </c>
    </row>
    <row r="311" ht="15" spans="1:47">
      <c r="A311" s="61"/>
      <c r="B311" s="62" t="s">
        <v>241</v>
      </c>
      <c r="C311" s="63">
        <v>0.15</v>
      </c>
      <c r="D311" s="63">
        <v>0.95</v>
      </c>
      <c r="E311" s="147">
        <v>0</v>
      </c>
      <c r="F311" s="64">
        <v>0.1425</v>
      </c>
      <c r="G311" s="65">
        <v>0.59</v>
      </c>
      <c r="H311" s="66">
        <f t="shared" si="291"/>
        <v>0.08827875</v>
      </c>
      <c r="I311" s="66">
        <f t="shared" si="292"/>
        <v>1132.77544142843</v>
      </c>
      <c r="J311" s="66">
        <f t="shared" si="293"/>
        <v>815.59831782847</v>
      </c>
      <c r="K311" s="80">
        <v>2.5</v>
      </c>
      <c r="L311" s="81">
        <v>226.918125</v>
      </c>
      <c r="M311" s="82">
        <v>240.975</v>
      </c>
      <c r="N311" s="81">
        <v>263.064375</v>
      </c>
      <c r="O311" s="82">
        <v>283.145625</v>
      </c>
      <c r="P311" s="81">
        <v>305.235</v>
      </c>
      <c r="Q311" s="82">
        <v>327.324375</v>
      </c>
      <c r="R311" s="81">
        <v>349.41375</v>
      </c>
      <c r="S311" s="82">
        <v>387.568125</v>
      </c>
      <c r="T311" s="95">
        <v>449.82</v>
      </c>
      <c r="U311" s="96">
        <f t="shared" si="282"/>
        <v>53.0802631578947</v>
      </c>
      <c r="V311" s="82">
        <f t="shared" si="283"/>
        <v>56.3684210526316</v>
      </c>
      <c r="W311" s="81">
        <f t="shared" si="284"/>
        <v>61.5355263157895</v>
      </c>
      <c r="X311" s="82">
        <f t="shared" si="285"/>
        <v>66.2328947368421</v>
      </c>
      <c r="Y311" s="81">
        <f t="shared" si="286"/>
        <v>71.4</v>
      </c>
      <c r="Z311" s="82">
        <f t="shared" si="287"/>
        <v>76.5671052631579</v>
      </c>
      <c r="AA311" s="81">
        <f t="shared" si="288"/>
        <v>81.7342105263158</v>
      </c>
      <c r="AB311" s="82">
        <f t="shared" si="289"/>
        <v>90.6592105263158</v>
      </c>
      <c r="AC311" s="153">
        <f t="shared" si="290"/>
        <v>105.221052631579</v>
      </c>
      <c r="AD311" s="96">
        <f t="shared" si="348"/>
        <v>53.4588464912281</v>
      </c>
      <c r="AE311" s="82">
        <f t="shared" si="349"/>
        <v>56.7470043859649</v>
      </c>
      <c r="AF311" s="81">
        <f t="shared" si="350"/>
        <v>61.9141096491228</v>
      </c>
      <c r="AG311" s="82">
        <f t="shared" si="351"/>
        <v>66.6114780701755</v>
      </c>
      <c r="AH311" s="81">
        <f t="shared" si="352"/>
        <v>71.7785833333333</v>
      </c>
      <c r="AI311" s="82">
        <f t="shared" si="353"/>
        <v>76.9456885964912</v>
      </c>
      <c r="AJ311" s="81">
        <f t="shared" si="354"/>
        <v>82.1127938596491</v>
      </c>
      <c r="AK311" s="82">
        <f t="shared" si="355"/>
        <v>91.0377938596491</v>
      </c>
      <c r="AL311" s="153">
        <f t="shared" si="356"/>
        <v>105.599635964912</v>
      </c>
      <c r="AM311" s="96">
        <f t="shared" si="357"/>
        <v>56.8589263523392</v>
      </c>
      <c r="AN311" s="82">
        <f t="shared" si="358"/>
        <v>60.147084247076</v>
      </c>
      <c r="AO311" s="81">
        <f t="shared" si="359"/>
        <v>65.3141895102339</v>
      </c>
      <c r="AP311" s="82">
        <f t="shared" si="360"/>
        <v>70.0115579312866</v>
      </c>
      <c r="AQ311" s="81">
        <f t="shared" si="361"/>
        <v>75.1786631944445</v>
      </c>
      <c r="AR311" s="82">
        <f t="shared" si="362"/>
        <v>80.3457684576023</v>
      </c>
      <c r="AS311" s="81">
        <f t="shared" si="363"/>
        <v>85.5128737207602</v>
      </c>
      <c r="AT311" s="82">
        <f t="shared" si="364"/>
        <v>94.4378737207602</v>
      </c>
      <c r="AU311" s="102">
        <f t="shared" si="365"/>
        <v>108.999715826023</v>
      </c>
    </row>
    <row r="312" ht="15" spans="1:47">
      <c r="A312" s="61"/>
      <c r="B312" s="62"/>
      <c r="C312" s="63"/>
      <c r="D312" s="63"/>
      <c r="E312" s="147">
        <v>0</v>
      </c>
      <c r="F312" s="64" t="s">
        <v>84</v>
      </c>
      <c r="G312" s="65" t="s">
        <v>84</v>
      </c>
      <c r="H312" s="66" t="str">
        <f t="shared" si="291"/>
        <v/>
      </c>
      <c r="I312" s="66" t="str">
        <f t="shared" si="292"/>
        <v/>
      </c>
      <c r="J312" s="66" t="str">
        <f t="shared" si="293"/>
        <v/>
      </c>
      <c r="K312" s="80" t="s">
        <v>84</v>
      </c>
      <c r="L312" s="81" t="s">
        <v>84</v>
      </c>
      <c r="M312" s="82" t="s">
        <v>84</v>
      </c>
      <c r="N312" s="81" t="s">
        <v>84</v>
      </c>
      <c r="O312" s="82" t="s">
        <v>84</v>
      </c>
      <c r="P312" s="81" t="s">
        <v>84</v>
      </c>
      <c r="Q312" s="82" t="s">
        <v>84</v>
      </c>
      <c r="R312" s="81" t="s">
        <v>84</v>
      </c>
      <c r="S312" s="82" t="s">
        <v>84</v>
      </c>
      <c r="T312" s="95" t="s">
        <v>84</v>
      </c>
      <c r="U312" s="96" t="str">
        <f t="shared" si="282"/>
        <v/>
      </c>
      <c r="V312" s="82" t="str">
        <f t="shared" si="283"/>
        <v/>
      </c>
      <c r="W312" s="81" t="str">
        <f t="shared" si="284"/>
        <v/>
      </c>
      <c r="X312" s="82" t="str">
        <f t="shared" si="285"/>
        <v/>
      </c>
      <c r="Y312" s="81" t="str">
        <f t="shared" si="286"/>
        <v/>
      </c>
      <c r="Z312" s="82" t="str">
        <f t="shared" si="287"/>
        <v/>
      </c>
      <c r="AA312" s="81" t="str">
        <f t="shared" si="288"/>
        <v/>
      </c>
      <c r="AB312" s="82" t="str">
        <f t="shared" si="289"/>
        <v/>
      </c>
      <c r="AC312" s="153" t="str">
        <f t="shared" si="290"/>
        <v/>
      </c>
      <c r="AD312" s="96" t="str">
        <f t="shared" si="348"/>
        <v/>
      </c>
      <c r="AE312" s="82" t="str">
        <f t="shared" si="349"/>
        <v/>
      </c>
      <c r="AF312" s="81" t="str">
        <f t="shared" si="350"/>
        <v/>
      </c>
      <c r="AG312" s="82" t="str">
        <f t="shared" si="351"/>
        <v/>
      </c>
      <c r="AH312" s="81" t="str">
        <f t="shared" si="352"/>
        <v/>
      </c>
      <c r="AI312" s="82" t="str">
        <f t="shared" si="353"/>
        <v/>
      </c>
      <c r="AJ312" s="81" t="str">
        <f t="shared" si="354"/>
        <v/>
      </c>
      <c r="AK312" s="82" t="str">
        <f t="shared" si="355"/>
        <v/>
      </c>
      <c r="AL312" s="153" t="str">
        <f t="shared" si="356"/>
        <v/>
      </c>
      <c r="AM312" s="96" t="str">
        <f t="shared" si="357"/>
        <v/>
      </c>
      <c r="AN312" s="82" t="str">
        <f t="shared" si="358"/>
        <v/>
      </c>
      <c r="AO312" s="81" t="str">
        <f t="shared" si="359"/>
        <v/>
      </c>
      <c r="AP312" s="82" t="str">
        <f t="shared" si="360"/>
        <v/>
      </c>
      <c r="AQ312" s="81" t="str">
        <f t="shared" si="361"/>
        <v/>
      </c>
      <c r="AR312" s="82" t="str">
        <f t="shared" si="362"/>
        <v/>
      </c>
      <c r="AS312" s="81" t="str">
        <f t="shared" si="363"/>
        <v/>
      </c>
      <c r="AT312" s="82" t="str">
        <f t="shared" si="364"/>
        <v/>
      </c>
      <c r="AU312" s="102" t="str">
        <f t="shared" si="365"/>
        <v/>
      </c>
    </row>
    <row r="313" ht="15" spans="1:47">
      <c r="A313" s="168"/>
      <c r="B313" s="62"/>
      <c r="C313" s="63"/>
      <c r="D313" s="63"/>
      <c r="E313" s="147">
        <v>0</v>
      </c>
      <c r="F313" s="64" t="s">
        <v>84</v>
      </c>
      <c r="G313" s="65" t="s">
        <v>84</v>
      </c>
      <c r="H313" s="66" t="str">
        <f t="shared" si="291"/>
        <v/>
      </c>
      <c r="I313" s="66" t="str">
        <f t="shared" si="292"/>
        <v/>
      </c>
      <c r="J313" s="66" t="str">
        <f t="shared" si="293"/>
        <v/>
      </c>
      <c r="K313" s="80" t="s">
        <v>84</v>
      </c>
      <c r="L313" s="81" t="s">
        <v>84</v>
      </c>
      <c r="M313" s="82" t="s">
        <v>84</v>
      </c>
      <c r="N313" s="81" t="s">
        <v>84</v>
      </c>
      <c r="O313" s="82" t="s">
        <v>84</v>
      </c>
      <c r="P313" s="81" t="s">
        <v>84</v>
      </c>
      <c r="Q313" s="82" t="s">
        <v>84</v>
      </c>
      <c r="R313" s="81" t="s">
        <v>84</v>
      </c>
      <c r="S313" s="82" t="s">
        <v>84</v>
      </c>
      <c r="T313" s="95" t="s">
        <v>84</v>
      </c>
      <c r="U313" s="96" t="str">
        <f t="shared" si="282"/>
        <v/>
      </c>
      <c r="V313" s="82" t="str">
        <f t="shared" si="283"/>
        <v/>
      </c>
      <c r="W313" s="81" t="str">
        <f t="shared" si="284"/>
        <v/>
      </c>
      <c r="X313" s="82" t="str">
        <f t="shared" si="285"/>
        <v/>
      </c>
      <c r="Y313" s="81" t="str">
        <f t="shared" si="286"/>
        <v/>
      </c>
      <c r="Z313" s="82" t="str">
        <f t="shared" si="287"/>
        <v/>
      </c>
      <c r="AA313" s="81" t="str">
        <f t="shared" si="288"/>
        <v/>
      </c>
      <c r="AB313" s="82" t="str">
        <f t="shared" si="289"/>
        <v/>
      </c>
      <c r="AC313" s="153" t="str">
        <f t="shared" si="290"/>
        <v/>
      </c>
      <c r="AD313" s="96" t="str">
        <f t="shared" si="348"/>
        <v/>
      </c>
      <c r="AE313" s="82" t="str">
        <f t="shared" si="349"/>
        <v/>
      </c>
      <c r="AF313" s="81" t="str">
        <f t="shared" si="350"/>
        <v/>
      </c>
      <c r="AG313" s="82" t="str">
        <f t="shared" si="351"/>
        <v/>
      </c>
      <c r="AH313" s="81" t="str">
        <f t="shared" si="352"/>
        <v/>
      </c>
      <c r="AI313" s="82" t="str">
        <f t="shared" si="353"/>
        <v/>
      </c>
      <c r="AJ313" s="81" t="str">
        <f t="shared" si="354"/>
        <v/>
      </c>
      <c r="AK313" s="82" t="str">
        <f t="shared" si="355"/>
        <v/>
      </c>
      <c r="AL313" s="153" t="str">
        <f t="shared" si="356"/>
        <v/>
      </c>
      <c r="AM313" s="96" t="str">
        <f t="shared" si="357"/>
        <v/>
      </c>
      <c r="AN313" s="82" t="str">
        <f t="shared" si="358"/>
        <v/>
      </c>
      <c r="AO313" s="81" t="str">
        <f t="shared" si="359"/>
        <v/>
      </c>
      <c r="AP313" s="82" t="str">
        <f t="shared" si="360"/>
        <v/>
      </c>
      <c r="AQ313" s="81" t="str">
        <f t="shared" si="361"/>
        <v/>
      </c>
      <c r="AR313" s="82" t="str">
        <f t="shared" si="362"/>
        <v/>
      </c>
      <c r="AS313" s="81" t="str">
        <f t="shared" si="363"/>
        <v/>
      </c>
      <c r="AT313" s="82" t="str">
        <f t="shared" si="364"/>
        <v/>
      </c>
      <c r="AU313" s="102" t="str">
        <f t="shared" si="365"/>
        <v/>
      </c>
    </row>
    <row r="314" ht="15" spans="1:47">
      <c r="A314" s="57" t="s">
        <v>278</v>
      </c>
      <c r="B314" s="58" t="s">
        <v>59</v>
      </c>
      <c r="C314" s="59" t="s">
        <v>60</v>
      </c>
      <c r="D314" s="59" t="s">
        <v>61</v>
      </c>
      <c r="E314" s="143" t="s">
        <v>62</v>
      </c>
      <c r="F314" s="60" t="s">
        <v>63</v>
      </c>
      <c r="G314" s="60" t="s">
        <v>64</v>
      </c>
      <c r="H314" s="66" t="e">
        <f t="shared" si="291"/>
        <v>#VALUE!</v>
      </c>
      <c r="I314" s="66" t="e">
        <f t="shared" si="292"/>
        <v>#VALUE!</v>
      </c>
      <c r="J314" s="66" t="e">
        <f t="shared" si="293"/>
        <v>#VALUE!</v>
      </c>
      <c r="K314" s="78" t="s">
        <v>68</v>
      </c>
      <c r="L314" s="79" t="s">
        <v>69</v>
      </c>
      <c r="M314" s="79" t="s">
        <v>70</v>
      </c>
      <c r="N314" s="79" t="s">
        <v>71</v>
      </c>
      <c r="O314" s="79" t="s">
        <v>72</v>
      </c>
      <c r="P314" s="79" t="s">
        <v>73</v>
      </c>
      <c r="Q314" s="79" t="s">
        <v>74</v>
      </c>
      <c r="R314" s="79" t="s">
        <v>75</v>
      </c>
      <c r="S314" s="79" t="s">
        <v>76</v>
      </c>
      <c r="T314" s="93" t="s">
        <v>77</v>
      </c>
      <c r="U314" s="114" t="str">
        <f t="shared" si="282"/>
        <v>G0</v>
      </c>
      <c r="V314" s="112" t="str">
        <f t="shared" si="283"/>
        <v>G1</v>
      </c>
      <c r="W314" s="112" t="str">
        <f t="shared" si="284"/>
        <v>G2</v>
      </c>
      <c r="X314" s="112" t="str">
        <f t="shared" si="285"/>
        <v>G3</v>
      </c>
      <c r="Y314" s="112" t="str">
        <f t="shared" si="286"/>
        <v>G4</v>
      </c>
      <c r="Z314" s="112" t="str">
        <f t="shared" si="287"/>
        <v>G5</v>
      </c>
      <c r="AA314" s="112" t="str">
        <f t="shared" si="288"/>
        <v>G6</v>
      </c>
      <c r="AB314" s="112" t="str">
        <f t="shared" si="289"/>
        <v>G7</v>
      </c>
      <c r="AC314" s="116" t="str">
        <f t="shared" si="290"/>
        <v>G8</v>
      </c>
      <c r="AD314" s="114" t="s">
        <v>69</v>
      </c>
      <c r="AE314" s="112" t="s">
        <v>70</v>
      </c>
      <c r="AF314" s="112" t="s">
        <v>71</v>
      </c>
      <c r="AG314" s="112" t="s">
        <v>72</v>
      </c>
      <c r="AH314" s="112" t="s">
        <v>73</v>
      </c>
      <c r="AI314" s="112" t="s">
        <v>74</v>
      </c>
      <c r="AJ314" s="112" t="s">
        <v>75</v>
      </c>
      <c r="AK314" s="112" t="s">
        <v>76</v>
      </c>
      <c r="AL314" s="116" t="s">
        <v>77</v>
      </c>
      <c r="AM314" s="114" t="s">
        <v>69</v>
      </c>
      <c r="AN314" s="112" t="s">
        <v>70</v>
      </c>
      <c r="AO314" s="112" t="s">
        <v>71</v>
      </c>
      <c r="AP314" s="112" t="s">
        <v>72</v>
      </c>
      <c r="AQ314" s="112" t="s">
        <v>73</v>
      </c>
      <c r="AR314" s="112" t="s">
        <v>74</v>
      </c>
      <c r="AS314" s="112" t="s">
        <v>75</v>
      </c>
      <c r="AT314" s="112" t="s">
        <v>76</v>
      </c>
      <c r="AU314" s="116" t="s">
        <v>77</v>
      </c>
    </row>
    <row r="315" ht="15" spans="1:47">
      <c r="A315" s="61"/>
      <c r="B315" s="62" t="s">
        <v>279</v>
      </c>
      <c r="C315" s="63">
        <v>1.6</v>
      </c>
      <c r="D315" s="63">
        <v>0.9</v>
      </c>
      <c r="E315" s="147">
        <v>0</v>
      </c>
      <c r="F315" s="64">
        <v>1.44</v>
      </c>
      <c r="G315" s="65">
        <v>0.85</v>
      </c>
      <c r="H315" s="66">
        <f t="shared" si="291"/>
        <v>1.2852</v>
      </c>
      <c r="I315" s="66">
        <f t="shared" si="292"/>
        <v>77.8089013383131</v>
      </c>
      <c r="J315" s="66">
        <f t="shared" si="293"/>
        <v>56.0224089635854</v>
      </c>
      <c r="K315" s="80">
        <v>9.6</v>
      </c>
      <c r="L315" s="81">
        <v>1981.2652125</v>
      </c>
      <c r="M315" s="82">
        <v>2052.455475</v>
      </c>
      <c r="N315" s="81">
        <v>2164.3258875</v>
      </c>
      <c r="O315" s="82">
        <v>2266.0262625</v>
      </c>
      <c r="P315" s="81">
        <v>2377.896675</v>
      </c>
      <c r="Q315" s="82">
        <v>2489.7670875</v>
      </c>
      <c r="R315" s="81">
        <v>2601.6375</v>
      </c>
      <c r="S315" s="82">
        <v>2794.8682125</v>
      </c>
      <c r="T315" s="95">
        <v>3110.139375</v>
      </c>
      <c r="U315" s="96">
        <f t="shared" si="282"/>
        <v>463.453850877193</v>
      </c>
      <c r="V315" s="82">
        <f t="shared" si="283"/>
        <v>480.106543859649</v>
      </c>
      <c r="W315" s="81">
        <f t="shared" si="284"/>
        <v>506.275061403509</v>
      </c>
      <c r="X315" s="82">
        <f t="shared" si="285"/>
        <v>530.064622807018</v>
      </c>
      <c r="Y315" s="81">
        <f t="shared" si="286"/>
        <v>556.233140350877</v>
      </c>
      <c r="Z315" s="82">
        <f t="shared" si="287"/>
        <v>582.401657894737</v>
      </c>
      <c r="AA315" s="81">
        <f t="shared" si="288"/>
        <v>608.570175438596</v>
      </c>
      <c r="AB315" s="82">
        <f t="shared" si="289"/>
        <v>653.770342105263</v>
      </c>
      <c r="AC315" s="153">
        <f t="shared" si="290"/>
        <v>727.51798245614</v>
      </c>
      <c r="AD315" s="96">
        <f t="shared" ref="AD315:AD323" si="366">IF(U315="","",U315+((FCA/$I315)/Dolar))</f>
        <v>468.965429824561</v>
      </c>
      <c r="AE315" s="82">
        <f t="shared" ref="AE315:AE323" si="367">IF(V315="","",V315+((FCA/$I315)/Dolar))</f>
        <v>485.618122807018</v>
      </c>
      <c r="AF315" s="81">
        <f t="shared" ref="AF315:AF323" si="368">IF(W315="","",W315+((FCA/$I315)/Dolar))</f>
        <v>511.786640350877</v>
      </c>
      <c r="AG315" s="82">
        <f t="shared" ref="AG315:AG323" si="369">IF(X315="","",X315+((FCA/$I315)/Dolar))</f>
        <v>535.576201754386</v>
      </c>
      <c r="AH315" s="81">
        <f t="shared" ref="AH315:AH323" si="370">IF(Y315="","",Y315+((FCA/$I315)/Dolar))</f>
        <v>561.744719298246</v>
      </c>
      <c r="AI315" s="82">
        <f t="shared" ref="AI315:AI323" si="371">IF(Z315="","",Z315+((FCA/$I315)/Dolar))</f>
        <v>587.913236842105</v>
      </c>
      <c r="AJ315" s="81">
        <f t="shared" ref="AJ315:AJ323" si="372">IF(AA315="","",AA315+((FCA/$I315)/Dolar))</f>
        <v>614.081754385965</v>
      </c>
      <c r="AK315" s="82">
        <f t="shared" ref="AK315:AK323" si="373">IF(AB315="","",AB315+((FCA/$I315)/Dolar))</f>
        <v>659.281921052632</v>
      </c>
      <c r="AL315" s="153">
        <f t="shared" ref="AL315:AL323" si="374">IF(AC315="","",AC315+((FCA/$I315)/Dolar))</f>
        <v>733.029561403509</v>
      </c>
      <c r="AM315" s="96">
        <f t="shared" ref="AM315:AM323" si="375">IF(U315="","",U315+((FOB/$J315)/Dolar))</f>
        <v>518.465254385965</v>
      </c>
      <c r="AN315" s="82">
        <f t="shared" ref="AN315:AN323" si="376">IF(V315="","",V315+((FOB/$J315)/Dolar))</f>
        <v>535.117947368421</v>
      </c>
      <c r="AO315" s="81">
        <f t="shared" ref="AO315:AO323" si="377">IF(W315="","",W315+((FOB/$J315)/Dolar))</f>
        <v>561.286464912281</v>
      </c>
      <c r="AP315" s="82">
        <f t="shared" ref="AP315:AP323" si="378">IF(X315="","",X315+((FOB/$J315)/Dolar))</f>
        <v>585.07602631579</v>
      </c>
      <c r="AQ315" s="81">
        <f t="shared" ref="AQ315:AQ323" si="379">IF(Y315="","",Y315+((FOB/$J315)/Dolar))</f>
        <v>611.244543859649</v>
      </c>
      <c r="AR315" s="82">
        <f t="shared" ref="AR315:AR323" si="380">IF(Z315="","",Z315+((FOB/$J315)/Dolar))</f>
        <v>637.413061403509</v>
      </c>
      <c r="AS315" s="81">
        <f t="shared" ref="AS315:AS323" si="381">IF(AA315="","",AA315+((FOB/$J315)/Dolar))</f>
        <v>663.581578947368</v>
      </c>
      <c r="AT315" s="82">
        <f t="shared" ref="AT315:AT323" si="382">IF(AB315="","",AB315+((FOB/$J315)/Dolar))</f>
        <v>708.781745614035</v>
      </c>
      <c r="AU315" s="102">
        <f t="shared" ref="AU315:AU323" si="383">IF(AC315="","",AC315+((FOB/$J315)/Dolar))</f>
        <v>782.529385964912</v>
      </c>
    </row>
    <row r="316" ht="15" spans="1:47">
      <c r="A316" s="61"/>
      <c r="B316" s="62" t="s">
        <v>280</v>
      </c>
      <c r="C316" s="63">
        <v>1.8</v>
      </c>
      <c r="D316" s="63">
        <v>0.9</v>
      </c>
      <c r="E316" s="147">
        <v>0</v>
      </c>
      <c r="F316" s="64">
        <v>1.62</v>
      </c>
      <c r="G316" s="65">
        <v>0.85</v>
      </c>
      <c r="H316" s="66">
        <f t="shared" si="291"/>
        <v>1.44585</v>
      </c>
      <c r="I316" s="66">
        <f t="shared" si="292"/>
        <v>69.1634678562783</v>
      </c>
      <c r="J316" s="66">
        <f t="shared" si="293"/>
        <v>49.7976968565204</v>
      </c>
      <c r="K316" s="80">
        <v>10.2</v>
      </c>
      <c r="L316" s="81">
        <v>2115.3678</v>
      </c>
      <c r="M316" s="82">
        <v>2191.524825</v>
      </c>
      <c r="N316" s="81">
        <v>2311.20015</v>
      </c>
      <c r="O316" s="82">
        <v>2419.9959</v>
      </c>
      <c r="P316" s="81">
        <v>2539.671225</v>
      </c>
      <c r="Q316" s="82">
        <v>2659.34655</v>
      </c>
      <c r="R316" s="81">
        <v>2779.021875</v>
      </c>
      <c r="S316" s="82">
        <v>2985.7338</v>
      </c>
      <c r="T316" s="95">
        <v>3323.000625</v>
      </c>
      <c r="U316" s="96">
        <f t="shared" si="282"/>
        <v>494.822877192983</v>
      </c>
      <c r="V316" s="82">
        <f t="shared" si="283"/>
        <v>512.637385964912</v>
      </c>
      <c r="W316" s="81">
        <f t="shared" si="284"/>
        <v>540.631614035088</v>
      </c>
      <c r="X316" s="82">
        <f t="shared" si="285"/>
        <v>566.080912280702</v>
      </c>
      <c r="Y316" s="81">
        <f t="shared" si="286"/>
        <v>594.075140350877</v>
      </c>
      <c r="Z316" s="82">
        <f t="shared" si="287"/>
        <v>622.069368421053</v>
      </c>
      <c r="AA316" s="81">
        <f t="shared" si="288"/>
        <v>650.063596491228</v>
      </c>
      <c r="AB316" s="82">
        <f t="shared" si="289"/>
        <v>698.417263157895</v>
      </c>
      <c r="AC316" s="153">
        <f t="shared" si="290"/>
        <v>777.310087719298</v>
      </c>
      <c r="AD316" s="96">
        <f t="shared" si="366"/>
        <v>501.023403508772</v>
      </c>
      <c r="AE316" s="82">
        <f t="shared" si="367"/>
        <v>518.837912280702</v>
      </c>
      <c r="AF316" s="81">
        <f t="shared" si="368"/>
        <v>546.832140350877</v>
      </c>
      <c r="AG316" s="82">
        <f t="shared" si="369"/>
        <v>572.281438596491</v>
      </c>
      <c r="AH316" s="81">
        <f t="shared" si="370"/>
        <v>600.275666666667</v>
      </c>
      <c r="AI316" s="82">
        <f t="shared" si="371"/>
        <v>628.269894736842</v>
      </c>
      <c r="AJ316" s="81">
        <f t="shared" si="372"/>
        <v>656.264122807018</v>
      </c>
      <c r="AK316" s="82">
        <f t="shared" si="373"/>
        <v>704.617789473684</v>
      </c>
      <c r="AL316" s="153">
        <f t="shared" si="374"/>
        <v>783.510614035088</v>
      </c>
      <c r="AM316" s="96">
        <f t="shared" si="375"/>
        <v>556.710706140351</v>
      </c>
      <c r="AN316" s="82">
        <f t="shared" si="376"/>
        <v>574.525214912281</v>
      </c>
      <c r="AO316" s="81">
        <f t="shared" si="377"/>
        <v>602.519442982456</v>
      </c>
      <c r="AP316" s="82">
        <f t="shared" si="378"/>
        <v>627.96874122807</v>
      </c>
      <c r="AQ316" s="81">
        <f t="shared" si="379"/>
        <v>655.962969298246</v>
      </c>
      <c r="AR316" s="82">
        <f t="shared" si="380"/>
        <v>683.957197368421</v>
      </c>
      <c r="AS316" s="81">
        <f t="shared" si="381"/>
        <v>711.951425438597</v>
      </c>
      <c r="AT316" s="82">
        <f t="shared" si="382"/>
        <v>760.305092105263</v>
      </c>
      <c r="AU316" s="102">
        <f t="shared" si="383"/>
        <v>839.197916666667</v>
      </c>
    </row>
    <row r="317" ht="15" spans="1:47">
      <c r="A317" s="61"/>
      <c r="B317" s="62" t="s">
        <v>281</v>
      </c>
      <c r="C317" s="63">
        <v>2</v>
      </c>
      <c r="D317" s="63">
        <v>0.9</v>
      </c>
      <c r="E317" s="147">
        <v>0</v>
      </c>
      <c r="F317" s="64">
        <v>1.8</v>
      </c>
      <c r="G317" s="65">
        <v>0.85</v>
      </c>
      <c r="H317" s="66">
        <f t="shared" si="291"/>
        <v>1.6065</v>
      </c>
      <c r="I317" s="66">
        <f t="shared" si="292"/>
        <v>62.2471210706505</v>
      </c>
      <c r="J317" s="66">
        <f t="shared" si="293"/>
        <v>44.8179271708683</v>
      </c>
      <c r="K317" s="80">
        <v>10.8</v>
      </c>
      <c r="L317" s="81">
        <v>2240.0098875</v>
      </c>
      <c r="M317" s="82">
        <v>2321.133675</v>
      </c>
      <c r="N317" s="81">
        <v>2448.6139125</v>
      </c>
      <c r="O317" s="82">
        <v>2564.5050375</v>
      </c>
      <c r="P317" s="81">
        <v>2691.985275</v>
      </c>
      <c r="Q317" s="82">
        <v>2819.4655125</v>
      </c>
      <c r="R317" s="81">
        <v>2946.94575</v>
      </c>
      <c r="S317" s="82">
        <v>3167.1388875</v>
      </c>
      <c r="T317" s="95">
        <v>3526.401375</v>
      </c>
      <c r="U317" s="96">
        <f t="shared" si="282"/>
        <v>523.978921052632</v>
      </c>
      <c r="V317" s="82">
        <f t="shared" si="283"/>
        <v>542.955245614035</v>
      </c>
      <c r="W317" s="81">
        <f t="shared" si="284"/>
        <v>572.775184210526</v>
      </c>
      <c r="X317" s="82">
        <f t="shared" si="285"/>
        <v>599.884219298246</v>
      </c>
      <c r="Y317" s="81">
        <f t="shared" si="286"/>
        <v>629.704157894737</v>
      </c>
      <c r="Z317" s="82">
        <f t="shared" si="287"/>
        <v>659.524096491228</v>
      </c>
      <c r="AA317" s="81">
        <f t="shared" si="288"/>
        <v>689.344035087719</v>
      </c>
      <c r="AB317" s="82">
        <f t="shared" si="289"/>
        <v>740.851201754386</v>
      </c>
      <c r="AC317" s="153">
        <f t="shared" si="290"/>
        <v>824.889210526316</v>
      </c>
      <c r="AD317" s="96">
        <f t="shared" si="366"/>
        <v>530.868394736842</v>
      </c>
      <c r="AE317" s="82">
        <f t="shared" si="367"/>
        <v>549.844719298246</v>
      </c>
      <c r="AF317" s="81">
        <f t="shared" si="368"/>
        <v>579.664657894737</v>
      </c>
      <c r="AG317" s="82">
        <f t="shared" si="369"/>
        <v>606.773692982456</v>
      </c>
      <c r="AH317" s="81">
        <f t="shared" si="370"/>
        <v>636.593631578947</v>
      </c>
      <c r="AI317" s="82">
        <f t="shared" si="371"/>
        <v>666.413570175439</v>
      </c>
      <c r="AJ317" s="81">
        <f t="shared" si="372"/>
        <v>696.23350877193</v>
      </c>
      <c r="AK317" s="82">
        <f t="shared" si="373"/>
        <v>747.740675438596</v>
      </c>
      <c r="AL317" s="153">
        <f t="shared" si="374"/>
        <v>831.778684210526</v>
      </c>
      <c r="AM317" s="96">
        <f t="shared" si="375"/>
        <v>592.743175438596</v>
      </c>
      <c r="AN317" s="82">
        <f t="shared" si="376"/>
        <v>611.7195</v>
      </c>
      <c r="AO317" s="81">
        <f t="shared" si="377"/>
        <v>641.539438596491</v>
      </c>
      <c r="AP317" s="82">
        <f t="shared" si="378"/>
        <v>668.648473684211</v>
      </c>
      <c r="AQ317" s="81">
        <f t="shared" si="379"/>
        <v>698.468412280702</v>
      </c>
      <c r="AR317" s="82">
        <f t="shared" si="380"/>
        <v>728.288350877193</v>
      </c>
      <c r="AS317" s="81">
        <f t="shared" si="381"/>
        <v>758.108289473684</v>
      </c>
      <c r="AT317" s="82">
        <f t="shared" si="382"/>
        <v>809.615456140351</v>
      </c>
      <c r="AU317" s="102">
        <f t="shared" si="383"/>
        <v>893.653464912281</v>
      </c>
    </row>
    <row r="318" ht="15" spans="1:47">
      <c r="A318" s="61" t="s">
        <v>256</v>
      </c>
      <c r="B318" s="62" t="s">
        <v>282</v>
      </c>
      <c r="C318" s="63">
        <v>2.2</v>
      </c>
      <c r="D318" s="63">
        <v>0.9</v>
      </c>
      <c r="E318" s="147">
        <v>0</v>
      </c>
      <c r="F318" s="64">
        <v>1.98</v>
      </c>
      <c r="G318" s="65">
        <v>0.85</v>
      </c>
      <c r="H318" s="66">
        <f t="shared" si="291"/>
        <v>1.76715</v>
      </c>
      <c r="I318" s="66">
        <f t="shared" si="292"/>
        <v>56.5882918824095</v>
      </c>
      <c r="J318" s="66">
        <f t="shared" si="293"/>
        <v>40.7435701553349</v>
      </c>
      <c r="K318" s="80">
        <v>11.4</v>
      </c>
      <c r="L318" s="81">
        <v>2487.638475</v>
      </c>
      <c r="M318" s="82">
        <v>2573.729025</v>
      </c>
      <c r="N318" s="81">
        <v>2709.014175</v>
      </c>
      <c r="O318" s="82">
        <v>2832.000675</v>
      </c>
      <c r="P318" s="81">
        <v>2967.285825</v>
      </c>
      <c r="Q318" s="82">
        <v>3102.570975</v>
      </c>
      <c r="R318" s="81">
        <v>3237.856125</v>
      </c>
      <c r="S318" s="82">
        <v>3471.530475</v>
      </c>
      <c r="T318" s="95">
        <v>3852.788625</v>
      </c>
      <c r="U318" s="96">
        <f t="shared" si="282"/>
        <v>581.903736842105</v>
      </c>
      <c r="V318" s="82">
        <f t="shared" si="283"/>
        <v>602.041877192982</v>
      </c>
      <c r="W318" s="81">
        <f t="shared" si="284"/>
        <v>633.687526315789</v>
      </c>
      <c r="X318" s="82">
        <f t="shared" si="285"/>
        <v>662.456298245614</v>
      </c>
      <c r="Y318" s="81">
        <f t="shared" si="286"/>
        <v>694.101947368421</v>
      </c>
      <c r="Z318" s="82">
        <f t="shared" si="287"/>
        <v>725.747596491228</v>
      </c>
      <c r="AA318" s="81">
        <f t="shared" si="288"/>
        <v>757.393245614035</v>
      </c>
      <c r="AB318" s="82">
        <f t="shared" si="289"/>
        <v>812.053912280702</v>
      </c>
      <c r="AC318" s="153">
        <f t="shared" si="290"/>
        <v>901.237105263158</v>
      </c>
      <c r="AD318" s="96">
        <f t="shared" si="366"/>
        <v>589.482157894737</v>
      </c>
      <c r="AE318" s="82">
        <f t="shared" si="367"/>
        <v>609.620298245614</v>
      </c>
      <c r="AF318" s="81">
        <f t="shared" si="368"/>
        <v>641.265947368421</v>
      </c>
      <c r="AG318" s="82">
        <f t="shared" si="369"/>
        <v>670.034719298246</v>
      </c>
      <c r="AH318" s="81">
        <f t="shared" si="370"/>
        <v>701.680368421053</v>
      </c>
      <c r="AI318" s="82">
        <f t="shared" si="371"/>
        <v>733.32601754386</v>
      </c>
      <c r="AJ318" s="81">
        <f t="shared" si="372"/>
        <v>764.971666666667</v>
      </c>
      <c r="AK318" s="82">
        <f t="shared" si="373"/>
        <v>819.632333333333</v>
      </c>
      <c r="AL318" s="153">
        <f t="shared" si="374"/>
        <v>908.815526315789</v>
      </c>
      <c r="AM318" s="96">
        <f t="shared" si="375"/>
        <v>657.544416666667</v>
      </c>
      <c r="AN318" s="82">
        <f t="shared" si="376"/>
        <v>677.682557017544</v>
      </c>
      <c r="AO318" s="81">
        <f t="shared" si="377"/>
        <v>709.328206140351</v>
      </c>
      <c r="AP318" s="82">
        <f t="shared" si="378"/>
        <v>738.096978070176</v>
      </c>
      <c r="AQ318" s="81">
        <f t="shared" si="379"/>
        <v>769.742627192982</v>
      </c>
      <c r="AR318" s="82">
        <f t="shared" si="380"/>
        <v>801.38827631579</v>
      </c>
      <c r="AS318" s="81">
        <f t="shared" si="381"/>
        <v>833.033925438596</v>
      </c>
      <c r="AT318" s="82">
        <f t="shared" si="382"/>
        <v>887.694592105263</v>
      </c>
      <c r="AU318" s="102">
        <f t="shared" si="383"/>
        <v>976.877785087719</v>
      </c>
    </row>
    <row r="319" ht="15" spans="1:47">
      <c r="A319" s="61"/>
      <c r="B319" s="62" t="s">
        <v>283</v>
      </c>
      <c r="C319" s="63">
        <v>2.4</v>
      </c>
      <c r="D319" s="63">
        <v>0.9</v>
      </c>
      <c r="E319" s="147">
        <v>0</v>
      </c>
      <c r="F319" s="64">
        <v>2.16</v>
      </c>
      <c r="G319" s="65">
        <v>0.85</v>
      </c>
      <c r="H319" s="66">
        <f t="shared" si="291"/>
        <v>1.9278</v>
      </c>
      <c r="I319" s="66">
        <f t="shared" si="292"/>
        <v>51.8726008922087</v>
      </c>
      <c r="J319" s="66">
        <f t="shared" si="293"/>
        <v>37.3482726423903</v>
      </c>
      <c r="K319" s="80">
        <v>12</v>
      </c>
      <c r="L319" s="81">
        <v>2583.8990625</v>
      </c>
      <c r="M319" s="82">
        <v>2674.956375</v>
      </c>
      <c r="N319" s="81">
        <v>2818.0464375</v>
      </c>
      <c r="O319" s="82">
        <v>2948.1283125</v>
      </c>
      <c r="P319" s="81">
        <v>3091.218375</v>
      </c>
      <c r="Q319" s="82">
        <v>3234.3084375</v>
      </c>
      <c r="R319" s="81">
        <v>3377.3985</v>
      </c>
      <c r="S319" s="82">
        <v>3624.5540625</v>
      </c>
      <c r="T319" s="95">
        <v>4027.807875</v>
      </c>
      <c r="U319" s="96">
        <f t="shared" si="282"/>
        <v>604.420833333333</v>
      </c>
      <c r="V319" s="82">
        <f t="shared" si="283"/>
        <v>625.720789473684</v>
      </c>
      <c r="W319" s="81">
        <f t="shared" si="284"/>
        <v>659.192149122807</v>
      </c>
      <c r="X319" s="82">
        <f t="shared" si="285"/>
        <v>689.620657894737</v>
      </c>
      <c r="Y319" s="81">
        <f t="shared" si="286"/>
        <v>723.09201754386</v>
      </c>
      <c r="Z319" s="82">
        <f t="shared" si="287"/>
        <v>756.563377192982</v>
      </c>
      <c r="AA319" s="81">
        <f t="shared" si="288"/>
        <v>790.034736842105</v>
      </c>
      <c r="AB319" s="82">
        <f t="shared" si="289"/>
        <v>847.848903508772</v>
      </c>
      <c r="AC319" s="153">
        <f t="shared" si="290"/>
        <v>942.177280701754</v>
      </c>
      <c r="AD319" s="96">
        <f t="shared" si="366"/>
        <v>612.688201754386</v>
      </c>
      <c r="AE319" s="82">
        <f t="shared" si="367"/>
        <v>633.988157894737</v>
      </c>
      <c r="AF319" s="81">
        <f t="shared" si="368"/>
        <v>667.45951754386</v>
      </c>
      <c r="AG319" s="82">
        <f t="shared" si="369"/>
        <v>697.888026315789</v>
      </c>
      <c r="AH319" s="81">
        <f t="shared" si="370"/>
        <v>731.359385964912</v>
      </c>
      <c r="AI319" s="82">
        <f t="shared" si="371"/>
        <v>764.830745614035</v>
      </c>
      <c r="AJ319" s="81">
        <f t="shared" si="372"/>
        <v>798.302105263158</v>
      </c>
      <c r="AK319" s="82">
        <f t="shared" si="373"/>
        <v>856.116271929825</v>
      </c>
      <c r="AL319" s="153">
        <f t="shared" si="374"/>
        <v>950.444649122807</v>
      </c>
      <c r="AM319" s="96">
        <f t="shared" si="375"/>
        <v>686.937938596491</v>
      </c>
      <c r="AN319" s="82">
        <f t="shared" si="376"/>
        <v>708.237894736842</v>
      </c>
      <c r="AO319" s="81">
        <f t="shared" si="377"/>
        <v>741.709254385965</v>
      </c>
      <c r="AP319" s="82">
        <f t="shared" si="378"/>
        <v>772.137763157895</v>
      </c>
      <c r="AQ319" s="81">
        <f t="shared" si="379"/>
        <v>805.609122807017</v>
      </c>
      <c r="AR319" s="82">
        <f t="shared" si="380"/>
        <v>839.08048245614</v>
      </c>
      <c r="AS319" s="81">
        <f t="shared" si="381"/>
        <v>872.551842105263</v>
      </c>
      <c r="AT319" s="82">
        <f t="shared" si="382"/>
        <v>930.36600877193</v>
      </c>
      <c r="AU319" s="102">
        <f t="shared" si="383"/>
        <v>1024.69438596491</v>
      </c>
    </row>
    <row r="320" ht="15" spans="1:47">
      <c r="A320" s="61"/>
      <c r="B320" s="62" t="s">
        <v>284</v>
      </c>
      <c r="C320" s="63">
        <v>2.6</v>
      </c>
      <c r="D320" s="63">
        <v>0.9</v>
      </c>
      <c r="E320" s="147">
        <v>0</v>
      </c>
      <c r="F320" s="64">
        <v>2.34</v>
      </c>
      <c r="G320" s="65">
        <v>0.85</v>
      </c>
      <c r="H320" s="66">
        <f t="shared" si="291"/>
        <v>2.08845</v>
      </c>
      <c r="I320" s="66">
        <f t="shared" si="292"/>
        <v>47.8824008235773</v>
      </c>
      <c r="J320" s="66">
        <f t="shared" si="293"/>
        <v>34.4753285929756</v>
      </c>
      <c r="K320" s="80">
        <v>12.6</v>
      </c>
      <c r="L320" s="81">
        <v>2710.906275</v>
      </c>
      <c r="M320" s="82">
        <v>2806.93035</v>
      </c>
      <c r="N320" s="81">
        <v>2957.825325</v>
      </c>
      <c r="O320" s="82">
        <v>3095.002575</v>
      </c>
      <c r="P320" s="81">
        <v>3245.89755</v>
      </c>
      <c r="Q320" s="82">
        <v>3396.792525</v>
      </c>
      <c r="R320" s="81">
        <v>3547.6875</v>
      </c>
      <c r="S320" s="82">
        <v>3808.324275</v>
      </c>
      <c r="T320" s="95">
        <v>4233.57375</v>
      </c>
      <c r="U320" s="96">
        <f t="shared" si="282"/>
        <v>634.130122807018</v>
      </c>
      <c r="V320" s="82">
        <f t="shared" si="283"/>
        <v>656.591894736842</v>
      </c>
      <c r="W320" s="81">
        <f t="shared" si="284"/>
        <v>691.888964912281</v>
      </c>
      <c r="X320" s="82">
        <f t="shared" si="285"/>
        <v>723.977210526316</v>
      </c>
      <c r="Y320" s="81">
        <f t="shared" si="286"/>
        <v>759.274280701754</v>
      </c>
      <c r="Z320" s="82">
        <f t="shared" si="287"/>
        <v>794.571350877193</v>
      </c>
      <c r="AA320" s="81">
        <f t="shared" si="288"/>
        <v>829.868421052632</v>
      </c>
      <c r="AB320" s="82">
        <f t="shared" si="289"/>
        <v>890.836087719298</v>
      </c>
      <c r="AC320" s="153">
        <f t="shared" si="290"/>
        <v>990.309649122807</v>
      </c>
      <c r="AD320" s="96">
        <f t="shared" si="366"/>
        <v>643.086438596491</v>
      </c>
      <c r="AE320" s="82">
        <f t="shared" si="367"/>
        <v>665.548210526316</v>
      </c>
      <c r="AF320" s="81">
        <f t="shared" si="368"/>
        <v>700.845280701754</v>
      </c>
      <c r="AG320" s="82">
        <f t="shared" si="369"/>
        <v>732.933526315789</v>
      </c>
      <c r="AH320" s="81">
        <f t="shared" si="370"/>
        <v>768.230596491228</v>
      </c>
      <c r="AI320" s="82">
        <f t="shared" si="371"/>
        <v>803.527666666667</v>
      </c>
      <c r="AJ320" s="81">
        <f t="shared" si="372"/>
        <v>838.824736842105</v>
      </c>
      <c r="AK320" s="82">
        <f t="shared" si="373"/>
        <v>899.792403508772</v>
      </c>
      <c r="AL320" s="153">
        <f t="shared" si="374"/>
        <v>999.265964912281</v>
      </c>
      <c r="AM320" s="96">
        <f t="shared" si="375"/>
        <v>723.523653508772</v>
      </c>
      <c r="AN320" s="82">
        <f t="shared" si="376"/>
        <v>745.985425438597</v>
      </c>
      <c r="AO320" s="81">
        <f t="shared" si="377"/>
        <v>781.282495614035</v>
      </c>
      <c r="AP320" s="82">
        <f t="shared" si="378"/>
        <v>813.37074122807</v>
      </c>
      <c r="AQ320" s="81">
        <f t="shared" si="379"/>
        <v>848.667811403509</v>
      </c>
      <c r="AR320" s="82">
        <f t="shared" si="380"/>
        <v>883.964881578947</v>
      </c>
      <c r="AS320" s="81">
        <f t="shared" si="381"/>
        <v>919.261951754386</v>
      </c>
      <c r="AT320" s="82">
        <f t="shared" si="382"/>
        <v>980.229618421053</v>
      </c>
      <c r="AU320" s="102">
        <f t="shared" si="383"/>
        <v>1079.70317982456</v>
      </c>
    </row>
    <row r="321" ht="15" spans="1:47">
      <c r="A321" s="61"/>
      <c r="B321" s="62"/>
      <c r="C321" s="63"/>
      <c r="D321" s="63"/>
      <c r="E321" s="147">
        <v>0</v>
      </c>
      <c r="F321" s="64" t="s">
        <v>84</v>
      </c>
      <c r="G321" s="65" t="s">
        <v>84</v>
      </c>
      <c r="H321" s="66" t="str">
        <f t="shared" si="291"/>
        <v/>
      </c>
      <c r="I321" s="66" t="str">
        <f t="shared" si="292"/>
        <v/>
      </c>
      <c r="J321" s="66" t="str">
        <f t="shared" si="293"/>
        <v/>
      </c>
      <c r="K321" s="80" t="s">
        <v>84</v>
      </c>
      <c r="L321" s="81" t="s">
        <v>84</v>
      </c>
      <c r="M321" s="82" t="s">
        <v>84</v>
      </c>
      <c r="N321" s="81" t="s">
        <v>84</v>
      </c>
      <c r="O321" s="82" t="s">
        <v>84</v>
      </c>
      <c r="P321" s="81" t="s">
        <v>84</v>
      </c>
      <c r="Q321" s="82" t="s">
        <v>84</v>
      </c>
      <c r="R321" s="81" t="s">
        <v>84</v>
      </c>
      <c r="S321" s="82" t="s">
        <v>84</v>
      </c>
      <c r="T321" s="95" t="s">
        <v>84</v>
      </c>
      <c r="U321" s="96" t="str">
        <f t="shared" si="282"/>
        <v/>
      </c>
      <c r="V321" s="82" t="str">
        <f t="shared" si="283"/>
        <v/>
      </c>
      <c r="W321" s="81" t="str">
        <f t="shared" si="284"/>
        <v/>
      </c>
      <c r="X321" s="82" t="str">
        <f t="shared" si="285"/>
        <v/>
      </c>
      <c r="Y321" s="81" t="str">
        <f t="shared" si="286"/>
        <v/>
      </c>
      <c r="Z321" s="82" t="str">
        <f t="shared" si="287"/>
        <v/>
      </c>
      <c r="AA321" s="81" t="str">
        <f t="shared" si="288"/>
        <v/>
      </c>
      <c r="AB321" s="82" t="str">
        <f t="shared" si="289"/>
        <v/>
      </c>
      <c r="AC321" s="153" t="str">
        <f t="shared" si="290"/>
        <v/>
      </c>
      <c r="AD321" s="96" t="str">
        <f t="shared" si="366"/>
        <v/>
      </c>
      <c r="AE321" s="82" t="str">
        <f t="shared" si="367"/>
        <v/>
      </c>
      <c r="AF321" s="81" t="str">
        <f t="shared" si="368"/>
        <v/>
      </c>
      <c r="AG321" s="82" t="str">
        <f t="shared" si="369"/>
        <v/>
      </c>
      <c r="AH321" s="81" t="str">
        <f t="shared" si="370"/>
        <v/>
      </c>
      <c r="AI321" s="82" t="str">
        <f t="shared" si="371"/>
        <v/>
      </c>
      <c r="AJ321" s="81" t="str">
        <f t="shared" si="372"/>
        <v/>
      </c>
      <c r="AK321" s="82" t="str">
        <f t="shared" si="373"/>
        <v/>
      </c>
      <c r="AL321" s="153" t="str">
        <f t="shared" si="374"/>
        <v/>
      </c>
      <c r="AM321" s="96" t="str">
        <f t="shared" si="375"/>
        <v/>
      </c>
      <c r="AN321" s="82" t="str">
        <f t="shared" si="376"/>
        <v/>
      </c>
      <c r="AO321" s="81" t="str">
        <f t="shared" si="377"/>
        <v/>
      </c>
      <c r="AP321" s="82" t="str">
        <f t="shared" si="378"/>
        <v/>
      </c>
      <c r="AQ321" s="81" t="str">
        <f t="shared" si="379"/>
        <v/>
      </c>
      <c r="AR321" s="82" t="str">
        <f t="shared" si="380"/>
        <v/>
      </c>
      <c r="AS321" s="81" t="str">
        <f t="shared" si="381"/>
        <v/>
      </c>
      <c r="AT321" s="82" t="str">
        <f t="shared" si="382"/>
        <v/>
      </c>
      <c r="AU321" s="102" t="str">
        <f t="shared" si="383"/>
        <v/>
      </c>
    </row>
    <row r="322" ht="15" spans="1:47">
      <c r="A322" s="61"/>
      <c r="B322" s="62"/>
      <c r="C322" s="63"/>
      <c r="D322" s="63"/>
      <c r="E322" s="147">
        <v>0</v>
      </c>
      <c r="F322" s="64" t="s">
        <v>84</v>
      </c>
      <c r="G322" s="65" t="s">
        <v>84</v>
      </c>
      <c r="H322" s="66" t="str">
        <f t="shared" si="291"/>
        <v/>
      </c>
      <c r="I322" s="66" t="str">
        <f t="shared" si="292"/>
        <v/>
      </c>
      <c r="J322" s="66" t="str">
        <f t="shared" si="293"/>
        <v/>
      </c>
      <c r="K322" s="80" t="s">
        <v>84</v>
      </c>
      <c r="L322" s="81" t="s">
        <v>84</v>
      </c>
      <c r="M322" s="82" t="s">
        <v>84</v>
      </c>
      <c r="N322" s="81" t="s">
        <v>84</v>
      </c>
      <c r="O322" s="82" t="s">
        <v>84</v>
      </c>
      <c r="P322" s="81" t="s">
        <v>84</v>
      </c>
      <c r="Q322" s="82" t="s">
        <v>84</v>
      </c>
      <c r="R322" s="81" t="s">
        <v>84</v>
      </c>
      <c r="S322" s="82" t="s">
        <v>84</v>
      </c>
      <c r="T322" s="95" t="s">
        <v>84</v>
      </c>
      <c r="U322" s="96" t="str">
        <f t="shared" si="282"/>
        <v/>
      </c>
      <c r="V322" s="82" t="str">
        <f t="shared" si="283"/>
        <v/>
      </c>
      <c r="W322" s="81" t="str">
        <f t="shared" si="284"/>
        <v/>
      </c>
      <c r="X322" s="82" t="str">
        <f t="shared" si="285"/>
        <v/>
      </c>
      <c r="Y322" s="81" t="str">
        <f t="shared" si="286"/>
        <v/>
      </c>
      <c r="Z322" s="82" t="str">
        <f t="shared" si="287"/>
        <v/>
      </c>
      <c r="AA322" s="81" t="str">
        <f t="shared" si="288"/>
        <v/>
      </c>
      <c r="AB322" s="82" t="str">
        <f t="shared" si="289"/>
        <v/>
      </c>
      <c r="AC322" s="153" t="str">
        <f t="shared" si="290"/>
        <v/>
      </c>
      <c r="AD322" s="96" t="str">
        <f t="shared" si="366"/>
        <v/>
      </c>
      <c r="AE322" s="82" t="str">
        <f t="shared" si="367"/>
        <v/>
      </c>
      <c r="AF322" s="81" t="str">
        <f t="shared" si="368"/>
        <v/>
      </c>
      <c r="AG322" s="82" t="str">
        <f t="shared" si="369"/>
        <v/>
      </c>
      <c r="AH322" s="81" t="str">
        <f t="shared" si="370"/>
        <v/>
      </c>
      <c r="AI322" s="82" t="str">
        <f t="shared" si="371"/>
        <v/>
      </c>
      <c r="AJ322" s="81" t="str">
        <f t="shared" si="372"/>
        <v/>
      </c>
      <c r="AK322" s="82" t="str">
        <f t="shared" si="373"/>
        <v/>
      </c>
      <c r="AL322" s="153" t="str">
        <f t="shared" si="374"/>
        <v/>
      </c>
      <c r="AM322" s="96" t="str">
        <f t="shared" si="375"/>
        <v/>
      </c>
      <c r="AN322" s="82" t="str">
        <f t="shared" si="376"/>
        <v/>
      </c>
      <c r="AO322" s="81" t="str">
        <f t="shared" si="377"/>
        <v/>
      </c>
      <c r="AP322" s="82" t="str">
        <f t="shared" si="378"/>
        <v/>
      </c>
      <c r="AQ322" s="81" t="str">
        <f t="shared" si="379"/>
        <v/>
      </c>
      <c r="AR322" s="82" t="str">
        <f t="shared" si="380"/>
        <v/>
      </c>
      <c r="AS322" s="81" t="str">
        <f t="shared" si="381"/>
        <v/>
      </c>
      <c r="AT322" s="82" t="str">
        <f t="shared" si="382"/>
        <v/>
      </c>
      <c r="AU322" s="102" t="str">
        <f t="shared" si="383"/>
        <v/>
      </c>
    </row>
    <row r="323" ht="15" spans="1:47">
      <c r="A323" s="68" t="s">
        <v>285</v>
      </c>
      <c r="B323" s="62"/>
      <c r="C323" s="63"/>
      <c r="D323" s="63"/>
      <c r="E323" s="147">
        <v>0</v>
      </c>
      <c r="F323" s="64" t="s">
        <v>84</v>
      </c>
      <c r="G323" s="65" t="s">
        <v>84</v>
      </c>
      <c r="H323" s="66" t="str">
        <f t="shared" si="291"/>
        <v/>
      </c>
      <c r="I323" s="66" t="str">
        <f t="shared" si="292"/>
        <v/>
      </c>
      <c r="J323" s="66" t="str">
        <f t="shared" si="293"/>
        <v/>
      </c>
      <c r="K323" s="80" t="s">
        <v>84</v>
      </c>
      <c r="L323" s="81" t="s">
        <v>84</v>
      </c>
      <c r="M323" s="82" t="s">
        <v>84</v>
      </c>
      <c r="N323" s="81" t="s">
        <v>84</v>
      </c>
      <c r="O323" s="82" t="s">
        <v>84</v>
      </c>
      <c r="P323" s="81" t="s">
        <v>84</v>
      </c>
      <c r="Q323" s="82" t="s">
        <v>84</v>
      </c>
      <c r="R323" s="81" t="s">
        <v>84</v>
      </c>
      <c r="S323" s="82" t="s">
        <v>84</v>
      </c>
      <c r="T323" s="95" t="s">
        <v>84</v>
      </c>
      <c r="U323" s="96" t="str">
        <f t="shared" si="282"/>
        <v/>
      </c>
      <c r="V323" s="82" t="str">
        <f t="shared" si="283"/>
        <v/>
      </c>
      <c r="W323" s="81" t="str">
        <f t="shared" si="284"/>
        <v/>
      </c>
      <c r="X323" s="82" t="str">
        <f t="shared" si="285"/>
        <v/>
      </c>
      <c r="Y323" s="81" t="str">
        <f t="shared" si="286"/>
        <v/>
      </c>
      <c r="Z323" s="82" t="str">
        <f t="shared" si="287"/>
        <v/>
      </c>
      <c r="AA323" s="81" t="str">
        <f t="shared" si="288"/>
        <v/>
      </c>
      <c r="AB323" s="82" t="str">
        <f t="shared" si="289"/>
        <v/>
      </c>
      <c r="AC323" s="153" t="str">
        <f t="shared" si="290"/>
        <v/>
      </c>
      <c r="AD323" s="96" t="str">
        <f t="shared" si="366"/>
        <v/>
      </c>
      <c r="AE323" s="82" t="str">
        <f t="shared" si="367"/>
        <v/>
      </c>
      <c r="AF323" s="81" t="str">
        <f t="shared" si="368"/>
        <v/>
      </c>
      <c r="AG323" s="82" t="str">
        <f t="shared" si="369"/>
        <v/>
      </c>
      <c r="AH323" s="81" t="str">
        <f t="shared" si="370"/>
        <v/>
      </c>
      <c r="AI323" s="82" t="str">
        <f t="shared" si="371"/>
        <v/>
      </c>
      <c r="AJ323" s="81" t="str">
        <f t="shared" si="372"/>
        <v/>
      </c>
      <c r="AK323" s="82" t="str">
        <f t="shared" si="373"/>
        <v/>
      </c>
      <c r="AL323" s="153" t="str">
        <f t="shared" si="374"/>
        <v/>
      </c>
      <c r="AM323" s="96" t="str">
        <f t="shared" si="375"/>
        <v/>
      </c>
      <c r="AN323" s="82" t="str">
        <f t="shared" si="376"/>
        <v/>
      </c>
      <c r="AO323" s="81" t="str">
        <f t="shared" si="377"/>
        <v/>
      </c>
      <c r="AP323" s="82" t="str">
        <f t="shared" si="378"/>
        <v/>
      </c>
      <c r="AQ323" s="81" t="str">
        <f t="shared" si="379"/>
        <v/>
      </c>
      <c r="AR323" s="82" t="str">
        <f t="shared" si="380"/>
        <v/>
      </c>
      <c r="AS323" s="81" t="str">
        <f t="shared" si="381"/>
        <v/>
      </c>
      <c r="AT323" s="82" t="str">
        <f t="shared" si="382"/>
        <v/>
      </c>
      <c r="AU323" s="102" t="str">
        <f t="shared" si="383"/>
        <v/>
      </c>
    </row>
    <row r="324" ht="15" spans="1:47">
      <c r="A324" s="57" t="s">
        <v>286</v>
      </c>
      <c r="B324" s="58" t="s">
        <v>59</v>
      </c>
      <c r="C324" s="59" t="s">
        <v>60</v>
      </c>
      <c r="D324" s="59" t="s">
        <v>61</v>
      </c>
      <c r="E324" s="143" t="s">
        <v>62</v>
      </c>
      <c r="F324" s="60" t="s">
        <v>63</v>
      </c>
      <c r="G324" s="60" t="s">
        <v>64</v>
      </c>
      <c r="H324" s="66" t="e">
        <f t="shared" si="291"/>
        <v>#VALUE!</v>
      </c>
      <c r="I324" s="66" t="e">
        <f t="shared" si="292"/>
        <v>#VALUE!</v>
      </c>
      <c r="J324" s="66" t="e">
        <f t="shared" si="293"/>
        <v>#VALUE!</v>
      </c>
      <c r="K324" s="78" t="s">
        <v>68</v>
      </c>
      <c r="L324" s="79" t="s">
        <v>69</v>
      </c>
      <c r="M324" s="79" t="s">
        <v>70</v>
      </c>
      <c r="N324" s="79" t="s">
        <v>71</v>
      </c>
      <c r="O324" s="79" t="s">
        <v>72</v>
      </c>
      <c r="P324" s="79" t="s">
        <v>73</v>
      </c>
      <c r="Q324" s="79" t="s">
        <v>74</v>
      </c>
      <c r="R324" s="79" t="s">
        <v>75</v>
      </c>
      <c r="S324" s="79" t="s">
        <v>76</v>
      </c>
      <c r="T324" s="93" t="s">
        <v>77</v>
      </c>
      <c r="U324" s="114" t="str">
        <f t="shared" si="282"/>
        <v>G0</v>
      </c>
      <c r="V324" s="112" t="str">
        <f t="shared" si="283"/>
        <v>G1</v>
      </c>
      <c r="W324" s="112" t="str">
        <f t="shared" si="284"/>
        <v>G2</v>
      </c>
      <c r="X324" s="112" t="str">
        <f t="shared" si="285"/>
        <v>G3</v>
      </c>
      <c r="Y324" s="112" t="str">
        <f t="shared" si="286"/>
        <v>G4</v>
      </c>
      <c r="Z324" s="112" t="str">
        <f t="shared" si="287"/>
        <v>G5</v>
      </c>
      <c r="AA324" s="112" t="str">
        <f t="shared" si="288"/>
        <v>G6</v>
      </c>
      <c r="AB324" s="112" t="str">
        <f t="shared" si="289"/>
        <v>G7</v>
      </c>
      <c r="AC324" s="116" t="str">
        <f t="shared" si="290"/>
        <v>G8</v>
      </c>
      <c r="AD324" s="114" t="s">
        <v>69</v>
      </c>
      <c r="AE324" s="112" t="s">
        <v>70</v>
      </c>
      <c r="AF324" s="112" t="s">
        <v>71</v>
      </c>
      <c r="AG324" s="112" t="s">
        <v>72</v>
      </c>
      <c r="AH324" s="112" t="s">
        <v>73</v>
      </c>
      <c r="AI324" s="112" t="s">
        <v>74</v>
      </c>
      <c r="AJ324" s="112" t="s">
        <v>75</v>
      </c>
      <c r="AK324" s="112" t="s">
        <v>76</v>
      </c>
      <c r="AL324" s="116" t="s">
        <v>77</v>
      </c>
      <c r="AM324" s="114" t="s">
        <v>69</v>
      </c>
      <c r="AN324" s="112" t="s">
        <v>70</v>
      </c>
      <c r="AO324" s="112" t="s">
        <v>71</v>
      </c>
      <c r="AP324" s="112" t="s">
        <v>72</v>
      </c>
      <c r="AQ324" s="112" t="s">
        <v>73</v>
      </c>
      <c r="AR324" s="112" t="s">
        <v>74</v>
      </c>
      <c r="AS324" s="112" t="s">
        <v>75</v>
      </c>
      <c r="AT324" s="112" t="s">
        <v>76</v>
      </c>
      <c r="AU324" s="116" t="s">
        <v>77</v>
      </c>
    </row>
    <row r="325" ht="15" spans="1:47">
      <c r="A325" s="61"/>
      <c r="B325" s="62" t="s">
        <v>147</v>
      </c>
      <c r="C325" s="63">
        <v>0.7</v>
      </c>
      <c r="D325" s="63">
        <v>1</v>
      </c>
      <c r="E325" s="147">
        <v>0</v>
      </c>
      <c r="F325" s="64">
        <v>0.7</v>
      </c>
      <c r="G325" s="65">
        <v>0.71</v>
      </c>
      <c r="H325" s="66">
        <f t="shared" si="291"/>
        <v>0.52185</v>
      </c>
      <c r="I325" s="66">
        <f t="shared" si="292"/>
        <v>191.625946153109</v>
      </c>
      <c r="J325" s="66">
        <f t="shared" si="293"/>
        <v>137.970681230239</v>
      </c>
      <c r="K325" s="80">
        <v>4.9</v>
      </c>
      <c r="L325" s="81">
        <v>1038.2988</v>
      </c>
      <c r="M325" s="82">
        <v>1077.2832</v>
      </c>
      <c r="N325" s="81">
        <v>1138.5444</v>
      </c>
      <c r="O325" s="82">
        <v>1194.2364</v>
      </c>
      <c r="P325" s="81">
        <v>1255.4976</v>
      </c>
      <c r="Q325" s="82">
        <v>1316.7588</v>
      </c>
      <c r="R325" s="81">
        <v>1378.02</v>
      </c>
      <c r="S325" s="82">
        <v>1483.8348</v>
      </c>
      <c r="T325" s="95">
        <v>1656.48</v>
      </c>
      <c r="U325" s="96">
        <f t="shared" si="282"/>
        <v>242.876912280702</v>
      </c>
      <c r="V325" s="82">
        <f t="shared" si="283"/>
        <v>251.996070175439</v>
      </c>
      <c r="W325" s="81">
        <f t="shared" si="284"/>
        <v>266.326175438597</v>
      </c>
      <c r="X325" s="82">
        <f t="shared" si="285"/>
        <v>279.353543859649</v>
      </c>
      <c r="Y325" s="81">
        <f t="shared" si="286"/>
        <v>293.683649122807</v>
      </c>
      <c r="Z325" s="82">
        <f t="shared" si="287"/>
        <v>308.013754385965</v>
      </c>
      <c r="AA325" s="81">
        <f t="shared" si="288"/>
        <v>322.343859649123</v>
      </c>
      <c r="AB325" s="82">
        <f t="shared" si="289"/>
        <v>347.095859649123</v>
      </c>
      <c r="AC325" s="153">
        <f t="shared" si="290"/>
        <v>387.480701754386</v>
      </c>
      <c r="AD325" s="96">
        <f t="shared" ref="AD325:AD352" si="384">IF(U325="","",U325+((FCA/$I325)/Dolar))</f>
        <v>245.114865497076</v>
      </c>
      <c r="AE325" s="82">
        <f t="shared" ref="AE325:AE352" si="385">IF(V325="","",V325+((FCA/$I325)/Dolar))</f>
        <v>254.234023391813</v>
      </c>
      <c r="AF325" s="81">
        <f t="shared" ref="AF325:AF352" si="386">IF(W325="","",W325+((FCA/$I325)/Dolar))</f>
        <v>268.564128654971</v>
      </c>
      <c r="AG325" s="82">
        <f t="shared" ref="AG325:AG352" si="387">IF(X325="","",X325+((FCA/$I325)/Dolar))</f>
        <v>281.591497076023</v>
      </c>
      <c r="AH325" s="81">
        <f t="shared" ref="AH325:AH352" si="388">IF(Y325="","",Y325+((FCA/$I325)/Dolar))</f>
        <v>295.921602339181</v>
      </c>
      <c r="AI325" s="82">
        <f t="shared" ref="AI325:AI352" si="389">IF(Z325="","",Z325+((FCA/$I325)/Dolar))</f>
        <v>310.251707602339</v>
      </c>
      <c r="AJ325" s="81">
        <f t="shared" ref="AJ325:AJ352" si="390">IF(AA325="","",AA325+((FCA/$I325)/Dolar))</f>
        <v>324.581812865497</v>
      </c>
      <c r="AK325" s="82">
        <f t="shared" ref="AK325:AK352" si="391">IF(AB325="","",AB325+((FCA/$I325)/Dolar))</f>
        <v>349.333812865497</v>
      </c>
      <c r="AL325" s="153">
        <f t="shared" ref="AL325:AL352" si="392">IF(AC325="","",AC325+((FCA/$I325)/Dolar))</f>
        <v>389.71865497076</v>
      </c>
      <c r="AM325" s="96">
        <f t="shared" ref="AM325:AM352" si="393">IF(U325="","",U325+((FOB/$J325)/Dolar))</f>
        <v>265.214058966862</v>
      </c>
      <c r="AN325" s="82">
        <f t="shared" ref="AN325:AN352" si="394">IF(V325="","",V325+((FOB/$J325)/Dolar))</f>
        <v>274.333216861598</v>
      </c>
      <c r="AO325" s="81">
        <f t="shared" ref="AO325:AO352" si="395">IF(W325="","",W325+((FOB/$J325)/Dolar))</f>
        <v>288.663322124756</v>
      </c>
      <c r="AP325" s="82">
        <f t="shared" ref="AP325:AP352" si="396">IF(X325="","",X325+((FOB/$J325)/Dolar))</f>
        <v>301.690690545809</v>
      </c>
      <c r="AQ325" s="81">
        <f t="shared" ref="AQ325:AQ352" si="397">IF(Y325="","",Y325+((FOB/$J325)/Dolar))</f>
        <v>316.020795808967</v>
      </c>
      <c r="AR325" s="82">
        <f t="shared" ref="AR325:AR352" si="398">IF(Z325="","",Z325+((FOB/$J325)/Dolar))</f>
        <v>330.350901072125</v>
      </c>
      <c r="AS325" s="81">
        <f t="shared" ref="AS325:AS352" si="399">IF(AA325="","",AA325+((FOB/$J325)/Dolar))</f>
        <v>344.681006335283</v>
      </c>
      <c r="AT325" s="82">
        <f t="shared" ref="AT325:AT352" si="400">IF(AB325="","",AB325+((FOB/$J325)/Dolar))</f>
        <v>369.433006335283</v>
      </c>
      <c r="AU325" s="102">
        <f t="shared" ref="AU325:AU352" si="401">IF(AC325="","",AC325+((FOB/$J325)/Dolar))</f>
        <v>409.817848440546</v>
      </c>
    </row>
    <row r="326" ht="15" spans="1:47">
      <c r="A326" s="61"/>
      <c r="B326" s="62" t="s">
        <v>148</v>
      </c>
      <c r="C326" s="63">
        <v>0.8</v>
      </c>
      <c r="D326" s="63">
        <v>1</v>
      </c>
      <c r="E326" s="147">
        <v>0</v>
      </c>
      <c r="F326" s="64">
        <v>0.8</v>
      </c>
      <c r="G326" s="65">
        <v>0.71</v>
      </c>
      <c r="H326" s="66">
        <f t="shared" si="291"/>
        <v>0.5964</v>
      </c>
      <c r="I326" s="66">
        <f t="shared" si="292"/>
        <v>167.672702883971</v>
      </c>
      <c r="J326" s="66">
        <f t="shared" si="293"/>
        <v>120.724346076459</v>
      </c>
      <c r="K326" s="80">
        <v>5.1</v>
      </c>
      <c r="L326" s="81">
        <v>1109.4132</v>
      </c>
      <c r="M326" s="82">
        <v>1150.3968</v>
      </c>
      <c r="N326" s="81">
        <v>1214.7996</v>
      </c>
      <c r="O326" s="82">
        <v>1273.3476</v>
      </c>
      <c r="P326" s="81">
        <v>1337.7504</v>
      </c>
      <c r="Q326" s="82">
        <v>1402.1532</v>
      </c>
      <c r="R326" s="81">
        <v>1466.556</v>
      </c>
      <c r="S326" s="82">
        <v>1577.7972</v>
      </c>
      <c r="T326" s="95">
        <v>1759.296</v>
      </c>
      <c r="U326" s="96">
        <f t="shared" ref="U326:U389" si="402">IF(L326="","",IF(ISNUMBER(L326),(L326+(L326*Comissão)+(L326*Gordura))/Dolar,L326))</f>
        <v>259.511859649123</v>
      </c>
      <c r="V326" s="82">
        <f t="shared" ref="V326:V389" si="403">IF(M326="","",IF(ISNUMBER(M326),(M326+(M326*Comissão)+(M326*Gordura))/Dolar,M326))</f>
        <v>269.098666666667</v>
      </c>
      <c r="W326" s="81">
        <f t="shared" ref="W326:W389" si="404">IF(N326="","",IF(ISNUMBER(N326),(N326+(N326*Comissão)+(N326*Gordura))/Dolar,N326))</f>
        <v>284.163649122807</v>
      </c>
      <c r="X326" s="82">
        <f t="shared" ref="X326:X389" si="405">IF(O326="","",IF(ISNUMBER(O326),(O326+(O326*Comissão)+(O326*Gordura))/Dolar,O326))</f>
        <v>297.859087719298</v>
      </c>
      <c r="Y326" s="81">
        <f t="shared" ref="Y326:Y389" si="406">IF(P326="","",IF(ISNUMBER(P326),(P326+(P326*Comissão)+(P326*Gordura))/Dolar,P326))</f>
        <v>312.924070175439</v>
      </c>
      <c r="Z326" s="82">
        <f t="shared" ref="Z326:Z389" si="407">IF(Q326="","",IF(ISNUMBER(Q326),(Q326+(Q326*Comissão)+(Q326*Gordura))/Dolar,Q326))</f>
        <v>327.989052631579</v>
      </c>
      <c r="AA326" s="81">
        <f t="shared" ref="AA326:AA389" si="408">IF(R326="","",IF(ISNUMBER(R326),(R326+(R326*Comissão)+(R326*Gordura))/Dolar,R326))</f>
        <v>343.054035087719</v>
      </c>
      <c r="AB326" s="82">
        <f t="shared" ref="AB326:AB389" si="409">IF(S326="","",IF(ISNUMBER(S326),(S326+(S326*Comissão)+(S326*Gordura))/Dolar,S326))</f>
        <v>369.075368421053</v>
      </c>
      <c r="AC326" s="153">
        <f t="shared" ref="AC326:AC389" si="410">IF(T326="","",IF(ISNUMBER(T326),(T326+(T326*Comissão)+(T326*Gordura))/Dolar,T326))</f>
        <v>411.531228070175</v>
      </c>
      <c r="AD326" s="96">
        <f t="shared" si="384"/>
        <v>262.069520467836</v>
      </c>
      <c r="AE326" s="82">
        <f t="shared" si="385"/>
        <v>271.65632748538</v>
      </c>
      <c r="AF326" s="81">
        <f t="shared" si="386"/>
        <v>286.72130994152</v>
      </c>
      <c r="AG326" s="82">
        <f t="shared" si="387"/>
        <v>300.416748538012</v>
      </c>
      <c r="AH326" s="81">
        <f t="shared" si="388"/>
        <v>315.481730994152</v>
      </c>
      <c r="AI326" s="82">
        <f t="shared" si="389"/>
        <v>330.546713450292</v>
      </c>
      <c r="AJ326" s="81">
        <f t="shared" si="390"/>
        <v>345.611695906433</v>
      </c>
      <c r="AK326" s="82">
        <f t="shared" si="391"/>
        <v>371.633029239766</v>
      </c>
      <c r="AL326" s="153">
        <f t="shared" si="392"/>
        <v>414.088888888889</v>
      </c>
      <c r="AM326" s="96">
        <f t="shared" si="393"/>
        <v>285.040027290448</v>
      </c>
      <c r="AN326" s="82">
        <f t="shared" si="394"/>
        <v>294.626834307992</v>
      </c>
      <c r="AO326" s="81">
        <f t="shared" si="395"/>
        <v>309.691816764133</v>
      </c>
      <c r="AP326" s="82">
        <f t="shared" si="396"/>
        <v>323.387255360624</v>
      </c>
      <c r="AQ326" s="81">
        <f t="shared" si="397"/>
        <v>338.452237816764</v>
      </c>
      <c r="AR326" s="82">
        <f t="shared" si="398"/>
        <v>353.517220272904</v>
      </c>
      <c r="AS326" s="81">
        <f t="shared" si="399"/>
        <v>368.582202729045</v>
      </c>
      <c r="AT326" s="82">
        <f t="shared" si="400"/>
        <v>394.603536062378</v>
      </c>
      <c r="AU326" s="102">
        <f t="shared" si="401"/>
        <v>437.059395711501</v>
      </c>
    </row>
    <row r="327" ht="15" spans="1:47">
      <c r="A327" s="61"/>
      <c r="B327" s="62" t="s">
        <v>149</v>
      </c>
      <c r="C327" s="63">
        <v>0.9</v>
      </c>
      <c r="D327" s="63">
        <v>1</v>
      </c>
      <c r="E327" s="147">
        <v>0</v>
      </c>
      <c r="F327" s="64">
        <v>0.9</v>
      </c>
      <c r="G327" s="65">
        <v>0.71</v>
      </c>
      <c r="H327" s="66">
        <f t="shared" ref="H327:H390" si="411">IF(C327="","",C327*D327*G327*1.05)</f>
        <v>0.67095</v>
      </c>
      <c r="I327" s="66">
        <f t="shared" ref="I327:I390" si="412">IF(H327="","",100/H327)</f>
        <v>149.042402563529</v>
      </c>
      <c r="J327" s="66">
        <f t="shared" ref="J327:J390" si="413">IF(H327="","",72/H327)</f>
        <v>107.310529845741</v>
      </c>
      <c r="K327" s="80">
        <v>5.3</v>
      </c>
      <c r="L327" s="81">
        <v>1186.2396</v>
      </c>
      <c r="M327" s="82">
        <v>1229.2224</v>
      </c>
      <c r="N327" s="81">
        <v>1296.7668</v>
      </c>
      <c r="O327" s="82">
        <v>1358.1708</v>
      </c>
      <c r="P327" s="81">
        <v>1425.7152</v>
      </c>
      <c r="Q327" s="82">
        <v>1493.2596</v>
      </c>
      <c r="R327" s="81">
        <v>1560.804</v>
      </c>
      <c r="S327" s="82">
        <v>1677.4716</v>
      </c>
      <c r="T327" s="95">
        <v>1867.824</v>
      </c>
      <c r="U327" s="96">
        <f t="shared" si="402"/>
        <v>277.482947368421</v>
      </c>
      <c r="V327" s="82">
        <f t="shared" si="403"/>
        <v>287.537403508772</v>
      </c>
      <c r="W327" s="81">
        <f t="shared" si="404"/>
        <v>303.337263157895</v>
      </c>
      <c r="X327" s="82">
        <f t="shared" si="405"/>
        <v>317.700771929825</v>
      </c>
      <c r="Y327" s="81">
        <f t="shared" si="406"/>
        <v>333.500631578947</v>
      </c>
      <c r="Z327" s="82">
        <f t="shared" si="407"/>
        <v>349.30049122807</v>
      </c>
      <c r="AA327" s="81">
        <f t="shared" si="408"/>
        <v>365.100350877193</v>
      </c>
      <c r="AB327" s="82">
        <f t="shared" si="409"/>
        <v>392.39101754386</v>
      </c>
      <c r="AC327" s="153">
        <f t="shared" si="410"/>
        <v>436.917894736842</v>
      </c>
      <c r="AD327" s="96">
        <f t="shared" si="384"/>
        <v>280.360315789474</v>
      </c>
      <c r="AE327" s="82">
        <f t="shared" si="385"/>
        <v>290.414771929824</v>
      </c>
      <c r="AF327" s="81">
        <f t="shared" si="386"/>
        <v>306.214631578947</v>
      </c>
      <c r="AG327" s="82">
        <f t="shared" si="387"/>
        <v>320.578140350877</v>
      </c>
      <c r="AH327" s="81">
        <f t="shared" si="388"/>
        <v>336.378</v>
      </c>
      <c r="AI327" s="82">
        <f t="shared" si="389"/>
        <v>352.177859649123</v>
      </c>
      <c r="AJ327" s="81">
        <f t="shared" si="390"/>
        <v>367.977719298246</v>
      </c>
      <c r="AK327" s="82">
        <f t="shared" si="391"/>
        <v>395.268385964912</v>
      </c>
      <c r="AL327" s="153">
        <f t="shared" si="392"/>
        <v>439.795263157895</v>
      </c>
      <c r="AM327" s="96">
        <f t="shared" si="393"/>
        <v>306.202135964912</v>
      </c>
      <c r="AN327" s="82">
        <f t="shared" si="394"/>
        <v>316.256592105263</v>
      </c>
      <c r="AO327" s="81">
        <f t="shared" si="395"/>
        <v>332.056451754386</v>
      </c>
      <c r="AP327" s="82">
        <f t="shared" si="396"/>
        <v>346.419960526316</v>
      </c>
      <c r="AQ327" s="81">
        <f t="shared" si="397"/>
        <v>362.219820175439</v>
      </c>
      <c r="AR327" s="82">
        <f t="shared" si="398"/>
        <v>378.019679824562</v>
      </c>
      <c r="AS327" s="81">
        <f t="shared" si="399"/>
        <v>393.819539473684</v>
      </c>
      <c r="AT327" s="82">
        <f t="shared" si="400"/>
        <v>421.110206140351</v>
      </c>
      <c r="AU327" s="102">
        <f t="shared" si="401"/>
        <v>465.637083333333</v>
      </c>
    </row>
    <row r="328" ht="15" spans="1:47">
      <c r="A328" s="61"/>
      <c r="B328" s="62" t="s">
        <v>150</v>
      </c>
      <c r="C328" s="63">
        <v>1</v>
      </c>
      <c r="D328" s="63">
        <v>1</v>
      </c>
      <c r="E328" s="147">
        <v>0</v>
      </c>
      <c r="F328" s="64">
        <v>1</v>
      </c>
      <c r="G328" s="65">
        <v>0.71</v>
      </c>
      <c r="H328" s="66">
        <f t="shared" si="411"/>
        <v>0.7455</v>
      </c>
      <c r="I328" s="66">
        <f t="shared" si="412"/>
        <v>134.138162307176</v>
      </c>
      <c r="J328" s="66">
        <f t="shared" si="413"/>
        <v>96.579476861167</v>
      </c>
      <c r="K328" s="80">
        <v>5.5</v>
      </c>
      <c r="L328" s="81">
        <v>1260.21</v>
      </c>
      <c r="M328" s="82">
        <v>1305.192</v>
      </c>
      <c r="N328" s="81">
        <v>1375.878</v>
      </c>
      <c r="O328" s="82">
        <v>1440.138</v>
      </c>
      <c r="P328" s="81">
        <v>1510.824</v>
      </c>
      <c r="Q328" s="82">
        <v>1581.51</v>
      </c>
      <c r="R328" s="81">
        <v>1652.196</v>
      </c>
      <c r="S328" s="82">
        <v>1774.29</v>
      </c>
      <c r="T328" s="95">
        <v>1973.496</v>
      </c>
      <c r="U328" s="96">
        <f t="shared" si="402"/>
        <v>294.785964912281</v>
      </c>
      <c r="V328" s="82">
        <f t="shared" si="403"/>
        <v>305.308070175439</v>
      </c>
      <c r="W328" s="81">
        <f t="shared" si="404"/>
        <v>321.842807017544</v>
      </c>
      <c r="X328" s="82">
        <f t="shared" si="405"/>
        <v>336.874385964912</v>
      </c>
      <c r="Y328" s="81">
        <f t="shared" si="406"/>
        <v>353.409122807018</v>
      </c>
      <c r="Z328" s="82">
        <f t="shared" si="407"/>
        <v>369.943859649123</v>
      </c>
      <c r="AA328" s="81">
        <f t="shared" si="408"/>
        <v>386.478596491228</v>
      </c>
      <c r="AB328" s="82">
        <f t="shared" si="409"/>
        <v>415.038596491228</v>
      </c>
      <c r="AC328" s="153">
        <f t="shared" si="410"/>
        <v>461.63649122807</v>
      </c>
      <c r="AD328" s="96">
        <f t="shared" si="384"/>
        <v>297.983040935672</v>
      </c>
      <c r="AE328" s="82">
        <f t="shared" si="385"/>
        <v>308.50514619883</v>
      </c>
      <c r="AF328" s="81">
        <f t="shared" si="386"/>
        <v>325.039883040936</v>
      </c>
      <c r="AG328" s="82">
        <f t="shared" si="387"/>
        <v>340.071461988304</v>
      </c>
      <c r="AH328" s="81">
        <f t="shared" si="388"/>
        <v>356.606198830409</v>
      </c>
      <c r="AI328" s="82">
        <f t="shared" si="389"/>
        <v>373.140935672515</v>
      </c>
      <c r="AJ328" s="81">
        <f t="shared" si="390"/>
        <v>389.67567251462</v>
      </c>
      <c r="AK328" s="82">
        <f t="shared" si="391"/>
        <v>418.23567251462</v>
      </c>
      <c r="AL328" s="153">
        <f t="shared" si="392"/>
        <v>464.833567251462</v>
      </c>
      <c r="AM328" s="96">
        <f t="shared" si="393"/>
        <v>326.696174463938</v>
      </c>
      <c r="AN328" s="82">
        <f t="shared" si="394"/>
        <v>337.218279727096</v>
      </c>
      <c r="AO328" s="81">
        <f t="shared" si="395"/>
        <v>353.753016569201</v>
      </c>
      <c r="AP328" s="82">
        <f t="shared" si="396"/>
        <v>368.784595516569</v>
      </c>
      <c r="AQ328" s="81">
        <f t="shared" si="397"/>
        <v>385.319332358675</v>
      </c>
      <c r="AR328" s="82">
        <f t="shared" si="398"/>
        <v>401.85406920078</v>
      </c>
      <c r="AS328" s="81">
        <f t="shared" si="399"/>
        <v>418.388806042885</v>
      </c>
      <c r="AT328" s="82">
        <f t="shared" si="400"/>
        <v>446.948806042885</v>
      </c>
      <c r="AU328" s="102">
        <f t="shared" si="401"/>
        <v>493.546700779727</v>
      </c>
    </row>
    <row r="329" ht="15" spans="1:47">
      <c r="A329" s="61"/>
      <c r="B329" s="62" t="s">
        <v>151</v>
      </c>
      <c r="C329" s="63">
        <v>1.1</v>
      </c>
      <c r="D329" s="63">
        <v>1</v>
      </c>
      <c r="E329" s="147">
        <v>0</v>
      </c>
      <c r="F329" s="64">
        <v>1.1</v>
      </c>
      <c r="G329" s="65">
        <v>0.71</v>
      </c>
      <c r="H329" s="66">
        <f t="shared" si="411"/>
        <v>0.82005</v>
      </c>
      <c r="I329" s="66">
        <f t="shared" si="412"/>
        <v>121.943783915615</v>
      </c>
      <c r="J329" s="66">
        <f t="shared" si="413"/>
        <v>87.7995244192427</v>
      </c>
      <c r="K329" s="80">
        <v>5.7</v>
      </c>
      <c r="L329" s="81">
        <v>1328.4684</v>
      </c>
      <c r="M329" s="82">
        <v>1375.4496</v>
      </c>
      <c r="N329" s="81">
        <v>1449.2772</v>
      </c>
      <c r="O329" s="82">
        <v>1516.3932</v>
      </c>
      <c r="P329" s="81">
        <v>1590.2208</v>
      </c>
      <c r="Q329" s="82">
        <v>1664.0484</v>
      </c>
      <c r="R329" s="81">
        <v>1737.876</v>
      </c>
      <c r="S329" s="82">
        <v>1865.3964</v>
      </c>
      <c r="T329" s="95">
        <v>2073.456</v>
      </c>
      <c r="U329" s="96">
        <f t="shared" si="402"/>
        <v>310.752842105263</v>
      </c>
      <c r="V329" s="82">
        <f t="shared" si="403"/>
        <v>321.742596491228</v>
      </c>
      <c r="W329" s="81">
        <f t="shared" si="404"/>
        <v>339.012210526316</v>
      </c>
      <c r="X329" s="82">
        <f t="shared" si="405"/>
        <v>354.711859649123</v>
      </c>
      <c r="Y329" s="81">
        <f t="shared" si="406"/>
        <v>371.98147368421</v>
      </c>
      <c r="Z329" s="82">
        <f t="shared" si="407"/>
        <v>389.251087719298</v>
      </c>
      <c r="AA329" s="81">
        <f t="shared" si="408"/>
        <v>406.520701754386</v>
      </c>
      <c r="AB329" s="82">
        <f t="shared" si="409"/>
        <v>436.350035087719</v>
      </c>
      <c r="AC329" s="153">
        <f t="shared" si="410"/>
        <v>485.018947368421</v>
      </c>
      <c r="AD329" s="96">
        <f t="shared" si="384"/>
        <v>314.269625730994</v>
      </c>
      <c r="AE329" s="82">
        <f t="shared" si="385"/>
        <v>325.259380116959</v>
      </c>
      <c r="AF329" s="81">
        <f t="shared" si="386"/>
        <v>342.528994152047</v>
      </c>
      <c r="AG329" s="82">
        <f t="shared" si="387"/>
        <v>358.228643274854</v>
      </c>
      <c r="AH329" s="81">
        <f t="shared" si="388"/>
        <v>375.498257309941</v>
      </c>
      <c r="AI329" s="82">
        <f t="shared" si="389"/>
        <v>392.767871345029</v>
      </c>
      <c r="AJ329" s="81">
        <f t="shared" si="390"/>
        <v>410.037485380117</v>
      </c>
      <c r="AK329" s="82">
        <f t="shared" si="391"/>
        <v>439.86681871345</v>
      </c>
      <c r="AL329" s="153">
        <f t="shared" si="392"/>
        <v>488.535730994152</v>
      </c>
      <c r="AM329" s="96">
        <f t="shared" si="393"/>
        <v>345.854072612086</v>
      </c>
      <c r="AN329" s="82">
        <f t="shared" si="394"/>
        <v>356.843826998051</v>
      </c>
      <c r="AO329" s="81">
        <f t="shared" si="395"/>
        <v>374.113441033138</v>
      </c>
      <c r="AP329" s="82">
        <f t="shared" si="396"/>
        <v>389.813090155945</v>
      </c>
      <c r="AQ329" s="81">
        <f t="shared" si="397"/>
        <v>407.082704191033</v>
      </c>
      <c r="AR329" s="82">
        <f t="shared" si="398"/>
        <v>424.352318226121</v>
      </c>
      <c r="AS329" s="81">
        <f t="shared" si="399"/>
        <v>441.621932261209</v>
      </c>
      <c r="AT329" s="82">
        <f t="shared" si="400"/>
        <v>471.451265594542</v>
      </c>
      <c r="AU329" s="102">
        <f t="shared" si="401"/>
        <v>520.120177875244</v>
      </c>
    </row>
    <row r="330" ht="15" spans="1:47">
      <c r="A330" s="61"/>
      <c r="B330" s="62"/>
      <c r="C330" s="63"/>
      <c r="D330" s="63"/>
      <c r="E330" s="147">
        <v>0</v>
      </c>
      <c r="F330" s="64" t="s">
        <v>84</v>
      </c>
      <c r="G330" s="65" t="s">
        <v>84</v>
      </c>
      <c r="H330" s="66" t="str">
        <f t="shared" si="411"/>
        <v/>
      </c>
      <c r="I330" s="66" t="str">
        <f t="shared" si="412"/>
        <v/>
      </c>
      <c r="J330" s="66" t="str">
        <f t="shared" si="413"/>
        <v/>
      </c>
      <c r="K330" s="80" t="s">
        <v>84</v>
      </c>
      <c r="L330" s="81" t="s">
        <v>84</v>
      </c>
      <c r="M330" s="82" t="s">
        <v>84</v>
      </c>
      <c r="N330" s="81" t="s">
        <v>84</v>
      </c>
      <c r="O330" s="82" t="s">
        <v>84</v>
      </c>
      <c r="P330" s="81" t="s">
        <v>84</v>
      </c>
      <c r="Q330" s="82" t="s">
        <v>84</v>
      </c>
      <c r="R330" s="81" t="s">
        <v>84</v>
      </c>
      <c r="S330" s="82" t="s">
        <v>84</v>
      </c>
      <c r="T330" s="95" t="s">
        <v>84</v>
      </c>
      <c r="U330" s="96" t="str">
        <f t="shared" si="402"/>
        <v/>
      </c>
      <c r="V330" s="82" t="str">
        <f t="shared" si="403"/>
        <v/>
      </c>
      <c r="W330" s="81" t="str">
        <f t="shared" si="404"/>
        <v/>
      </c>
      <c r="X330" s="82" t="str">
        <f t="shared" si="405"/>
        <v/>
      </c>
      <c r="Y330" s="81" t="str">
        <f t="shared" si="406"/>
        <v/>
      </c>
      <c r="Z330" s="82" t="str">
        <f t="shared" si="407"/>
        <v/>
      </c>
      <c r="AA330" s="81" t="str">
        <f t="shared" si="408"/>
        <v/>
      </c>
      <c r="AB330" s="82" t="str">
        <f t="shared" si="409"/>
        <v/>
      </c>
      <c r="AC330" s="153" t="str">
        <f t="shared" si="410"/>
        <v/>
      </c>
      <c r="AD330" s="96" t="str">
        <f t="shared" si="384"/>
        <v/>
      </c>
      <c r="AE330" s="82" t="str">
        <f t="shared" si="385"/>
        <v/>
      </c>
      <c r="AF330" s="81" t="str">
        <f t="shared" si="386"/>
        <v/>
      </c>
      <c r="AG330" s="82" t="str">
        <f t="shared" si="387"/>
        <v/>
      </c>
      <c r="AH330" s="81" t="str">
        <f t="shared" si="388"/>
        <v/>
      </c>
      <c r="AI330" s="82" t="str">
        <f t="shared" si="389"/>
        <v/>
      </c>
      <c r="AJ330" s="81" t="str">
        <f t="shared" si="390"/>
        <v/>
      </c>
      <c r="AK330" s="82" t="str">
        <f t="shared" si="391"/>
        <v/>
      </c>
      <c r="AL330" s="153" t="str">
        <f t="shared" si="392"/>
        <v/>
      </c>
      <c r="AM330" s="96" t="str">
        <f t="shared" si="393"/>
        <v/>
      </c>
      <c r="AN330" s="82" t="str">
        <f t="shared" si="394"/>
        <v/>
      </c>
      <c r="AO330" s="81" t="str">
        <f t="shared" si="395"/>
        <v/>
      </c>
      <c r="AP330" s="82" t="str">
        <f t="shared" si="396"/>
        <v/>
      </c>
      <c r="AQ330" s="81" t="str">
        <f t="shared" si="397"/>
        <v/>
      </c>
      <c r="AR330" s="82" t="str">
        <f t="shared" si="398"/>
        <v/>
      </c>
      <c r="AS330" s="81" t="str">
        <f t="shared" si="399"/>
        <v/>
      </c>
      <c r="AT330" s="82" t="str">
        <f t="shared" si="400"/>
        <v/>
      </c>
      <c r="AU330" s="102" t="str">
        <f t="shared" si="401"/>
        <v/>
      </c>
    </row>
    <row r="331" ht="15" spans="1:47">
      <c r="A331" s="61"/>
      <c r="B331" s="62" t="s">
        <v>287</v>
      </c>
      <c r="C331" s="63">
        <v>1.01</v>
      </c>
      <c r="D331" s="63">
        <v>1</v>
      </c>
      <c r="E331" s="147">
        <v>0</v>
      </c>
      <c r="F331" s="64">
        <v>1.01</v>
      </c>
      <c r="G331" s="65">
        <v>0.71</v>
      </c>
      <c r="H331" s="66">
        <f t="shared" si="411"/>
        <v>0.752955</v>
      </c>
      <c r="I331" s="66">
        <f t="shared" si="412"/>
        <v>132.810061690274</v>
      </c>
      <c r="J331" s="66">
        <f t="shared" si="413"/>
        <v>95.623244416997</v>
      </c>
      <c r="K331" s="80">
        <v>6.6</v>
      </c>
      <c r="L331" s="81">
        <v>1465.6992</v>
      </c>
      <c r="M331" s="82">
        <v>1521.6768</v>
      </c>
      <c r="N331" s="81">
        <v>1609.6416</v>
      </c>
      <c r="O331" s="82">
        <v>1689.6096</v>
      </c>
      <c r="P331" s="81">
        <v>1777.5744</v>
      </c>
      <c r="Q331" s="82">
        <v>1865.5392</v>
      </c>
      <c r="R331" s="81">
        <v>1953.504</v>
      </c>
      <c r="S331" s="82">
        <v>2105.4432</v>
      </c>
      <c r="T331" s="95">
        <v>2353.344</v>
      </c>
      <c r="U331" s="96">
        <f t="shared" si="402"/>
        <v>342.853614035088</v>
      </c>
      <c r="V331" s="82">
        <f t="shared" si="403"/>
        <v>355.947789473684</v>
      </c>
      <c r="W331" s="81">
        <f t="shared" si="404"/>
        <v>376.524350877193</v>
      </c>
      <c r="X331" s="82">
        <f t="shared" si="405"/>
        <v>395.230315789474</v>
      </c>
      <c r="Y331" s="81">
        <f t="shared" si="406"/>
        <v>415.806877192982</v>
      </c>
      <c r="Z331" s="82">
        <f t="shared" si="407"/>
        <v>436.383438596491</v>
      </c>
      <c r="AA331" s="81">
        <f t="shared" si="408"/>
        <v>456.96</v>
      </c>
      <c r="AB331" s="82">
        <f t="shared" si="409"/>
        <v>492.501333333333</v>
      </c>
      <c r="AC331" s="153">
        <f t="shared" si="410"/>
        <v>550.489824561404</v>
      </c>
      <c r="AD331" s="96">
        <f t="shared" si="384"/>
        <v>346.082660818714</v>
      </c>
      <c r="AE331" s="82">
        <f t="shared" si="385"/>
        <v>359.17683625731</v>
      </c>
      <c r="AF331" s="81">
        <f t="shared" si="386"/>
        <v>379.753397660819</v>
      </c>
      <c r="AG331" s="82">
        <f t="shared" si="387"/>
        <v>398.459362573099</v>
      </c>
      <c r="AH331" s="81">
        <f t="shared" si="388"/>
        <v>419.035923976608</v>
      </c>
      <c r="AI331" s="82">
        <f t="shared" si="389"/>
        <v>439.612485380117</v>
      </c>
      <c r="AJ331" s="81">
        <f t="shared" si="390"/>
        <v>460.189046783626</v>
      </c>
      <c r="AK331" s="82">
        <f t="shared" si="391"/>
        <v>495.730380116959</v>
      </c>
      <c r="AL331" s="153">
        <f t="shared" si="392"/>
        <v>553.718871345029</v>
      </c>
      <c r="AM331" s="96">
        <f t="shared" si="393"/>
        <v>375.082925682261</v>
      </c>
      <c r="AN331" s="82">
        <f t="shared" si="394"/>
        <v>388.177101120858</v>
      </c>
      <c r="AO331" s="81">
        <f t="shared" si="395"/>
        <v>408.753662524367</v>
      </c>
      <c r="AP331" s="82">
        <f t="shared" si="396"/>
        <v>427.459627436647</v>
      </c>
      <c r="AQ331" s="81">
        <f t="shared" si="397"/>
        <v>448.036188840156</v>
      </c>
      <c r="AR331" s="82">
        <f t="shared" si="398"/>
        <v>468.612750243665</v>
      </c>
      <c r="AS331" s="81">
        <f t="shared" si="399"/>
        <v>489.189311647174</v>
      </c>
      <c r="AT331" s="82">
        <f t="shared" si="400"/>
        <v>524.730644980507</v>
      </c>
      <c r="AU331" s="102">
        <f t="shared" si="401"/>
        <v>582.719136208577</v>
      </c>
    </row>
    <row r="332" ht="15" spans="1:47">
      <c r="A332" s="61"/>
      <c r="B332" s="62" t="s">
        <v>288</v>
      </c>
      <c r="C332" s="63">
        <v>1.11</v>
      </c>
      <c r="D332" s="63">
        <v>1</v>
      </c>
      <c r="E332" s="147">
        <v>0</v>
      </c>
      <c r="F332" s="64">
        <v>1.11</v>
      </c>
      <c r="G332" s="65">
        <v>0.71</v>
      </c>
      <c r="H332" s="66">
        <f t="shared" si="411"/>
        <v>0.827505</v>
      </c>
      <c r="I332" s="66">
        <f t="shared" si="412"/>
        <v>120.845191267726</v>
      </c>
      <c r="J332" s="66">
        <f t="shared" si="413"/>
        <v>87.0085377127631</v>
      </c>
      <c r="K332" s="80">
        <v>6.8</v>
      </c>
      <c r="L332" s="81">
        <v>1533.9576</v>
      </c>
      <c r="M332" s="82">
        <v>1591.9344</v>
      </c>
      <c r="N332" s="81">
        <v>1683.0408</v>
      </c>
      <c r="O332" s="82">
        <v>1765.8648</v>
      </c>
      <c r="P332" s="81">
        <v>1856.9712</v>
      </c>
      <c r="Q332" s="82">
        <v>1948.0776</v>
      </c>
      <c r="R332" s="81">
        <v>2039.184</v>
      </c>
      <c r="S332" s="82">
        <v>2196.5496</v>
      </c>
      <c r="T332" s="95">
        <v>2453.304</v>
      </c>
      <c r="U332" s="96">
        <f t="shared" si="402"/>
        <v>358.82049122807</v>
      </c>
      <c r="V332" s="82">
        <f t="shared" si="403"/>
        <v>372.382315789474</v>
      </c>
      <c r="W332" s="81">
        <f t="shared" si="404"/>
        <v>393.693754385965</v>
      </c>
      <c r="X332" s="82">
        <f t="shared" si="405"/>
        <v>413.067789473684</v>
      </c>
      <c r="Y332" s="81">
        <f t="shared" si="406"/>
        <v>434.379228070176</v>
      </c>
      <c r="Z332" s="82">
        <f t="shared" si="407"/>
        <v>455.690666666667</v>
      </c>
      <c r="AA332" s="81">
        <f t="shared" si="408"/>
        <v>477.002105263158</v>
      </c>
      <c r="AB332" s="82">
        <f t="shared" si="409"/>
        <v>513.812771929825</v>
      </c>
      <c r="AC332" s="153">
        <f t="shared" si="410"/>
        <v>573.872280701754</v>
      </c>
      <c r="AD332" s="96">
        <f t="shared" si="384"/>
        <v>362.369245614035</v>
      </c>
      <c r="AE332" s="82">
        <f t="shared" si="385"/>
        <v>375.931070175439</v>
      </c>
      <c r="AF332" s="81">
        <f t="shared" si="386"/>
        <v>397.24250877193</v>
      </c>
      <c r="AG332" s="82">
        <f t="shared" si="387"/>
        <v>416.616543859649</v>
      </c>
      <c r="AH332" s="81">
        <f t="shared" si="388"/>
        <v>437.92798245614</v>
      </c>
      <c r="AI332" s="82">
        <f t="shared" si="389"/>
        <v>459.239421052632</v>
      </c>
      <c r="AJ332" s="81">
        <f t="shared" si="390"/>
        <v>480.550859649123</v>
      </c>
      <c r="AK332" s="82">
        <f t="shared" si="391"/>
        <v>517.361526315789</v>
      </c>
      <c r="AL332" s="153">
        <f t="shared" si="392"/>
        <v>577.421035087719</v>
      </c>
      <c r="AM332" s="96">
        <f t="shared" si="393"/>
        <v>394.240823830409</v>
      </c>
      <c r="AN332" s="82">
        <f t="shared" si="394"/>
        <v>407.802648391813</v>
      </c>
      <c r="AO332" s="81">
        <f t="shared" si="395"/>
        <v>429.114086988304</v>
      </c>
      <c r="AP332" s="82">
        <f t="shared" si="396"/>
        <v>448.488122076023</v>
      </c>
      <c r="AQ332" s="81">
        <f t="shared" si="397"/>
        <v>469.799560672515</v>
      </c>
      <c r="AR332" s="82">
        <f t="shared" si="398"/>
        <v>491.110999269006</v>
      </c>
      <c r="AS332" s="81">
        <f t="shared" si="399"/>
        <v>512.422437865497</v>
      </c>
      <c r="AT332" s="82">
        <f t="shared" si="400"/>
        <v>549.233104532164</v>
      </c>
      <c r="AU332" s="102">
        <f t="shared" si="401"/>
        <v>609.292613304093</v>
      </c>
    </row>
    <row r="333" ht="15" spans="1:47">
      <c r="A333" s="168"/>
      <c r="B333" s="62" t="s">
        <v>289</v>
      </c>
      <c r="C333" s="63">
        <v>1.21</v>
      </c>
      <c r="D333" s="63">
        <v>1</v>
      </c>
      <c r="E333" s="147">
        <v>0</v>
      </c>
      <c r="F333" s="64">
        <v>1.21</v>
      </c>
      <c r="G333" s="65">
        <v>0.71</v>
      </c>
      <c r="H333" s="66">
        <f t="shared" si="411"/>
        <v>0.902055</v>
      </c>
      <c r="I333" s="66">
        <f t="shared" si="412"/>
        <v>110.857985377832</v>
      </c>
      <c r="J333" s="66">
        <f t="shared" si="413"/>
        <v>79.8177494720388</v>
      </c>
      <c r="K333" s="80">
        <v>7</v>
      </c>
      <c r="L333" s="81">
        <v>1610.784</v>
      </c>
      <c r="M333" s="82">
        <v>1670.76</v>
      </c>
      <c r="N333" s="81">
        <v>1765.008</v>
      </c>
      <c r="O333" s="82">
        <v>1850.688</v>
      </c>
      <c r="P333" s="81">
        <v>1944.936</v>
      </c>
      <c r="Q333" s="82">
        <v>2039.184</v>
      </c>
      <c r="R333" s="81">
        <v>2133.432</v>
      </c>
      <c r="S333" s="82">
        <v>2296.224</v>
      </c>
      <c r="T333" s="95">
        <v>2561.832</v>
      </c>
      <c r="U333" s="96">
        <f t="shared" si="402"/>
        <v>376.791578947368</v>
      </c>
      <c r="V333" s="82">
        <f t="shared" si="403"/>
        <v>390.821052631579</v>
      </c>
      <c r="W333" s="81">
        <f t="shared" si="404"/>
        <v>412.867368421053</v>
      </c>
      <c r="X333" s="82">
        <f t="shared" si="405"/>
        <v>432.909473684211</v>
      </c>
      <c r="Y333" s="81">
        <f t="shared" si="406"/>
        <v>454.955789473684</v>
      </c>
      <c r="Z333" s="82">
        <f t="shared" si="407"/>
        <v>477.002105263158</v>
      </c>
      <c r="AA333" s="81">
        <f t="shared" si="408"/>
        <v>499.048421052631</v>
      </c>
      <c r="AB333" s="82">
        <f t="shared" si="409"/>
        <v>537.128421052632</v>
      </c>
      <c r="AC333" s="153">
        <f t="shared" si="410"/>
        <v>599.258947368421</v>
      </c>
      <c r="AD333" s="96">
        <f t="shared" si="384"/>
        <v>380.660040935673</v>
      </c>
      <c r="AE333" s="82">
        <f t="shared" si="385"/>
        <v>394.689514619883</v>
      </c>
      <c r="AF333" s="81">
        <f t="shared" si="386"/>
        <v>416.735830409357</v>
      </c>
      <c r="AG333" s="82">
        <f t="shared" si="387"/>
        <v>436.777935672515</v>
      </c>
      <c r="AH333" s="81">
        <f t="shared" si="388"/>
        <v>458.824251461988</v>
      </c>
      <c r="AI333" s="82">
        <f t="shared" si="389"/>
        <v>480.870567251462</v>
      </c>
      <c r="AJ333" s="81">
        <f t="shared" si="390"/>
        <v>502.916883040936</v>
      </c>
      <c r="AK333" s="82">
        <f t="shared" si="391"/>
        <v>540.996883040936</v>
      </c>
      <c r="AL333" s="153">
        <f t="shared" si="392"/>
        <v>603.127409356725</v>
      </c>
      <c r="AM333" s="96">
        <f t="shared" si="393"/>
        <v>415.402932504873</v>
      </c>
      <c r="AN333" s="82">
        <f t="shared" si="394"/>
        <v>429.432406189084</v>
      </c>
      <c r="AO333" s="81">
        <f t="shared" si="395"/>
        <v>451.478721978558</v>
      </c>
      <c r="AP333" s="82">
        <f t="shared" si="396"/>
        <v>471.520827241715</v>
      </c>
      <c r="AQ333" s="81">
        <f t="shared" si="397"/>
        <v>493.567143031189</v>
      </c>
      <c r="AR333" s="82">
        <f t="shared" si="398"/>
        <v>515.613458820663</v>
      </c>
      <c r="AS333" s="81">
        <f t="shared" si="399"/>
        <v>537.659774610136</v>
      </c>
      <c r="AT333" s="82">
        <f t="shared" si="400"/>
        <v>575.739774610137</v>
      </c>
      <c r="AU333" s="102">
        <f t="shared" si="401"/>
        <v>637.870300925926</v>
      </c>
    </row>
    <row r="334" ht="15" spans="1:47">
      <c r="A334" s="168"/>
      <c r="B334" s="62" t="s">
        <v>290</v>
      </c>
      <c r="C334" s="63">
        <v>1.31</v>
      </c>
      <c r="D334" s="63">
        <v>1</v>
      </c>
      <c r="E334" s="147">
        <v>0</v>
      </c>
      <c r="F334" s="64">
        <v>1.31</v>
      </c>
      <c r="G334" s="65">
        <v>0.71</v>
      </c>
      <c r="H334" s="66">
        <f t="shared" si="411"/>
        <v>0.976605</v>
      </c>
      <c r="I334" s="66">
        <f t="shared" si="412"/>
        <v>102.395543745936</v>
      </c>
      <c r="J334" s="66">
        <f t="shared" si="413"/>
        <v>73.724791497074</v>
      </c>
      <c r="K334" s="80">
        <v>7.2</v>
      </c>
      <c r="L334" s="81">
        <v>1684.7544</v>
      </c>
      <c r="M334" s="82">
        <v>1746.7296</v>
      </c>
      <c r="N334" s="81">
        <v>1844.1192</v>
      </c>
      <c r="O334" s="82">
        <v>1932.6552</v>
      </c>
      <c r="P334" s="81">
        <v>2030.0448</v>
      </c>
      <c r="Q334" s="82">
        <v>2127.4344</v>
      </c>
      <c r="R334" s="81">
        <v>2224.824</v>
      </c>
      <c r="S334" s="82">
        <v>2393.0424</v>
      </c>
      <c r="T334" s="95">
        <v>2667.504</v>
      </c>
      <c r="U334" s="96">
        <f t="shared" si="402"/>
        <v>394.094596491228</v>
      </c>
      <c r="V334" s="82">
        <f t="shared" si="403"/>
        <v>408.591719298246</v>
      </c>
      <c r="W334" s="81">
        <f t="shared" si="404"/>
        <v>431.372912280702</v>
      </c>
      <c r="X334" s="82">
        <f t="shared" si="405"/>
        <v>452.083087719298</v>
      </c>
      <c r="Y334" s="81">
        <f t="shared" si="406"/>
        <v>474.864280701754</v>
      </c>
      <c r="Z334" s="82">
        <f t="shared" si="407"/>
        <v>497.645473684211</v>
      </c>
      <c r="AA334" s="81">
        <f t="shared" si="408"/>
        <v>520.426666666667</v>
      </c>
      <c r="AB334" s="82">
        <f t="shared" si="409"/>
        <v>559.776</v>
      </c>
      <c r="AC334" s="153">
        <f t="shared" si="410"/>
        <v>623.977543859649</v>
      </c>
      <c r="AD334" s="96">
        <f t="shared" si="384"/>
        <v>398.282766081871</v>
      </c>
      <c r="AE334" s="82">
        <f t="shared" si="385"/>
        <v>412.779888888889</v>
      </c>
      <c r="AF334" s="81">
        <f t="shared" si="386"/>
        <v>435.561081871345</v>
      </c>
      <c r="AG334" s="82">
        <f t="shared" si="387"/>
        <v>456.271257309942</v>
      </c>
      <c r="AH334" s="81">
        <f t="shared" si="388"/>
        <v>479.052450292398</v>
      </c>
      <c r="AI334" s="82">
        <f t="shared" si="389"/>
        <v>501.833643274854</v>
      </c>
      <c r="AJ334" s="81">
        <f t="shared" si="390"/>
        <v>524.61483625731</v>
      </c>
      <c r="AK334" s="82">
        <f t="shared" si="391"/>
        <v>563.964169590643</v>
      </c>
      <c r="AL334" s="153">
        <f t="shared" si="392"/>
        <v>628.165713450292</v>
      </c>
      <c r="AM334" s="96">
        <f t="shared" si="393"/>
        <v>435.896971003899</v>
      </c>
      <c r="AN334" s="82">
        <f t="shared" si="394"/>
        <v>450.394093810916</v>
      </c>
      <c r="AO334" s="81">
        <f t="shared" si="395"/>
        <v>473.175286793372</v>
      </c>
      <c r="AP334" s="82">
        <f t="shared" si="396"/>
        <v>493.885462231969</v>
      </c>
      <c r="AQ334" s="81">
        <f t="shared" si="397"/>
        <v>516.666655214425</v>
      </c>
      <c r="AR334" s="82">
        <f t="shared" si="398"/>
        <v>539.447848196881</v>
      </c>
      <c r="AS334" s="81">
        <f t="shared" si="399"/>
        <v>562.229041179337</v>
      </c>
      <c r="AT334" s="82">
        <f t="shared" si="400"/>
        <v>601.578374512671</v>
      </c>
      <c r="AU334" s="102">
        <f t="shared" si="401"/>
        <v>665.77991837232</v>
      </c>
    </row>
    <row r="335" ht="15" spans="1:47">
      <c r="A335" s="61"/>
      <c r="B335" s="62" t="s">
        <v>291</v>
      </c>
      <c r="C335" s="63">
        <v>1.41</v>
      </c>
      <c r="D335" s="63">
        <v>1</v>
      </c>
      <c r="E335" s="147">
        <v>0</v>
      </c>
      <c r="F335" s="64">
        <v>1.41</v>
      </c>
      <c r="G335" s="65">
        <v>0.71</v>
      </c>
      <c r="H335" s="66">
        <f t="shared" si="411"/>
        <v>1.051155</v>
      </c>
      <c r="I335" s="66">
        <f t="shared" si="412"/>
        <v>95.133448444806</v>
      </c>
      <c r="J335" s="66">
        <f t="shared" si="413"/>
        <v>68.4960828802603</v>
      </c>
      <c r="K335" s="80">
        <v>7.4</v>
      </c>
      <c r="L335" s="81">
        <v>1755.8688</v>
      </c>
      <c r="M335" s="82">
        <v>1819.8432</v>
      </c>
      <c r="N335" s="81">
        <v>1920.3744</v>
      </c>
      <c r="O335" s="82">
        <v>2011.7664</v>
      </c>
      <c r="P335" s="81">
        <v>2112.2976</v>
      </c>
      <c r="Q335" s="82">
        <v>2212.8288</v>
      </c>
      <c r="R335" s="81">
        <v>2313.36</v>
      </c>
      <c r="S335" s="82">
        <v>2487.0048</v>
      </c>
      <c r="T335" s="95">
        <v>2770.32</v>
      </c>
      <c r="U335" s="96">
        <f t="shared" si="402"/>
        <v>410.729543859649</v>
      </c>
      <c r="V335" s="82">
        <f t="shared" si="403"/>
        <v>425.694315789474</v>
      </c>
      <c r="W335" s="81">
        <f t="shared" si="404"/>
        <v>449.210385964912</v>
      </c>
      <c r="X335" s="82">
        <f t="shared" si="405"/>
        <v>470.588631578947</v>
      </c>
      <c r="Y335" s="81">
        <f t="shared" si="406"/>
        <v>494.104701754386</v>
      </c>
      <c r="Z335" s="82">
        <f t="shared" si="407"/>
        <v>517.620771929825</v>
      </c>
      <c r="AA335" s="81">
        <f t="shared" si="408"/>
        <v>541.136842105263</v>
      </c>
      <c r="AB335" s="82">
        <f t="shared" si="409"/>
        <v>581.75550877193</v>
      </c>
      <c r="AC335" s="153">
        <f t="shared" si="410"/>
        <v>648.028070175439</v>
      </c>
      <c r="AD335" s="96">
        <f t="shared" si="384"/>
        <v>415.237421052632</v>
      </c>
      <c r="AE335" s="82">
        <f t="shared" si="385"/>
        <v>430.202192982456</v>
      </c>
      <c r="AF335" s="81">
        <f t="shared" si="386"/>
        <v>453.718263157895</v>
      </c>
      <c r="AG335" s="82">
        <f t="shared" si="387"/>
        <v>475.09650877193</v>
      </c>
      <c r="AH335" s="81">
        <f t="shared" si="388"/>
        <v>498.612578947369</v>
      </c>
      <c r="AI335" s="82">
        <f t="shared" si="389"/>
        <v>522.128649122807</v>
      </c>
      <c r="AJ335" s="81">
        <f t="shared" si="390"/>
        <v>545.644719298245</v>
      </c>
      <c r="AK335" s="82">
        <f t="shared" si="391"/>
        <v>586.263385964912</v>
      </c>
      <c r="AL335" s="153">
        <f t="shared" si="392"/>
        <v>652.535947368421</v>
      </c>
      <c r="AM335" s="96">
        <f t="shared" si="393"/>
        <v>455.722939327485</v>
      </c>
      <c r="AN335" s="82">
        <f t="shared" si="394"/>
        <v>470.68771125731</v>
      </c>
      <c r="AO335" s="81">
        <f t="shared" si="395"/>
        <v>494.203781432749</v>
      </c>
      <c r="AP335" s="82">
        <f t="shared" si="396"/>
        <v>515.582027046784</v>
      </c>
      <c r="AQ335" s="81">
        <f t="shared" si="397"/>
        <v>539.098097222222</v>
      </c>
      <c r="AR335" s="82">
        <f t="shared" si="398"/>
        <v>562.614167397661</v>
      </c>
      <c r="AS335" s="81">
        <f t="shared" si="399"/>
        <v>586.130237573099</v>
      </c>
      <c r="AT335" s="82">
        <f t="shared" si="400"/>
        <v>626.748904239766</v>
      </c>
      <c r="AU335" s="102">
        <f t="shared" si="401"/>
        <v>693.021465643275</v>
      </c>
    </row>
    <row r="336" ht="15" spans="1:47">
      <c r="A336" s="61"/>
      <c r="B336" s="62"/>
      <c r="C336" s="63"/>
      <c r="D336" s="63"/>
      <c r="E336" s="147">
        <v>0</v>
      </c>
      <c r="F336" s="64" t="s">
        <v>84</v>
      </c>
      <c r="G336" s="65" t="s">
        <v>84</v>
      </c>
      <c r="H336" s="66" t="str">
        <f t="shared" si="411"/>
        <v/>
      </c>
      <c r="I336" s="66" t="str">
        <f t="shared" si="412"/>
        <v/>
      </c>
      <c r="J336" s="66" t="str">
        <f t="shared" si="413"/>
        <v/>
      </c>
      <c r="K336" s="80" t="s">
        <v>84</v>
      </c>
      <c r="L336" s="81" t="s">
        <v>84</v>
      </c>
      <c r="M336" s="82" t="s">
        <v>84</v>
      </c>
      <c r="N336" s="81" t="s">
        <v>84</v>
      </c>
      <c r="O336" s="82" t="s">
        <v>84</v>
      </c>
      <c r="P336" s="81" t="s">
        <v>84</v>
      </c>
      <c r="Q336" s="82" t="s">
        <v>84</v>
      </c>
      <c r="R336" s="81" t="s">
        <v>84</v>
      </c>
      <c r="S336" s="82" t="s">
        <v>84</v>
      </c>
      <c r="T336" s="95" t="s">
        <v>84</v>
      </c>
      <c r="U336" s="96" t="str">
        <f t="shared" si="402"/>
        <v/>
      </c>
      <c r="V336" s="82" t="str">
        <f t="shared" si="403"/>
        <v/>
      </c>
      <c r="W336" s="81" t="str">
        <f t="shared" si="404"/>
        <v/>
      </c>
      <c r="X336" s="82" t="str">
        <f t="shared" si="405"/>
        <v/>
      </c>
      <c r="Y336" s="81" t="str">
        <f t="shared" si="406"/>
        <v/>
      </c>
      <c r="Z336" s="82" t="str">
        <f t="shared" si="407"/>
        <v/>
      </c>
      <c r="AA336" s="81" t="str">
        <f t="shared" si="408"/>
        <v/>
      </c>
      <c r="AB336" s="82" t="str">
        <f t="shared" si="409"/>
        <v/>
      </c>
      <c r="AC336" s="153" t="str">
        <f t="shared" si="410"/>
        <v/>
      </c>
      <c r="AD336" s="96" t="str">
        <f t="shared" si="384"/>
        <v/>
      </c>
      <c r="AE336" s="82" t="str">
        <f t="shared" si="385"/>
        <v/>
      </c>
      <c r="AF336" s="81" t="str">
        <f t="shared" si="386"/>
        <v/>
      </c>
      <c r="AG336" s="82" t="str">
        <f t="shared" si="387"/>
        <v/>
      </c>
      <c r="AH336" s="81" t="str">
        <f t="shared" si="388"/>
        <v/>
      </c>
      <c r="AI336" s="82" t="str">
        <f t="shared" si="389"/>
        <v/>
      </c>
      <c r="AJ336" s="81" t="str">
        <f t="shared" si="390"/>
        <v/>
      </c>
      <c r="AK336" s="82" t="str">
        <f t="shared" si="391"/>
        <v/>
      </c>
      <c r="AL336" s="153" t="str">
        <f t="shared" si="392"/>
        <v/>
      </c>
      <c r="AM336" s="96" t="str">
        <f t="shared" si="393"/>
        <v/>
      </c>
      <c r="AN336" s="82" t="str">
        <f t="shared" si="394"/>
        <v/>
      </c>
      <c r="AO336" s="81" t="str">
        <f t="shared" si="395"/>
        <v/>
      </c>
      <c r="AP336" s="82" t="str">
        <f t="shared" si="396"/>
        <v/>
      </c>
      <c r="AQ336" s="81" t="str">
        <f t="shared" si="397"/>
        <v/>
      </c>
      <c r="AR336" s="82" t="str">
        <f t="shared" si="398"/>
        <v/>
      </c>
      <c r="AS336" s="81" t="str">
        <f t="shared" si="399"/>
        <v/>
      </c>
      <c r="AT336" s="82" t="str">
        <f t="shared" si="400"/>
        <v/>
      </c>
      <c r="AU336" s="102" t="str">
        <f t="shared" si="401"/>
        <v/>
      </c>
    </row>
    <row r="337" ht="15" spans="1:47">
      <c r="A337" s="61"/>
      <c r="B337" s="62" t="s">
        <v>163</v>
      </c>
      <c r="C337" s="63">
        <v>0.7</v>
      </c>
      <c r="D337" s="63">
        <v>1.8</v>
      </c>
      <c r="E337" s="147">
        <v>0</v>
      </c>
      <c r="F337" s="64">
        <v>1.26</v>
      </c>
      <c r="G337" s="65">
        <v>0.71</v>
      </c>
      <c r="H337" s="66">
        <f t="shared" si="411"/>
        <v>0.93933</v>
      </c>
      <c r="I337" s="66">
        <f t="shared" si="412"/>
        <v>106.45885897395</v>
      </c>
      <c r="J337" s="66">
        <f t="shared" si="413"/>
        <v>76.6503784612436</v>
      </c>
      <c r="K337" s="80">
        <v>6</v>
      </c>
      <c r="L337" s="81">
        <v>1395.156</v>
      </c>
      <c r="M337" s="82">
        <v>1445.136</v>
      </c>
      <c r="N337" s="81">
        <v>1523.676</v>
      </c>
      <c r="O337" s="82">
        <v>1595.076</v>
      </c>
      <c r="P337" s="81">
        <v>1673.616</v>
      </c>
      <c r="Q337" s="82">
        <v>1752.156</v>
      </c>
      <c r="R337" s="81">
        <v>1830.696</v>
      </c>
      <c r="S337" s="82">
        <v>1966.356</v>
      </c>
      <c r="T337" s="95">
        <v>2187.696</v>
      </c>
      <c r="U337" s="96">
        <f t="shared" si="402"/>
        <v>326.352280701754</v>
      </c>
      <c r="V337" s="82">
        <f t="shared" si="403"/>
        <v>338.04350877193</v>
      </c>
      <c r="W337" s="81">
        <f t="shared" si="404"/>
        <v>356.415438596491</v>
      </c>
      <c r="X337" s="82">
        <f t="shared" si="405"/>
        <v>373.117192982456</v>
      </c>
      <c r="Y337" s="81">
        <f t="shared" si="406"/>
        <v>391.489122807018</v>
      </c>
      <c r="Z337" s="82">
        <f t="shared" si="407"/>
        <v>409.861052631579</v>
      </c>
      <c r="AA337" s="81">
        <f t="shared" si="408"/>
        <v>428.23298245614</v>
      </c>
      <c r="AB337" s="82">
        <f t="shared" si="409"/>
        <v>459.966315789474</v>
      </c>
      <c r="AC337" s="153">
        <f t="shared" si="410"/>
        <v>511.741754385965</v>
      </c>
      <c r="AD337" s="96">
        <f t="shared" si="384"/>
        <v>330.380596491228</v>
      </c>
      <c r="AE337" s="82">
        <f t="shared" si="385"/>
        <v>342.071824561404</v>
      </c>
      <c r="AF337" s="81">
        <f t="shared" si="386"/>
        <v>360.443754385965</v>
      </c>
      <c r="AG337" s="82">
        <f t="shared" si="387"/>
        <v>377.14550877193</v>
      </c>
      <c r="AH337" s="81">
        <f t="shared" si="388"/>
        <v>395.517438596491</v>
      </c>
      <c r="AI337" s="82">
        <f t="shared" si="389"/>
        <v>413.889368421053</v>
      </c>
      <c r="AJ337" s="81">
        <f t="shared" si="390"/>
        <v>432.261298245614</v>
      </c>
      <c r="AK337" s="82">
        <f t="shared" si="391"/>
        <v>463.994631578947</v>
      </c>
      <c r="AL337" s="153">
        <f t="shared" si="392"/>
        <v>515.770070175439</v>
      </c>
      <c r="AM337" s="96">
        <f t="shared" si="393"/>
        <v>366.559144736842</v>
      </c>
      <c r="AN337" s="82">
        <f t="shared" si="394"/>
        <v>378.250372807018</v>
      </c>
      <c r="AO337" s="81">
        <f t="shared" si="395"/>
        <v>396.622302631579</v>
      </c>
      <c r="AP337" s="82">
        <f t="shared" si="396"/>
        <v>413.324057017544</v>
      </c>
      <c r="AQ337" s="81">
        <f t="shared" si="397"/>
        <v>431.695986842105</v>
      </c>
      <c r="AR337" s="82">
        <f t="shared" si="398"/>
        <v>450.067916666667</v>
      </c>
      <c r="AS337" s="81">
        <f t="shared" si="399"/>
        <v>468.439846491228</v>
      </c>
      <c r="AT337" s="82">
        <f t="shared" si="400"/>
        <v>500.173179824561</v>
      </c>
      <c r="AU337" s="102">
        <f t="shared" si="401"/>
        <v>551.948618421053</v>
      </c>
    </row>
    <row r="338" ht="15" spans="1:47">
      <c r="A338" s="61"/>
      <c r="B338" s="62" t="s">
        <v>164</v>
      </c>
      <c r="C338" s="63">
        <v>0.8</v>
      </c>
      <c r="D338" s="63">
        <v>1.8</v>
      </c>
      <c r="E338" s="147">
        <v>0</v>
      </c>
      <c r="F338" s="64">
        <v>1.44</v>
      </c>
      <c r="G338" s="65">
        <v>0.71</v>
      </c>
      <c r="H338" s="66">
        <f t="shared" si="411"/>
        <v>1.07352</v>
      </c>
      <c r="I338" s="66">
        <f t="shared" si="412"/>
        <v>93.1515016022058</v>
      </c>
      <c r="J338" s="66">
        <f t="shared" si="413"/>
        <v>67.0690811535882</v>
      </c>
      <c r="K338" s="80">
        <v>6.3</v>
      </c>
      <c r="L338" s="81">
        <v>1498.9716</v>
      </c>
      <c r="M338" s="82">
        <v>1551.9504</v>
      </c>
      <c r="N338" s="81">
        <v>1635.2028</v>
      </c>
      <c r="O338" s="82">
        <v>1710.8868</v>
      </c>
      <c r="P338" s="81">
        <v>1794.1392</v>
      </c>
      <c r="Q338" s="82">
        <v>1877.3916</v>
      </c>
      <c r="R338" s="81">
        <v>1960.644</v>
      </c>
      <c r="S338" s="82">
        <v>2104.4436</v>
      </c>
      <c r="T338" s="95">
        <v>2339.064</v>
      </c>
      <c r="U338" s="96">
        <f t="shared" si="402"/>
        <v>350.636631578947</v>
      </c>
      <c r="V338" s="82">
        <f t="shared" si="403"/>
        <v>363.029333333334</v>
      </c>
      <c r="W338" s="81">
        <f t="shared" si="404"/>
        <v>382.503578947368</v>
      </c>
      <c r="X338" s="82">
        <f t="shared" si="405"/>
        <v>400.207438596491</v>
      </c>
      <c r="Y338" s="81">
        <f t="shared" si="406"/>
        <v>419.681684210526</v>
      </c>
      <c r="Z338" s="82">
        <f t="shared" si="407"/>
        <v>439.155929824561</v>
      </c>
      <c r="AA338" s="81">
        <f t="shared" si="408"/>
        <v>458.630175438597</v>
      </c>
      <c r="AB338" s="82">
        <f t="shared" si="409"/>
        <v>492.26750877193</v>
      </c>
      <c r="AC338" s="153">
        <f t="shared" si="410"/>
        <v>547.14947368421</v>
      </c>
      <c r="AD338" s="96">
        <f t="shared" si="384"/>
        <v>355.240421052632</v>
      </c>
      <c r="AE338" s="82">
        <f t="shared" si="385"/>
        <v>367.633122807018</v>
      </c>
      <c r="AF338" s="81">
        <f t="shared" si="386"/>
        <v>387.107368421053</v>
      </c>
      <c r="AG338" s="82">
        <f t="shared" si="387"/>
        <v>404.811228070176</v>
      </c>
      <c r="AH338" s="81">
        <f t="shared" si="388"/>
        <v>424.285473684211</v>
      </c>
      <c r="AI338" s="82">
        <f t="shared" si="389"/>
        <v>443.759719298246</v>
      </c>
      <c r="AJ338" s="81">
        <f t="shared" si="390"/>
        <v>463.233964912281</v>
      </c>
      <c r="AK338" s="82">
        <f t="shared" si="391"/>
        <v>496.871298245614</v>
      </c>
      <c r="AL338" s="153">
        <f t="shared" si="392"/>
        <v>551.753263157895</v>
      </c>
      <c r="AM338" s="96">
        <f t="shared" si="393"/>
        <v>396.587333333333</v>
      </c>
      <c r="AN338" s="82">
        <f t="shared" si="394"/>
        <v>408.980035087719</v>
      </c>
      <c r="AO338" s="81">
        <f t="shared" si="395"/>
        <v>428.454280701754</v>
      </c>
      <c r="AP338" s="82">
        <f t="shared" si="396"/>
        <v>446.158140350877</v>
      </c>
      <c r="AQ338" s="81">
        <f t="shared" si="397"/>
        <v>465.632385964912</v>
      </c>
      <c r="AR338" s="82">
        <f t="shared" si="398"/>
        <v>485.106631578947</v>
      </c>
      <c r="AS338" s="81">
        <f t="shared" si="399"/>
        <v>504.580877192983</v>
      </c>
      <c r="AT338" s="82">
        <f t="shared" si="400"/>
        <v>538.218210526316</v>
      </c>
      <c r="AU338" s="102">
        <f t="shared" si="401"/>
        <v>593.100175438596</v>
      </c>
    </row>
    <row r="339" ht="15" spans="1:47">
      <c r="A339" s="61"/>
      <c r="B339" s="62" t="s">
        <v>165</v>
      </c>
      <c r="C339" s="63">
        <v>0.9</v>
      </c>
      <c r="D339" s="63">
        <v>1.8</v>
      </c>
      <c r="E339" s="147">
        <v>0</v>
      </c>
      <c r="F339" s="64">
        <v>1.62</v>
      </c>
      <c r="G339" s="65">
        <v>0.71</v>
      </c>
      <c r="H339" s="66">
        <f t="shared" si="411"/>
        <v>1.20771</v>
      </c>
      <c r="I339" s="66">
        <f t="shared" si="412"/>
        <v>82.8013347575163</v>
      </c>
      <c r="J339" s="66">
        <f t="shared" si="413"/>
        <v>59.6169610254117</v>
      </c>
      <c r="K339" s="80">
        <v>6.6</v>
      </c>
      <c r="L339" s="81">
        <v>1608.4992</v>
      </c>
      <c r="M339" s="82">
        <v>1664.4768</v>
      </c>
      <c r="N339" s="81">
        <v>1752.4416</v>
      </c>
      <c r="O339" s="82">
        <v>1832.4096</v>
      </c>
      <c r="P339" s="81">
        <v>1920.3744</v>
      </c>
      <c r="Q339" s="82">
        <v>2008.3392</v>
      </c>
      <c r="R339" s="81">
        <v>2096.304</v>
      </c>
      <c r="S339" s="82">
        <v>2248.2432</v>
      </c>
      <c r="T339" s="95">
        <v>2496.144</v>
      </c>
      <c r="U339" s="96">
        <f t="shared" si="402"/>
        <v>376.257122807018</v>
      </c>
      <c r="V339" s="82">
        <f t="shared" si="403"/>
        <v>389.351298245614</v>
      </c>
      <c r="W339" s="81">
        <f t="shared" si="404"/>
        <v>409.927859649123</v>
      </c>
      <c r="X339" s="82">
        <f t="shared" si="405"/>
        <v>428.633824561404</v>
      </c>
      <c r="Y339" s="81">
        <f t="shared" si="406"/>
        <v>449.210385964912</v>
      </c>
      <c r="Z339" s="82">
        <f t="shared" si="407"/>
        <v>469.786947368421</v>
      </c>
      <c r="AA339" s="81">
        <f t="shared" si="408"/>
        <v>490.36350877193</v>
      </c>
      <c r="AB339" s="82">
        <f t="shared" si="409"/>
        <v>525.904842105263</v>
      </c>
      <c r="AC339" s="153">
        <f t="shared" si="410"/>
        <v>583.893333333333</v>
      </c>
      <c r="AD339" s="96">
        <f t="shared" si="384"/>
        <v>381.436385964912</v>
      </c>
      <c r="AE339" s="82">
        <f t="shared" si="385"/>
        <v>394.530561403509</v>
      </c>
      <c r="AF339" s="81">
        <f t="shared" si="386"/>
        <v>415.107122807018</v>
      </c>
      <c r="AG339" s="82">
        <f t="shared" si="387"/>
        <v>433.813087719298</v>
      </c>
      <c r="AH339" s="81">
        <f t="shared" si="388"/>
        <v>454.389649122807</v>
      </c>
      <c r="AI339" s="82">
        <f t="shared" si="389"/>
        <v>474.966210526316</v>
      </c>
      <c r="AJ339" s="81">
        <f t="shared" si="390"/>
        <v>495.542771929825</v>
      </c>
      <c r="AK339" s="82">
        <f t="shared" si="391"/>
        <v>531.084105263158</v>
      </c>
      <c r="AL339" s="153">
        <f t="shared" si="392"/>
        <v>589.072596491228</v>
      </c>
      <c r="AM339" s="96">
        <f t="shared" si="393"/>
        <v>427.951662280702</v>
      </c>
      <c r="AN339" s="82">
        <f t="shared" si="394"/>
        <v>441.045837719298</v>
      </c>
      <c r="AO339" s="81">
        <f t="shared" si="395"/>
        <v>461.622399122807</v>
      </c>
      <c r="AP339" s="82">
        <f t="shared" si="396"/>
        <v>480.328364035088</v>
      </c>
      <c r="AQ339" s="81">
        <f t="shared" si="397"/>
        <v>500.904925438597</v>
      </c>
      <c r="AR339" s="82">
        <f t="shared" si="398"/>
        <v>521.481486842105</v>
      </c>
      <c r="AS339" s="81">
        <f t="shared" si="399"/>
        <v>542.058048245614</v>
      </c>
      <c r="AT339" s="82">
        <f t="shared" si="400"/>
        <v>577.599381578948</v>
      </c>
      <c r="AU339" s="102">
        <f t="shared" si="401"/>
        <v>635.587872807018</v>
      </c>
    </row>
    <row r="340" ht="15" spans="1:47">
      <c r="A340" s="61"/>
      <c r="B340" s="62" t="s">
        <v>166</v>
      </c>
      <c r="C340" s="63">
        <v>1</v>
      </c>
      <c r="D340" s="63">
        <v>1.8</v>
      </c>
      <c r="E340" s="147">
        <v>0</v>
      </c>
      <c r="F340" s="64">
        <v>1.8</v>
      </c>
      <c r="G340" s="65">
        <v>0.71</v>
      </c>
      <c r="H340" s="66">
        <f t="shared" si="411"/>
        <v>1.3419</v>
      </c>
      <c r="I340" s="66">
        <f t="shared" si="412"/>
        <v>74.5212012817647</v>
      </c>
      <c r="J340" s="66">
        <f t="shared" si="413"/>
        <v>53.6552649228706</v>
      </c>
      <c r="K340" s="80">
        <v>6.9</v>
      </c>
      <c r="L340" s="81">
        <v>1718.0268</v>
      </c>
      <c r="M340" s="82">
        <v>1777.0032</v>
      </c>
      <c r="N340" s="81">
        <v>1869.6804</v>
      </c>
      <c r="O340" s="82">
        <v>1953.9324</v>
      </c>
      <c r="P340" s="81">
        <v>2046.6096</v>
      </c>
      <c r="Q340" s="82">
        <v>2139.2868</v>
      </c>
      <c r="R340" s="81">
        <v>2231.964</v>
      </c>
      <c r="S340" s="82">
        <v>2392.0428</v>
      </c>
      <c r="T340" s="95">
        <v>2653.224</v>
      </c>
      <c r="U340" s="96">
        <f t="shared" si="402"/>
        <v>401.877614035088</v>
      </c>
      <c r="V340" s="82">
        <f t="shared" si="403"/>
        <v>415.673263157895</v>
      </c>
      <c r="W340" s="81">
        <f t="shared" si="404"/>
        <v>437.352140350877</v>
      </c>
      <c r="X340" s="82">
        <f t="shared" si="405"/>
        <v>457.060210526316</v>
      </c>
      <c r="Y340" s="81">
        <f t="shared" si="406"/>
        <v>478.739087719298</v>
      </c>
      <c r="Z340" s="82">
        <f t="shared" si="407"/>
        <v>500.417964912281</v>
      </c>
      <c r="AA340" s="81">
        <f t="shared" si="408"/>
        <v>522.096842105263</v>
      </c>
      <c r="AB340" s="82">
        <f t="shared" si="409"/>
        <v>559.542175438596</v>
      </c>
      <c r="AC340" s="153">
        <f t="shared" si="410"/>
        <v>620.637192982456</v>
      </c>
      <c r="AD340" s="96">
        <f t="shared" si="384"/>
        <v>407.632350877193</v>
      </c>
      <c r="AE340" s="82">
        <f t="shared" si="385"/>
        <v>421.428</v>
      </c>
      <c r="AF340" s="81">
        <f t="shared" si="386"/>
        <v>443.106877192983</v>
      </c>
      <c r="AG340" s="82">
        <f t="shared" si="387"/>
        <v>462.814947368421</v>
      </c>
      <c r="AH340" s="81">
        <f t="shared" si="388"/>
        <v>484.493824561404</v>
      </c>
      <c r="AI340" s="82">
        <f t="shared" si="389"/>
        <v>506.172701754386</v>
      </c>
      <c r="AJ340" s="81">
        <f t="shared" si="390"/>
        <v>527.851578947368</v>
      </c>
      <c r="AK340" s="82">
        <f t="shared" si="391"/>
        <v>565.296912280702</v>
      </c>
      <c r="AL340" s="153">
        <f t="shared" si="392"/>
        <v>626.391929824561</v>
      </c>
      <c r="AM340" s="96">
        <f t="shared" si="393"/>
        <v>459.31599122807</v>
      </c>
      <c r="AN340" s="82">
        <f t="shared" si="394"/>
        <v>473.111640350877</v>
      </c>
      <c r="AO340" s="81">
        <f t="shared" si="395"/>
        <v>494.79051754386</v>
      </c>
      <c r="AP340" s="82">
        <f t="shared" si="396"/>
        <v>514.498587719298</v>
      </c>
      <c r="AQ340" s="81">
        <f t="shared" si="397"/>
        <v>536.177464912281</v>
      </c>
      <c r="AR340" s="82">
        <f t="shared" si="398"/>
        <v>557.856342105263</v>
      </c>
      <c r="AS340" s="81">
        <f t="shared" si="399"/>
        <v>579.535219298246</v>
      </c>
      <c r="AT340" s="82">
        <f t="shared" si="400"/>
        <v>616.980552631579</v>
      </c>
      <c r="AU340" s="102">
        <f t="shared" si="401"/>
        <v>678.075570175439</v>
      </c>
    </row>
    <row r="341" ht="15" spans="1:47">
      <c r="A341" s="61"/>
      <c r="B341" s="62" t="s">
        <v>167</v>
      </c>
      <c r="C341" s="63">
        <v>1.1</v>
      </c>
      <c r="D341" s="63">
        <v>1.8</v>
      </c>
      <c r="E341" s="147">
        <v>0</v>
      </c>
      <c r="F341" s="64">
        <v>1.98</v>
      </c>
      <c r="G341" s="65">
        <v>0.71</v>
      </c>
      <c r="H341" s="66">
        <f t="shared" si="411"/>
        <v>1.47609</v>
      </c>
      <c r="I341" s="66">
        <f t="shared" si="412"/>
        <v>67.746546619786</v>
      </c>
      <c r="J341" s="66">
        <f t="shared" si="413"/>
        <v>48.777513566246</v>
      </c>
      <c r="K341" s="80">
        <v>7.2</v>
      </c>
      <c r="L341" s="81">
        <v>1821.8424</v>
      </c>
      <c r="M341" s="82">
        <v>1883.8176</v>
      </c>
      <c r="N341" s="81">
        <v>1981.2072</v>
      </c>
      <c r="O341" s="82">
        <v>2069.7432</v>
      </c>
      <c r="P341" s="81">
        <v>2167.1328</v>
      </c>
      <c r="Q341" s="82">
        <v>2264.5224</v>
      </c>
      <c r="R341" s="81">
        <v>2361.912</v>
      </c>
      <c r="S341" s="82">
        <v>2530.1304</v>
      </c>
      <c r="T341" s="95">
        <v>2804.592</v>
      </c>
      <c r="U341" s="96">
        <f t="shared" si="402"/>
        <v>426.161964912281</v>
      </c>
      <c r="V341" s="82">
        <f t="shared" si="403"/>
        <v>440.659087719298</v>
      </c>
      <c r="W341" s="81">
        <f t="shared" si="404"/>
        <v>463.440280701754</v>
      </c>
      <c r="X341" s="82">
        <f t="shared" si="405"/>
        <v>484.150456140351</v>
      </c>
      <c r="Y341" s="81">
        <f t="shared" si="406"/>
        <v>506.931649122807</v>
      </c>
      <c r="Z341" s="82">
        <f t="shared" si="407"/>
        <v>529.712842105263</v>
      </c>
      <c r="AA341" s="81">
        <f t="shared" si="408"/>
        <v>552.494035087719</v>
      </c>
      <c r="AB341" s="82">
        <f t="shared" si="409"/>
        <v>591.843368421053</v>
      </c>
      <c r="AC341" s="153">
        <f t="shared" si="410"/>
        <v>656.044912280702</v>
      </c>
      <c r="AD341" s="96">
        <f t="shared" si="384"/>
        <v>432.492175438597</v>
      </c>
      <c r="AE341" s="82">
        <f t="shared" si="385"/>
        <v>446.989298245614</v>
      </c>
      <c r="AF341" s="81">
        <f t="shared" si="386"/>
        <v>469.77049122807</v>
      </c>
      <c r="AG341" s="82">
        <f t="shared" si="387"/>
        <v>490.480666666667</v>
      </c>
      <c r="AH341" s="81">
        <f t="shared" si="388"/>
        <v>513.261859649123</v>
      </c>
      <c r="AI341" s="82">
        <f t="shared" si="389"/>
        <v>536.043052631579</v>
      </c>
      <c r="AJ341" s="81">
        <f t="shared" si="390"/>
        <v>558.824245614035</v>
      </c>
      <c r="AK341" s="82">
        <f t="shared" si="391"/>
        <v>598.173578947369</v>
      </c>
      <c r="AL341" s="153">
        <f t="shared" si="392"/>
        <v>662.375122807018</v>
      </c>
      <c r="AM341" s="96">
        <f t="shared" si="393"/>
        <v>489.344179824561</v>
      </c>
      <c r="AN341" s="82">
        <f t="shared" si="394"/>
        <v>503.841302631579</v>
      </c>
      <c r="AO341" s="81">
        <f t="shared" si="395"/>
        <v>526.622495614035</v>
      </c>
      <c r="AP341" s="82">
        <f t="shared" si="396"/>
        <v>547.332671052632</v>
      </c>
      <c r="AQ341" s="81">
        <f t="shared" si="397"/>
        <v>570.113864035088</v>
      </c>
      <c r="AR341" s="82">
        <f t="shared" si="398"/>
        <v>592.895057017544</v>
      </c>
      <c r="AS341" s="81">
        <f t="shared" si="399"/>
        <v>615.67625</v>
      </c>
      <c r="AT341" s="82">
        <f t="shared" si="400"/>
        <v>655.025583333334</v>
      </c>
      <c r="AU341" s="102">
        <f t="shared" si="401"/>
        <v>719.227127192982</v>
      </c>
    </row>
    <row r="342" ht="15" spans="1:47">
      <c r="A342" s="61"/>
      <c r="B342" s="62"/>
      <c r="C342" s="63"/>
      <c r="D342" s="63"/>
      <c r="E342" s="147">
        <v>0</v>
      </c>
      <c r="F342" s="64" t="s">
        <v>84</v>
      </c>
      <c r="G342" s="65" t="s">
        <v>84</v>
      </c>
      <c r="H342" s="66" t="str">
        <f t="shared" si="411"/>
        <v/>
      </c>
      <c r="I342" s="66" t="str">
        <f t="shared" si="412"/>
        <v/>
      </c>
      <c r="J342" s="66" t="str">
        <f t="shared" si="413"/>
        <v/>
      </c>
      <c r="K342" s="80" t="s">
        <v>84</v>
      </c>
      <c r="L342" s="81" t="s">
        <v>84</v>
      </c>
      <c r="M342" s="82" t="s">
        <v>84</v>
      </c>
      <c r="N342" s="81" t="s">
        <v>84</v>
      </c>
      <c r="O342" s="82" t="s">
        <v>84</v>
      </c>
      <c r="P342" s="81" t="s">
        <v>84</v>
      </c>
      <c r="Q342" s="82" t="s">
        <v>84</v>
      </c>
      <c r="R342" s="81" t="s">
        <v>84</v>
      </c>
      <c r="S342" s="82" t="s">
        <v>84</v>
      </c>
      <c r="T342" s="95" t="s">
        <v>84</v>
      </c>
      <c r="U342" s="96" t="str">
        <f t="shared" si="402"/>
        <v/>
      </c>
      <c r="V342" s="82" t="str">
        <f t="shared" si="403"/>
        <v/>
      </c>
      <c r="W342" s="81" t="str">
        <f t="shared" si="404"/>
        <v/>
      </c>
      <c r="X342" s="82" t="str">
        <f t="shared" si="405"/>
        <v/>
      </c>
      <c r="Y342" s="81" t="str">
        <f t="shared" si="406"/>
        <v/>
      </c>
      <c r="Z342" s="82" t="str">
        <f t="shared" si="407"/>
        <v/>
      </c>
      <c r="AA342" s="81" t="str">
        <f t="shared" si="408"/>
        <v/>
      </c>
      <c r="AB342" s="82" t="str">
        <f t="shared" si="409"/>
        <v/>
      </c>
      <c r="AC342" s="153" t="str">
        <f t="shared" si="410"/>
        <v/>
      </c>
      <c r="AD342" s="96" t="str">
        <f t="shared" si="384"/>
        <v/>
      </c>
      <c r="AE342" s="82" t="str">
        <f t="shared" si="385"/>
        <v/>
      </c>
      <c r="AF342" s="81" t="str">
        <f t="shared" si="386"/>
        <v/>
      </c>
      <c r="AG342" s="82" t="str">
        <f t="shared" si="387"/>
        <v/>
      </c>
      <c r="AH342" s="81" t="str">
        <f t="shared" si="388"/>
        <v/>
      </c>
      <c r="AI342" s="82" t="str">
        <f t="shared" si="389"/>
        <v/>
      </c>
      <c r="AJ342" s="81" t="str">
        <f t="shared" si="390"/>
        <v/>
      </c>
      <c r="AK342" s="82" t="str">
        <f t="shared" si="391"/>
        <v/>
      </c>
      <c r="AL342" s="153" t="str">
        <f t="shared" si="392"/>
        <v/>
      </c>
      <c r="AM342" s="96" t="str">
        <f t="shared" si="393"/>
        <v/>
      </c>
      <c r="AN342" s="82" t="str">
        <f t="shared" si="394"/>
        <v/>
      </c>
      <c r="AO342" s="81" t="str">
        <f t="shared" si="395"/>
        <v/>
      </c>
      <c r="AP342" s="82" t="str">
        <f t="shared" si="396"/>
        <v/>
      </c>
      <c r="AQ342" s="81" t="str">
        <f t="shared" si="397"/>
        <v/>
      </c>
      <c r="AR342" s="82" t="str">
        <f t="shared" si="398"/>
        <v/>
      </c>
      <c r="AS342" s="81" t="str">
        <f t="shared" si="399"/>
        <v/>
      </c>
      <c r="AT342" s="82" t="str">
        <f t="shared" si="400"/>
        <v/>
      </c>
      <c r="AU342" s="102" t="str">
        <f t="shared" si="401"/>
        <v/>
      </c>
    </row>
    <row r="343" ht="15" spans="1:47">
      <c r="A343" s="61"/>
      <c r="B343" s="62" t="s">
        <v>292</v>
      </c>
      <c r="C343" s="63">
        <v>1.01</v>
      </c>
      <c r="D343" s="63">
        <v>1.8</v>
      </c>
      <c r="E343" s="147">
        <v>0</v>
      </c>
      <c r="F343" s="64">
        <v>1.818</v>
      </c>
      <c r="G343" s="65">
        <v>0.71</v>
      </c>
      <c r="H343" s="66">
        <f t="shared" si="411"/>
        <v>1.355319</v>
      </c>
      <c r="I343" s="66">
        <f t="shared" si="412"/>
        <v>73.7833676057076</v>
      </c>
      <c r="J343" s="66">
        <f t="shared" si="413"/>
        <v>53.1240246761095</v>
      </c>
      <c r="K343" s="80">
        <v>8.1</v>
      </c>
      <c r="L343" s="81">
        <v>1961.9292</v>
      </c>
      <c r="M343" s="82">
        <v>2032.9008</v>
      </c>
      <c r="N343" s="81">
        <v>2144.4276</v>
      </c>
      <c r="O343" s="82">
        <v>2245.8156</v>
      </c>
      <c r="P343" s="81">
        <v>2357.3424</v>
      </c>
      <c r="Q343" s="82">
        <v>2468.8692</v>
      </c>
      <c r="R343" s="81">
        <v>2580.396</v>
      </c>
      <c r="S343" s="82">
        <v>2773.0332</v>
      </c>
      <c r="T343" s="95">
        <v>3087.336</v>
      </c>
      <c r="U343" s="96">
        <f t="shared" si="402"/>
        <v>458.930807017544</v>
      </c>
      <c r="V343" s="82">
        <f t="shared" si="403"/>
        <v>475.532350877193</v>
      </c>
      <c r="W343" s="81">
        <f t="shared" si="404"/>
        <v>501.62049122807</v>
      </c>
      <c r="X343" s="82">
        <f t="shared" si="405"/>
        <v>525.33698245614</v>
      </c>
      <c r="Y343" s="81">
        <f t="shared" si="406"/>
        <v>551.425122807018</v>
      </c>
      <c r="Z343" s="82">
        <f t="shared" si="407"/>
        <v>577.513263157895</v>
      </c>
      <c r="AA343" s="81">
        <f t="shared" si="408"/>
        <v>603.601403508772</v>
      </c>
      <c r="AB343" s="82">
        <f t="shared" si="409"/>
        <v>648.662736842105</v>
      </c>
      <c r="AC343" s="153">
        <f t="shared" si="410"/>
        <v>722.183859649123</v>
      </c>
      <c r="AD343" s="96">
        <f t="shared" si="384"/>
        <v>464.74309122807</v>
      </c>
      <c r="AE343" s="82">
        <f t="shared" si="385"/>
        <v>481.344635087719</v>
      </c>
      <c r="AF343" s="81">
        <f t="shared" si="386"/>
        <v>507.432775438596</v>
      </c>
      <c r="AG343" s="82">
        <f t="shared" si="387"/>
        <v>531.149266666667</v>
      </c>
      <c r="AH343" s="81">
        <f t="shared" si="388"/>
        <v>557.237407017544</v>
      </c>
      <c r="AI343" s="82">
        <f t="shared" si="389"/>
        <v>583.325547368421</v>
      </c>
      <c r="AJ343" s="81">
        <f t="shared" si="390"/>
        <v>609.413687719298</v>
      </c>
      <c r="AK343" s="82">
        <f t="shared" si="391"/>
        <v>654.475021052632</v>
      </c>
      <c r="AL343" s="153">
        <f t="shared" si="392"/>
        <v>727.996143859649</v>
      </c>
      <c r="AM343" s="96">
        <f t="shared" si="393"/>
        <v>516.943567982456</v>
      </c>
      <c r="AN343" s="82">
        <f t="shared" si="394"/>
        <v>533.545111842105</v>
      </c>
      <c r="AO343" s="81">
        <f t="shared" si="395"/>
        <v>559.633252192982</v>
      </c>
      <c r="AP343" s="82">
        <f t="shared" si="396"/>
        <v>583.349743421053</v>
      </c>
      <c r="AQ343" s="81">
        <f t="shared" si="397"/>
        <v>609.43788377193</v>
      </c>
      <c r="AR343" s="82">
        <f t="shared" si="398"/>
        <v>635.526024122807</v>
      </c>
      <c r="AS343" s="81">
        <f t="shared" si="399"/>
        <v>661.614164473684</v>
      </c>
      <c r="AT343" s="82">
        <f t="shared" si="400"/>
        <v>706.675497807018</v>
      </c>
      <c r="AU343" s="102">
        <f t="shared" si="401"/>
        <v>780.196620614035</v>
      </c>
    </row>
    <row r="344" ht="15" spans="1:47">
      <c r="A344" s="61"/>
      <c r="B344" s="62" t="s">
        <v>293</v>
      </c>
      <c r="C344" s="63">
        <v>1.11</v>
      </c>
      <c r="D344" s="63">
        <v>1.8</v>
      </c>
      <c r="E344" s="147">
        <v>0</v>
      </c>
      <c r="F344" s="64">
        <v>1.998</v>
      </c>
      <c r="G344" s="65">
        <v>0.71</v>
      </c>
      <c r="H344" s="66">
        <f t="shared" si="411"/>
        <v>1.489509</v>
      </c>
      <c r="I344" s="66">
        <f t="shared" si="412"/>
        <v>67.1362173709591</v>
      </c>
      <c r="J344" s="66">
        <f t="shared" si="413"/>
        <v>48.3380765070906</v>
      </c>
      <c r="K344" s="80">
        <v>8.3</v>
      </c>
      <c r="L344" s="81">
        <v>2058.7476</v>
      </c>
      <c r="M344" s="82">
        <v>2131.7184</v>
      </c>
      <c r="N344" s="81">
        <v>2246.3868</v>
      </c>
      <c r="O344" s="82">
        <v>2350.6308</v>
      </c>
      <c r="P344" s="81">
        <v>2465.2992</v>
      </c>
      <c r="Q344" s="82">
        <v>2579.9676</v>
      </c>
      <c r="R344" s="81">
        <v>2694.636</v>
      </c>
      <c r="S344" s="82">
        <v>2892.6996</v>
      </c>
      <c r="T344" s="95">
        <v>3215.856</v>
      </c>
      <c r="U344" s="96">
        <f t="shared" si="402"/>
        <v>481.578385964912</v>
      </c>
      <c r="V344" s="82">
        <f t="shared" si="403"/>
        <v>498.647578947368</v>
      </c>
      <c r="W344" s="81">
        <f t="shared" si="404"/>
        <v>525.470596491228</v>
      </c>
      <c r="X344" s="82">
        <f t="shared" si="405"/>
        <v>549.855157894737</v>
      </c>
      <c r="Y344" s="81">
        <f t="shared" si="406"/>
        <v>576.678175438597</v>
      </c>
      <c r="Z344" s="82">
        <f t="shared" si="407"/>
        <v>603.501192982456</v>
      </c>
      <c r="AA344" s="81">
        <f t="shared" si="408"/>
        <v>630.324210526316</v>
      </c>
      <c r="AB344" s="82">
        <f t="shared" si="409"/>
        <v>676.654877192982</v>
      </c>
      <c r="AC344" s="153">
        <f t="shared" si="410"/>
        <v>752.24701754386</v>
      </c>
      <c r="AD344" s="96">
        <f t="shared" si="384"/>
        <v>487.966143859649</v>
      </c>
      <c r="AE344" s="82">
        <f t="shared" si="385"/>
        <v>505.035336842105</v>
      </c>
      <c r="AF344" s="81">
        <f t="shared" si="386"/>
        <v>531.858354385965</v>
      </c>
      <c r="AG344" s="82">
        <f t="shared" si="387"/>
        <v>556.242915789474</v>
      </c>
      <c r="AH344" s="81">
        <f t="shared" si="388"/>
        <v>583.065933333333</v>
      </c>
      <c r="AI344" s="82">
        <f t="shared" si="389"/>
        <v>609.888950877193</v>
      </c>
      <c r="AJ344" s="81">
        <f t="shared" si="390"/>
        <v>636.711968421053</v>
      </c>
      <c r="AK344" s="82">
        <f t="shared" si="391"/>
        <v>683.042635087719</v>
      </c>
      <c r="AL344" s="153">
        <f t="shared" si="392"/>
        <v>758.634775438597</v>
      </c>
      <c r="AM344" s="96">
        <f t="shared" si="393"/>
        <v>545.334984649123</v>
      </c>
      <c r="AN344" s="82">
        <f t="shared" si="394"/>
        <v>562.404177631579</v>
      </c>
      <c r="AO344" s="81">
        <f t="shared" si="395"/>
        <v>589.227195175439</v>
      </c>
      <c r="AP344" s="82">
        <f t="shared" si="396"/>
        <v>613.611756578947</v>
      </c>
      <c r="AQ344" s="81">
        <f t="shared" si="397"/>
        <v>640.434774122807</v>
      </c>
      <c r="AR344" s="82">
        <f t="shared" si="398"/>
        <v>667.257791666667</v>
      </c>
      <c r="AS344" s="81">
        <f t="shared" si="399"/>
        <v>694.080809210526</v>
      </c>
      <c r="AT344" s="82">
        <f t="shared" si="400"/>
        <v>740.411475877193</v>
      </c>
      <c r="AU344" s="102">
        <f t="shared" si="401"/>
        <v>816.00361622807</v>
      </c>
    </row>
    <row r="345" ht="15" spans="1:47">
      <c r="A345" s="61"/>
      <c r="B345" s="62" t="s">
        <v>294</v>
      </c>
      <c r="C345" s="63">
        <v>1.21</v>
      </c>
      <c r="D345" s="63">
        <v>1.8</v>
      </c>
      <c r="E345" s="147">
        <v>0</v>
      </c>
      <c r="F345" s="64">
        <v>2.178</v>
      </c>
      <c r="G345" s="65">
        <v>0.71</v>
      </c>
      <c r="H345" s="66">
        <f t="shared" si="411"/>
        <v>1.623699</v>
      </c>
      <c r="I345" s="66">
        <f t="shared" si="412"/>
        <v>61.587769654351</v>
      </c>
      <c r="J345" s="66">
        <f t="shared" si="413"/>
        <v>44.3431941511327</v>
      </c>
      <c r="K345" s="80">
        <v>8.5</v>
      </c>
      <c r="L345" s="81">
        <v>2169.846</v>
      </c>
      <c r="M345" s="82">
        <v>2244.816</v>
      </c>
      <c r="N345" s="81">
        <v>2362.626</v>
      </c>
      <c r="O345" s="82">
        <v>2469.726</v>
      </c>
      <c r="P345" s="81">
        <v>2587.536</v>
      </c>
      <c r="Q345" s="82">
        <v>2705.346</v>
      </c>
      <c r="R345" s="81">
        <v>2823.156</v>
      </c>
      <c r="S345" s="82">
        <v>3026.646</v>
      </c>
      <c r="T345" s="95">
        <v>3358.656</v>
      </c>
      <c r="U345" s="96">
        <f t="shared" si="402"/>
        <v>507.566315789474</v>
      </c>
      <c r="V345" s="82">
        <f t="shared" si="403"/>
        <v>525.103157894737</v>
      </c>
      <c r="W345" s="81">
        <f t="shared" si="404"/>
        <v>552.661052631579</v>
      </c>
      <c r="X345" s="82">
        <f t="shared" si="405"/>
        <v>577.713684210526</v>
      </c>
      <c r="Y345" s="81">
        <f t="shared" si="406"/>
        <v>605.271578947368</v>
      </c>
      <c r="Z345" s="82">
        <f t="shared" si="407"/>
        <v>632.82947368421</v>
      </c>
      <c r="AA345" s="81">
        <f t="shared" si="408"/>
        <v>660.387368421053</v>
      </c>
      <c r="AB345" s="82">
        <f t="shared" si="409"/>
        <v>707.987368421053</v>
      </c>
      <c r="AC345" s="153">
        <f t="shared" si="410"/>
        <v>785.65052631579</v>
      </c>
      <c r="AD345" s="96">
        <f t="shared" si="384"/>
        <v>514.529547368421</v>
      </c>
      <c r="AE345" s="82">
        <f t="shared" si="385"/>
        <v>532.066389473684</v>
      </c>
      <c r="AF345" s="81">
        <f t="shared" si="386"/>
        <v>559.624284210526</v>
      </c>
      <c r="AG345" s="82">
        <f t="shared" si="387"/>
        <v>584.676915789474</v>
      </c>
      <c r="AH345" s="81">
        <f t="shared" si="388"/>
        <v>612.234810526316</v>
      </c>
      <c r="AI345" s="82">
        <f t="shared" si="389"/>
        <v>639.792705263158</v>
      </c>
      <c r="AJ345" s="81">
        <f t="shared" si="390"/>
        <v>667.3506</v>
      </c>
      <c r="AK345" s="82">
        <f t="shared" si="391"/>
        <v>714.9506</v>
      </c>
      <c r="AL345" s="153">
        <f t="shared" si="392"/>
        <v>792.613757894737</v>
      </c>
      <c r="AM345" s="96">
        <f t="shared" si="393"/>
        <v>577.066752192982</v>
      </c>
      <c r="AN345" s="82">
        <f t="shared" si="394"/>
        <v>594.603594298246</v>
      </c>
      <c r="AO345" s="81">
        <f t="shared" si="395"/>
        <v>622.161489035088</v>
      </c>
      <c r="AP345" s="82">
        <f t="shared" si="396"/>
        <v>647.214120614035</v>
      </c>
      <c r="AQ345" s="81">
        <f t="shared" si="397"/>
        <v>674.772015350877</v>
      </c>
      <c r="AR345" s="82">
        <f t="shared" si="398"/>
        <v>702.329910087719</v>
      </c>
      <c r="AS345" s="81">
        <f t="shared" si="399"/>
        <v>729.887804824561</v>
      </c>
      <c r="AT345" s="82">
        <f t="shared" si="400"/>
        <v>777.487804824561</v>
      </c>
      <c r="AU345" s="102">
        <f t="shared" si="401"/>
        <v>855.150962719298</v>
      </c>
    </row>
    <row r="346" ht="15" spans="1:47">
      <c r="A346" s="61"/>
      <c r="B346" s="62" t="s">
        <v>295</v>
      </c>
      <c r="C346" s="63">
        <v>1.31</v>
      </c>
      <c r="D346" s="63">
        <v>1.8</v>
      </c>
      <c r="E346" s="147">
        <v>0</v>
      </c>
      <c r="F346" s="64">
        <v>2.358</v>
      </c>
      <c r="G346" s="65">
        <v>0.71</v>
      </c>
      <c r="H346" s="66">
        <f t="shared" si="411"/>
        <v>1.757889</v>
      </c>
      <c r="I346" s="66">
        <f t="shared" si="412"/>
        <v>56.8864131921868</v>
      </c>
      <c r="J346" s="66">
        <f t="shared" si="413"/>
        <v>40.9582174983745</v>
      </c>
      <c r="K346" s="80">
        <v>8.7</v>
      </c>
      <c r="L346" s="81">
        <v>2266.6644</v>
      </c>
      <c r="M346" s="82">
        <v>2343.6336</v>
      </c>
      <c r="N346" s="81">
        <v>2464.5852</v>
      </c>
      <c r="O346" s="82">
        <v>2574.5412</v>
      </c>
      <c r="P346" s="81">
        <v>2695.4928</v>
      </c>
      <c r="Q346" s="82">
        <v>2816.4444</v>
      </c>
      <c r="R346" s="81">
        <v>2937.396</v>
      </c>
      <c r="S346" s="82">
        <v>3146.3124</v>
      </c>
      <c r="T346" s="95">
        <v>3487.176</v>
      </c>
      <c r="U346" s="96">
        <f t="shared" si="402"/>
        <v>530.213894736842</v>
      </c>
      <c r="V346" s="82">
        <f t="shared" si="403"/>
        <v>548.218385964912</v>
      </c>
      <c r="W346" s="81">
        <f t="shared" si="404"/>
        <v>576.511157894737</v>
      </c>
      <c r="X346" s="82">
        <f t="shared" si="405"/>
        <v>602.231859649123</v>
      </c>
      <c r="Y346" s="81">
        <f t="shared" si="406"/>
        <v>630.524631578947</v>
      </c>
      <c r="Z346" s="82">
        <f t="shared" si="407"/>
        <v>658.817403508772</v>
      </c>
      <c r="AA346" s="81">
        <f t="shared" si="408"/>
        <v>687.110175438596</v>
      </c>
      <c r="AB346" s="82">
        <f t="shared" si="409"/>
        <v>735.97950877193</v>
      </c>
      <c r="AC346" s="153">
        <f t="shared" si="410"/>
        <v>815.713684210526</v>
      </c>
      <c r="AD346" s="96">
        <f t="shared" si="384"/>
        <v>537.7526</v>
      </c>
      <c r="AE346" s="82">
        <f t="shared" si="385"/>
        <v>555.75709122807</v>
      </c>
      <c r="AF346" s="81">
        <f t="shared" si="386"/>
        <v>584.049863157895</v>
      </c>
      <c r="AG346" s="82">
        <f t="shared" si="387"/>
        <v>609.770564912281</v>
      </c>
      <c r="AH346" s="81">
        <f t="shared" si="388"/>
        <v>638.063336842105</v>
      </c>
      <c r="AI346" s="82">
        <f t="shared" si="389"/>
        <v>666.35610877193</v>
      </c>
      <c r="AJ346" s="81">
        <f t="shared" si="390"/>
        <v>694.648880701754</v>
      </c>
      <c r="AK346" s="82">
        <f t="shared" si="391"/>
        <v>743.518214035088</v>
      </c>
      <c r="AL346" s="153">
        <f t="shared" si="392"/>
        <v>823.252389473684</v>
      </c>
      <c r="AM346" s="96">
        <f t="shared" si="393"/>
        <v>605.458168859649</v>
      </c>
      <c r="AN346" s="82">
        <f t="shared" si="394"/>
        <v>623.462660087719</v>
      </c>
      <c r="AO346" s="81">
        <f t="shared" si="395"/>
        <v>651.755432017544</v>
      </c>
      <c r="AP346" s="82">
        <f t="shared" si="396"/>
        <v>677.47613377193</v>
      </c>
      <c r="AQ346" s="81">
        <f t="shared" si="397"/>
        <v>705.768905701755</v>
      </c>
      <c r="AR346" s="82">
        <f t="shared" si="398"/>
        <v>734.061677631579</v>
      </c>
      <c r="AS346" s="81">
        <f t="shared" si="399"/>
        <v>762.354449561404</v>
      </c>
      <c r="AT346" s="82">
        <f t="shared" si="400"/>
        <v>811.223782894737</v>
      </c>
      <c r="AU346" s="102">
        <f t="shared" si="401"/>
        <v>890.957958333333</v>
      </c>
    </row>
    <row r="347" ht="15" spans="1:47">
      <c r="A347" s="61"/>
      <c r="B347" s="62" t="s">
        <v>296</v>
      </c>
      <c r="C347" s="63">
        <v>1.41</v>
      </c>
      <c r="D347" s="63">
        <v>1.8</v>
      </c>
      <c r="E347" s="147">
        <v>0</v>
      </c>
      <c r="F347" s="64">
        <v>2.538</v>
      </c>
      <c r="G347" s="65">
        <v>0.71</v>
      </c>
      <c r="H347" s="66">
        <f t="shared" si="411"/>
        <v>1.892079</v>
      </c>
      <c r="I347" s="66">
        <f t="shared" si="412"/>
        <v>52.85191580267</v>
      </c>
      <c r="J347" s="66">
        <f t="shared" si="413"/>
        <v>38.0533793779224</v>
      </c>
      <c r="K347" s="80">
        <v>8.9</v>
      </c>
      <c r="L347" s="81">
        <v>2366.3388</v>
      </c>
      <c r="M347" s="82">
        <v>2445.3072</v>
      </c>
      <c r="N347" s="81">
        <v>2569.4004</v>
      </c>
      <c r="O347" s="82">
        <v>2682.2124</v>
      </c>
      <c r="P347" s="81">
        <v>2806.3056</v>
      </c>
      <c r="Q347" s="82">
        <v>2930.3988</v>
      </c>
      <c r="R347" s="81">
        <v>3054.492</v>
      </c>
      <c r="S347" s="82">
        <v>3268.8348</v>
      </c>
      <c r="T347" s="95">
        <v>3618.552</v>
      </c>
      <c r="U347" s="96">
        <f t="shared" si="402"/>
        <v>553.529543859649</v>
      </c>
      <c r="V347" s="82">
        <f t="shared" si="403"/>
        <v>572.001684210526</v>
      </c>
      <c r="W347" s="81">
        <f t="shared" si="404"/>
        <v>601.029333333333</v>
      </c>
      <c r="X347" s="82">
        <f t="shared" si="405"/>
        <v>627.418105263158</v>
      </c>
      <c r="Y347" s="81">
        <f t="shared" si="406"/>
        <v>656.445754385965</v>
      </c>
      <c r="Z347" s="82">
        <f t="shared" si="407"/>
        <v>685.473403508772</v>
      </c>
      <c r="AA347" s="81">
        <f t="shared" si="408"/>
        <v>714.501052631579</v>
      </c>
      <c r="AB347" s="82">
        <f t="shared" si="409"/>
        <v>764.639719298246</v>
      </c>
      <c r="AC347" s="153">
        <f t="shared" si="410"/>
        <v>846.444912280702</v>
      </c>
      <c r="AD347" s="96">
        <f t="shared" si="384"/>
        <v>561.643722807018</v>
      </c>
      <c r="AE347" s="82">
        <f t="shared" si="385"/>
        <v>580.115863157895</v>
      </c>
      <c r="AF347" s="81">
        <f t="shared" si="386"/>
        <v>609.143512280702</v>
      </c>
      <c r="AG347" s="82">
        <f t="shared" si="387"/>
        <v>635.532284210526</v>
      </c>
      <c r="AH347" s="81">
        <f t="shared" si="388"/>
        <v>664.559933333333</v>
      </c>
      <c r="AI347" s="82">
        <f t="shared" si="389"/>
        <v>693.58758245614</v>
      </c>
      <c r="AJ347" s="81">
        <f t="shared" si="390"/>
        <v>722.615231578947</v>
      </c>
      <c r="AK347" s="82">
        <f t="shared" si="391"/>
        <v>772.753898245614</v>
      </c>
      <c r="AL347" s="153">
        <f t="shared" si="392"/>
        <v>854.55909122807</v>
      </c>
      <c r="AM347" s="96">
        <f t="shared" si="393"/>
        <v>634.517655701754</v>
      </c>
      <c r="AN347" s="82">
        <f t="shared" si="394"/>
        <v>652.989796052632</v>
      </c>
      <c r="AO347" s="81">
        <f t="shared" si="395"/>
        <v>682.017445175439</v>
      </c>
      <c r="AP347" s="82">
        <f t="shared" si="396"/>
        <v>708.406217105263</v>
      </c>
      <c r="AQ347" s="81">
        <f t="shared" si="397"/>
        <v>737.43386622807</v>
      </c>
      <c r="AR347" s="82">
        <f t="shared" si="398"/>
        <v>766.461515350877</v>
      </c>
      <c r="AS347" s="81">
        <f t="shared" si="399"/>
        <v>795.489164473684</v>
      </c>
      <c r="AT347" s="82">
        <f t="shared" si="400"/>
        <v>845.627831140351</v>
      </c>
      <c r="AU347" s="102">
        <f t="shared" si="401"/>
        <v>927.433024122807</v>
      </c>
    </row>
    <row r="348" ht="15" spans="1:47">
      <c r="A348" s="61"/>
      <c r="B348" s="62"/>
      <c r="C348" s="63"/>
      <c r="D348" s="63"/>
      <c r="E348" s="147">
        <v>0</v>
      </c>
      <c r="F348" s="64" t="s">
        <v>84</v>
      </c>
      <c r="G348" s="65" t="s">
        <v>84</v>
      </c>
      <c r="H348" s="66" t="str">
        <f t="shared" si="411"/>
        <v/>
      </c>
      <c r="I348" s="66" t="str">
        <f t="shared" si="412"/>
        <v/>
      </c>
      <c r="J348" s="66" t="str">
        <f t="shared" si="413"/>
        <v/>
      </c>
      <c r="K348" s="80" t="s">
        <v>84</v>
      </c>
      <c r="L348" s="81" t="s">
        <v>84</v>
      </c>
      <c r="M348" s="82" t="s">
        <v>84</v>
      </c>
      <c r="N348" s="81" t="s">
        <v>84</v>
      </c>
      <c r="O348" s="82" t="s">
        <v>84</v>
      </c>
      <c r="P348" s="81" t="s">
        <v>84</v>
      </c>
      <c r="Q348" s="82" t="s">
        <v>84</v>
      </c>
      <c r="R348" s="81" t="s">
        <v>84</v>
      </c>
      <c r="S348" s="82" t="s">
        <v>84</v>
      </c>
      <c r="T348" s="95" t="s">
        <v>84</v>
      </c>
      <c r="U348" s="96" t="str">
        <f t="shared" si="402"/>
        <v/>
      </c>
      <c r="V348" s="82" t="str">
        <f t="shared" si="403"/>
        <v/>
      </c>
      <c r="W348" s="81" t="str">
        <f t="shared" si="404"/>
        <v/>
      </c>
      <c r="X348" s="82" t="str">
        <f t="shared" si="405"/>
        <v/>
      </c>
      <c r="Y348" s="81" t="str">
        <f t="shared" si="406"/>
        <v/>
      </c>
      <c r="Z348" s="82" t="str">
        <f t="shared" si="407"/>
        <v/>
      </c>
      <c r="AA348" s="81" t="str">
        <f t="shared" si="408"/>
        <v/>
      </c>
      <c r="AB348" s="82" t="str">
        <f t="shared" si="409"/>
        <v/>
      </c>
      <c r="AC348" s="153" t="str">
        <f t="shared" si="410"/>
        <v/>
      </c>
      <c r="AD348" s="96" t="str">
        <f t="shared" si="384"/>
        <v/>
      </c>
      <c r="AE348" s="82" t="str">
        <f t="shared" si="385"/>
        <v/>
      </c>
      <c r="AF348" s="81" t="str">
        <f t="shared" si="386"/>
        <v/>
      </c>
      <c r="AG348" s="82" t="str">
        <f t="shared" si="387"/>
        <v/>
      </c>
      <c r="AH348" s="81" t="str">
        <f t="shared" si="388"/>
        <v/>
      </c>
      <c r="AI348" s="82" t="str">
        <f t="shared" si="389"/>
        <v/>
      </c>
      <c r="AJ348" s="81" t="str">
        <f t="shared" si="390"/>
        <v/>
      </c>
      <c r="AK348" s="82" t="str">
        <f t="shared" si="391"/>
        <v/>
      </c>
      <c r="AL348" s="153" t="str">
        <f t="shared" si="392"/>
        <v/>
      </c>
      <c r="AM348" s="96" t="str">
        <f t="shared" si="393"/>
        <v/>
      </c>
      <c r="AN348" s="82" t="str">
        <f t="shared" si="394"/>
        <v/>
      </c>
      <c r="AO348" s="81" t="str">
        <f t="shared" si="395"/>
        <v/>
      </c>
      <c r="AP348" s="82" t="str">
        <f t="shared" si="396"/>
        <v/>
      </c>
      <c r="AQ348" s="81" t="str">
        <f t="shared" si="397"/>
        <v/>
      </c>
      <c r="AR348" s="82" t="str">
        <f t="shared" si="398"/>
        <v/>
      </c>
      <c r="AS348" s="81" t="str">
        <f t="shared" si="399"/>
        <v/>
      </c>
      <c r="AT348" s="82" t="str">
        <f t="shared" si="400"/>
        <v/>
      </c>
      <c r="AU348" s="102" t="str">
        <f t="shared" si="401"/>
        <v/>
      </c>
    </row>
    <row r="349" ht="15" spans="1:47">
      <c r="A349" s="61"/>
      <c r="B349" s="62" t="s">
        <v>175</v>
      </c>
      <c r="C349" s="63">
        <v>1</v>
      </c>
      <c r="D349" s="63">
        <v>1</v>
      </c>
      <c r="E349" s="147">
        <v>0</v>
      </c>
      <c r="F349" s="64">
        <v>1</v>
      </c>
      <c r="G349" s="65">
        <v>0.42</v>
      </c>
      <c r="H349" s="66">
        <f t="shared" si="411"/>
        <v>0.441</v>
      </c>
      <c r="I349" s="66">
        <f t="shared" si="412"/>
        <v>226.757369614512</v>
      </c>
      <c r="J349" s="66">
        <f t="shared" si="413"/>
        <v>163.265306122449</v>
      </c>
      <c r="K349" s="80">
        <v>5.6</v>
      </c>
      <c r="L349" s="81">
        <v>1090.1352</v>
      </c>
      <c r="M349" s="82">
        <v>1136.1168</v>
      </c>
      <c r="N349" s="81">
        <v>1208.3736</v>
      </c>
      <c r="O349" s="82">
        <v>1274.0616</v>
      </c>
      <c r="P349" s="81">
        <v>1346.3184</v>
      </c>
      <c r="Q349" s="82">
        <v>1418.5752</v>
      </c>
      <c r="R349" s="81">
        <v>1490.832</v>
      </c>
      <c r="S349" s="82">
        <v>1615.6392</v>
      </c>
      <c r="T349" s="95">
        <v>1819.272</v>
      </c>
      <c r="U349" s="96">
        <f t="shared" si="402"/>
        <v>255.002385964912</v>
      </c>
      <c r="V349" s="82">
        <f t="shared" si="403"/>
        <v>265.758315789474</v>
      </c>
      <c r="W349" s="81">
        <f t="shared" si="404"/>
        <v>282.66049122807</v>
      </c>
      <c r="X349" s="82">
        <f t="shared" si="405"/>
        <v>298.026105263158</v>
      </c>
      <c r="Y349" s="81">
        <f t="shared" si="406"/>
        <v>314.928280701754</v>
      </c>
      <c r="Z349" s="82">
        <f t="shared" si="407"/>
        <v>331.830456140351</v>
      </c>
      <c r="AA349" s="81">
        <f t="shared" si="408"/>
        <v>348.732631578947</v>
      </c>
      <c r="AB349" s="82">
        <f t="shared" si="409"/>
        <v>377.927298245614</v>
      </c>
      <c r="AC349" s="153">
        <f t="shared" si="410"/>
        <v>425.560701754386</v>
      </c>
      <c r="AD349" s="96">
        <f t="shared" si="384"/>
        <v>256.893614035088</v>
      </c>
      <c r="AE349" s="82">
        <f t="shared" si="385"/>
        <v>267.649543859649</v>
      </c>
      <c r="AF349" s="81">
        <f t="shared" si="386"/>
        <v>284.551719298246</v>
      </c>
      <c r="AG349" s="82">
        <f t="shared" si="387"/>
        <v>299.917333333333</v>
      </c>
      <c r="AH349" s="81">
        <f t="shared" si="388"/>
        <v>316.81950877193</v>
      </c>
      <c r="AI349" s="82">
        <f t="shared" si="389"/>
        <v>333.721684210526</v>
      </c>
      <c r="AJ349" s="81">
        <f t="shared" si="390"/>
        <v>350.623859649123</v>
      </c>
      <c r="AK349" s="82">
        <f t="shared" si="391"/>
        <v>379.81852631579</v>
      </c>
      <c r="AL349" s="153">
        <f t="shared" si="392"/>
        <v>427.451929824561</v>
      </c>
      <c r="AM349" s="96">
        <f t="shared" si="393"/>
        <v>273.878847953216</v>
      </c>
      <c r="AN349" s="82">
        <f t="shared" si="394"/>
        <v>284.634777777778</v>
      </c>
      <c r="AO349" s="81">
        <f t="shared" si="395"/>
        <v>301.536953216374</v>
      </c>
      <c r="AP349" s="82">
        <f t="shared" si="396"/>
        <v>316.902567251462</v>
      </c>
      <c r="AQ349" s="81">
        <f t="shared" si="397"/>
        <v>333.804742690058</v>
      </c>
      <c r="AR349" s="82">
        <f t="shared" si="398"/>
        <v>350.706918128655</v>
      </c>
      <c r="AS349" s="81">
        <f t="shared" si="399"/>
        <v>367.609093567251</v>
      </c>
      <c r="AT349" s="82">
        <f t="shared" si="400"/>
        <v>396.803760233918</v>
      </c>
      <c r="AU349" s="102">
        <f t="shared" si="401"/>
        <v>444.43716374269</v>
      </c>
    </row>
    <row r="350" ht="15" spans="1:47">
      <c r="A350" s="61"/>
      <c r="B350" s="62" t="s">
        <v>175</v>
      </c>
      <c r="C350" s="63">
        <v>1.5</v>
      </c>
      <c r="D350" s="63">
        <v>1</v>
      </c>
      <c r="E350" s="147">
        <v>0</v>
      </c>
      <c r="F350" s="64">
        <v>1.5</v>
      </c>
      <c r="G350" s="65">
        <v>0.42</v>
      </c>
      <c r="H350" s="66">
        <f t="shared" si="411"/>
        <v>0.6615</v>
      </c>
      <c r="I350" s="66">
        <f t="shared" si="412"/>
        <v>151.171579743008</v>
      </c>
      <c r="J350" s="66">
        <f t="shared" si="413"/>
        <v>108.843537414966</v>
      </c>
      <c r="K350" s="80">
        <v>6.6</v>
      </c>
      <c r="L350" s="81">
        <v>1391.4432</v>
      </c>
      <c r="M350" s="82">
        <v>1447.4208</v>
      </c>
      <c r="N350" s="81">
        <v>1535.3856</v>
      </c>
      <c r="O350" s="82">
        <v>1615.3536</v>
      </c>
      <c r="P350" s="81">
        <v>1703.3184</v>
      </c>
      <c r="Q350" s="82">
        <v>1791.2832</v>
      </c>
      <c r="R350" s="81">
        <v>1879.248</v>
      </c>
      <c r="S350" s="82">
        <v>2031.1872</v>
      </c>
      <c r="T350" s="95">
        <v>2279.088</v>
      </c>
      <c r="U350" s="96">
        <f t="shared" si="402"/>
        <v>325.483789473684</v>
      </c>
      <c r="V350" s="82">
        <f t="shared" si="403"/>
        <v>338.577964912281</v>
      </c>
      <c r="W350" s="81">
        <f t="shared" si="404"/>
        <v>359.154526315789</v>
      </c>
      <c r="X350" s="82">
        <f t="shared" si="405"/>
        <v>377.86049122807</v>
      </c>
      <c r="Y350" s="81">
        <f t="shared" si="406"/>
        <v>398.437052631579</v>
      </c>
      <c r="Z350" s="82">
        <f t="shared" si="407"/>
        <v>419.013614035088</v>
      </c>
      <c r="AA350" s="81">
        <f t="shared" si="408"/>
        <v>439.590175438597</v>
      </c>
      <c r="AB350" s="82">
        <f t="shared" si="409"/>
        <v>475.13150877193</v>
      </c>
      <c r="AC350" s="153">
        <f t="shared" si="410"/>
        <v>533.12</v>
      </c>
      <c r="AD350" s="96">
        <f t="shared" si="384"/>
        <v>328.320631578947</v>
      </c>
      <c r="AE350" s="82">
        <f t="shared" si="385"/>
        <v>341.414807017544</v>
      </c>
      <c r="AF350" s="81">
        <f t="shared" si="386"/>
        <v>361.991368421053</v>
      </c>
      <c r="AG350" s="82">
        <f t="shared" si="387"/>
        <v>380.697333333333</v>
      </c>
      <c r="AH350" s="81">
        <f t="shared" si="388"/>
        <v>401.273894736842</v>
      </c>
      <c r="AI350" s="82">
        <f t="shared" si="389"/>
        <v>421.850456140351</v>
      </c>
      <c r="AJ350" s="81">
        <f t="shared" si="390"/>
        <v>442.42701754386</v>
      </c>
      <c r="AK350" s="82">
        <f t="shared" si="391"/>
        <v>477.968350877193</v>
      </c>
      <c r="AL350" s="153">
        <f t="shared" si="392"/>
        <v>535.956842105263</v>
      </c>
      <c r="AM350" s="96">
        <f t="shared" si="393"/>
        <v>353.79848245614</v>
      </c>
      <c r="AN350" s="82">
        <f t="shared" si="394"/>
        <v>366.892657894737</v>
      </c>
      <c r="AO350" s="81">
        <f t="shared" si="395"/>
        <v>387.469219298246</v>
      </c>
      <c r="AP350" s="82">
        <f t="shared" si="396"/>
        <v>406.175184210526</v>
      </c>
      <c r="AQ350" s="81">
        <f t="shared" si="397"/>
        <v>426.751745614035</v>
      </c>
      <c r="AR350" s="82">
        <f t="shared" si="398"/>
        <v>447.328307017544</v>
      </c>
      <c r="AS350" s="81">
        <f t="shared" si="399"/>
        <v>467.904868421053</v>
      </c>
      <c r="AT350" s="82">
        <f t="shared" si="400"/>
        <v>503.446201754386</v>
      </c>
      <c r="AU350" s="102">
        <f t="shared" si="401"/>
        <v>561.434692982456</v>
      </c>
    </row>
    <row r="351" ht="15" spans="1:47">
      <c r="A351" s="61"/>
      <c r="B351" s="62" t="s">
        <v>297</v>
      </c>
      <c r="C351" s="63">
        <v>0.9</v>
      </c>
      <c r="D351" s="63">
        <v>0.9</v>
      </c>
      <c r="E351" s="147">
        <v>0</v>
      </c>
      <c r="F351" s="64">
        <v>0.81</v>
      </c>
      <c r="G351" s="65">
        <v>0.42</v>
      </c>
      <c r="H351" s="66">
        <f t="shared" si="411"/>
        <v>0.35721</v>
      </c>
      <c r="I351" s="66">
        <f t="shared" si="412"/>
        <v>279.94736989446</v>
      </c>
      <c r="J351" s="66">
        <f t="shared" si="413"/>
        <v>201.562106324011</v>
      </c>
      <c r="K351" s="80">
        <v>5.8</v>
      </c>
      <c r="L351" s="81">
        <v>1098.4176</v>
      </c>
      <c r="M351" s="82">
        <v>1146.3984</v>
      </c>
      <c r="N351" s="81">
        <v>1221.7968</v>
      </c>
      <c r="O351" s="82">
        <v>1290.3408</v>
      </c>
      <c r="P351" s="81">
        <v>1365.7392</v>
      </c>
      <c r="Q351" s="82">
        <v>1441.1376</v>
      </c>
      <c r="R351" s="81">
        <v>1516.536</v>
      </c>
      <c r="S351" s="82">
        <v>1646.7696</v>
      </c>
      <c r="T351" s="95">
        <v>1859.256</v>
      </c>
      <c r="U351" s="96">
        <f t="shared" si="402"/>
        <v>256.939789473684</v>
      </c>
      <c r="V351" s="82">
        <f t="shared" si="403"/>
        <v>268.163368421053</v>
      </c>
      <c r="W351" s="81">
        <f t="shared" si="404"/>
        <v>285.800421052632</v>
      </c>
      <c r="X351" s="82">
        <f t="shared" si="405"/>
        <v>301.834105263158</v>
      </c>
      <c r="Y351" s="81">
        <f t="shared" si="406"/>
        <v>319.471157894737</v>
      </c>
      <c r="Z351" s="82">
        <f t="shared" si="407"/>
        <v>337.108210526316</v>
      </c>
      <c r="AA351" s="81">
        <f t="shared" si="408"/>
        <v>354.745263157895</v>
      </c>
      <c r="AB351" s="82">
        <f t="shared" si="409"/>
        <v>385.209263157895</v>
      </c>
      <c r="AC351" s="153">
        <f t="shared" si="410"/>
        <v>434.913684210526</v>
      </c>
      <c r="AD351" s="96">
        <f t="shared" si="384"/>
        <v>258.471684210526</v>
      </c>
      <c r="AE351" s="82">
        <f t="shared" si="385"/>
        <v>269.695263157895</v>
      </c>
      <c r="AF351" s="81">
        <f t="shared" si="386"/>
        <v>287.332315789474</v>
      </c>
      <c r="AG351" s="82">
        <f t="shared" si="387"/>
        <v>303.366</v>
      </c>
      <c r="AH351" s="81">
        <f t="shared" si="388"/>
        <v>321.003052631579</v>
      </c>
      <c r="AI351" s="82">
        <f t="shared" si="389"/>
        <v>338.640105263158</v>
      </c>
      <c r="AJ351" s="81">
        <f t="shared" si="390"/>
        <v>356.277157894737</v>
      </c>
      <c r="AK351" s="82">
        <f t="shared" si="391"/>
        <v>386.741157894737</v>
      </c>
      <c r="AL351" s="153">
        <f t="shared" si="392"/>
        <v>436.445578947369</v>
      </c>
      <c r="AM351" s="96">
        <f t="shared" si="393"/>
        <v>272.229723684211</v>
      </c>
      <c r="AN351" s="82">
        <f t="shared" si="394"/>
        <v>283.453302631579</v>
      </c>
      <c r="AO351" s="81">
        <f t="shared" si="395"/>
        <v>301.090355263158</v>
      </c>
      <c r="AP351" s="82">
        <f t="shared" si="396"/>
        <v>317.124039473684</v>
      </c>
      <c r="AQ351" s="81">
        <f t="shared" si="397"/>
        <v>334.761092105263</v>
      </c>
      <c r="AR351" s="82">
        <f t="shared" si="398"/>
        <v>352.398144736842</v>
      </c>
      <c r="AS351" s="81">
        <f t="shared" si="399"/>
        <v>370.035197368421</v>
      </c>
      <c r="AT351" s="82">
        <f t="shared" si="400"/>
        <v>400.499197368421</v>
      </c>
      <c r="AU351" s="102">
        <f t="shared" si="401"/>
        <v>450.203618421053</v>
      </c>
    </row>
    <row r="352" ht="15" spans="1:47">
      <c r="A352" s="74"/>
      <c r="B352" s="62"/>
      <c r="C352" s="63"/>
      <c r="D352" s="63"/>
      <c r="E352" s="147">
        <v>0</v>
      </c>
      <c r="F352" s="64" t="s">
        <v>84</v>
      </c>
      <c r="G352" s="65" t="s">
        <v>84</v>
      </c>
      <c r="H352" s="66" t="str">
        <f t="shared" si="411"/>
        <v/>
      </c>
      <c r="I352" s="66" t="str">
        <f t="shared" si="412"/>
        <v/>
      </c>
      <c r="J352" s="66" t="str">
        <f t="shared" si="413"/>
        <v/>
      </c>
      <c r="K352" s="80" t="s">
        <v>84</v>
      </c>
      <c r="L352" s="81" t="s">
        <v>84</v>
      </c>
      <c r="M352" s="82" t="s">
        <v>84</v>
      </c>
      <c r="N352" s="81" t="s">
        <v>84</v>
      </c>
      <c r="O352" s="82" t="s">
        <v>84</v>
      </c>
      <c r="P352" s="81" t="s">
        <v>84</v>
      </c>
      <c r="Q352" s="82" t="s">
        <v>84</v>
      </c>
      <c r="R352" s="81" t="s">
        <v>84</v>
      </c>
      <c r="S352" s="82" t="s">
        <v>84</v>
      </c>
      <c r="T352" s="95" t="s">
        <v>84</v>
      </c>
      <c r="U352" s="96" t="str">
        <f t="shared" si="402"/>
        <v/>
      </c>
      <c r="V352" s="82" t="str">
        <f t="shared" si="403"/>
        <v/>
      </c>
      <c r="W352" s="81" t="str">
        <f t="shared" si="404"/>
        <v/>
      </c>
      <c r="X352" s="82" t="str">
        <f t="shared" si="405"/>
        <v/>
      </c>
      <c r="Y352" s="81" t="str">
        <f t="shared" si="406"/>
        <v/>
      </c>
      <c r="Z352" s="82" t="str">
        <f t="shared" si="407"/>
        <v/>
      </c>
      <c r="AA352" s="81" t="str">
        <f t="shared" si="408"/>
        <v/>
      </c>
      <c r="AB352" s="82" t="str">
        <f t="shared" si="409"/>
        <v/>
      </c>
      <c r="AC352" s="153" t="str">
        <f t="shared" si="410"/>
        <v/>
      </c>
      <c r="AD352" s="96" t="str">
        <f t="shared" si="384"/>
        <v/>
      </c>
      <c r="AE352" s="82" t="str">
        <f t="shared" si="385"/>
        <v/>
      </c>
      <c r="AF352" s="81" t="str">
        <f t="shared" si="386"/>
        <v/>
      </c>
      <c r="AG352" s="82" t="str">
        <f t="shared" si="387"/>
        <v/>
      </c>
      <c r="AH352" s="81" t="str">
        <f t="shared" si="388"/>
        <v/>
      </c>
      <c r="AI352" s="82" t="str">
        <f t="shared" si="389"/>
        <v/>
      </c>
      <c r="AJ352" s="81" t="str">
        <f t="shared" si="390"/>
        <v/>
      </c>
      <c r="AK352" s="82" t="str">
        <f t="shared" si="391"/>
        <v/>
      </c>
      <c r="AL352" s="153" t="str">
        <f t="shared" si="392"/>
        <v/>
      </c>
      <c r="AM352" s="96" t="str">
        <f t="shared" si="393"/>
        <v/>
      </c>
      <c r="AN352" s="82" t="str">
        <f t="shared" si="394"/>
        <v/>
      </c>
      <c r="AO352" s="81" t="str">
        <f t="shared" si="395"/>
        <v/>
      </c>
      <c r="AP352" s="82" t="str">
        <f t="shared" si="396"/>
        <v/>
      </c>
      <c r="AQ352" s="81" t="str">
        <f t="shared" si="397"/>
        <v/>
      </c>
      <c r="AR352" s="82" t="str">
        <f t="shared" si="398"/>
        <v/>
      </c>
      <c r="AS352" s="81" t="str">
        <f t="shared" si="399"/>
        <v/>
      </c>
      <c r="AT352" s="82" t="str">
        <f t="shared" si="400"/>
        <v/>
      </c>
      <c r="AU352" s="102" t="str">
        <f t="shared" si="401"/>
        <v/>
      </c>
    </row>
    <row r="353" ht="15" spans="1:47">
      <c r="A353" s="57" t="s">
        <v>298</v>
      </c>
      <c r="B353" s="58" t="s">
        <v>59</v>
      </c>
      <c r="C353" s="59" t="s">
        <v>60</v>
      </c>
      <c r="D353" s="59" t="s">
        <v>61</v>
      </c>
      <c r="E353" s="143" t="s">
        <v>62</v>
      </c>
      <c r="F353" s="60" t="s">
        <v>63</v>
      </c>
      <c r="G353" s="60" t="s">
        <v>64</v>
      </c>
      <c r="H353" s="66" t="e">
        <f t="shared" si="411"/>
        <v>#VALUE!</v>
      </c>
      <c r="I353" s="66" t="e">
        <f t="shared" si="412"/>
        <v>#VALUE!</v>
      </c>
      <c r="J353" s="66" t="e">
        <f t="shared" si="413"/>
        <v>#VALUE!</v>
      </c>
      <c r="K353" s="78" t="s">
        <v>68</v>
      </c>
      <c r="L353" s="79" t="s">
        <v>69</v>
      </c>
      <c r="M353" s="79" t="s">
        <v>70</v>
      </c>
      <c r="N353" s="79" t="s">
        <v>71</v>
      </c>
      <c r="O353" s="79" t="s">
        <v>72</v>
      </c>
      <c r="P353" s="79" t="s">
        <v>73</v>
      </c>
      <c r="Q353" s="79" t="s">
        <v>74</v>
      </c>
      <c r="R353" s="79" t="s">
        <v>75</v>
      </c>
      <c r="S353" s="79" t="s">
        <v>76</v>
      </c>
      <c r="T353" s="93" t="s">
        <v>77</v>
      </c>
      <c r="U353" s="114" t="str">
        <f t="shared" si="402"/>
        <v>G0</v>
      </c>
      <c r="V353" s="112" t="str">
        <f t="shared" si="403"/>
        <v>G1</v>
      </c>
      <c r="W353" s="112" t="str">
        <f t="shared" si="404"/>
        <v>G2</v>
      </c>
      <c r="X353" s="112" t="str">
        <f t="shared" si="405"/>
        <v>G3</v>
      </c>
      <c r="Y353" s="112" t="str">
        <f t="shared" si="406"/>
        <v>G4</v>
      </c>
      <c r="Z353" s="112" t="str">
        <f t="shared" si="407"/>
        <v>G5</v>
      </c>
      <c r="AA353" s="112" t="str">
        <f t="shared" si="408"/>
        <v>G6</v>
      </c>
      <c r="AB353" s="112" t="str">
        <f t="shared" si="409"/>
        <v>G7</v>
      </c>
      <c r="AC353" s="116" t="str">
        <f t="shared" si="410"/>
        <v>G8</v>
      </c>
      <c r="AD353" s="114" t="s">
        <v>69</v>
      </c>
      <c r="AE353" s="112" t="s">
        <v>70</v>
      </c>
      <c r="AF353" s="112" t="s">
        <v>71</v>
      </c>
      <c r="AG353" s="112" t="s">
        <v>72</v>
      </c>
      <c r="AH353" s="112" t="s">
        <v>73</v>
      </c>
      <c r="AI353" s="112" t="s">
        <v>74</v>
      </c>
      <c r="AJ353" s="112" t="s">
        <v>75</v>
      </c>
      <c r="AK353" s="112" t="s">
        <v>76</v>
      </c>
      <c r="AL353" s="116" t="s">
        <v>77</v>
      </c>
      <c r="AM353" s="114" t="s">
        <v>69</v>
      </c>
      <c r="AN353" s="112" t="s">
        <v>70</v>
      </c>
      <c r="AO353" s="112" t="s">
        <v>71</v>
      </c>
      <c r="AP353" s="112" t="s">
        <v>72</v>
      </c>
      <c r="AQ353" s="112" t="s">
        <v>73</v>
      </c>
      <c r="AR353" s="112" t="s">
        <v>74</v>
      </c>
      <c r="AS353" s="112" t="s">
        <v>75</v>
      </c>
      <c r="AT353" s="112" t="s">
        <v>76</v>
      </c>
      <c r="AU353" s="116" t="s">
        <v>77</v>
      </c>
    </row>
    <row r="354" ht="15" spans="1:47">
      <c r="A354" s="61"/>
      <c r="B354" s="62" t="s">
        <v>299</v>
      </c>
      <c r="C354" s="63">
        <v>1.35</v>
      </c>
      <c r="D354" s="63">
        <v>0.91</v>
      </c>
      <c r="E354" s="147">
        <v>0</v>
      </c>
      <c r="F354" s="64">
        <v>1.2285</v>
      </c>
      <c r="G354" s="65">
        <v>0.9</v>
      </c>
      <c r="H354" s="66">
        <f t="shared" si="411"/>
        <v>1.1609325</v>
      </c>
      <c r="I354" s="66">
        <f t="shared" si="412"/>
        <v>86.1376522752184</v>
      </c>
      <c r="J354" s="66">
        <f t="shared" si="413"/>
        <v>62.0191096381572</v>
      </c>
      <c r="K354" s="80">
        <v>8</v>
      </c>
      <c r="L354" s="81">
        <v>1673.3259375</v>
      </c>
      <c r="M354" s="82">
        <v>1731.2715</v>
      </c>
      <c r="N354" s="81">
        <v>1822.3288125</v>
      </c>
      <c r="O354" s="82">
        <v>1905.1081875</v>
      </c>
      <c r="P354" s="81">
        <v>1996.1655</v>
      </c>
      <c r="Q354" s="82">
        <v>2087.2228125</v>
      </c>
      <c r="R354" s="81">
        <v>2178.280125</v>
      </c>
      <c r="S354" s="82">
        <v>2335.5609375</v>
      </c>
      <c r="T354" s="95">
        <v>2592.177</v>
      </c>
      <c r="U354" s="96">
        <f t="shared" si="402"/>
        <v>391.421271929825</v>
      </c>
      <c r="V354" s="82">
        <f t="shared" si="403"/>
        <v>404.975789473684</v>
      </c>
      <c r="W354" s="81">
        <f t="shared" si="404"/>
        <v>426.275745614035</v>
      </c>
      <c r="X354" s="82">
        <f t="shared" si="405"/>
        <v>445.639342105263</v>
      </c>
      <c r="Y354" s="81">
        <f t="shared" si="406"/>
        <v>466.939298245614</v>
      </c>
      <c r="Z354" s="82">
        <f t="shared" si="407"/>
        <v>488.239254385965</v>
      </c>
      <c r="AA354" s="81">
        <f t="shared" si="408"/>
        <v>509.539210526316</v>
      </c>
      <c r="AB354" s="82">
        <f t="shared" si="409"/>
        <v>546.330043859649</v>
      </c>
      <c r="AC354" s="153">
        <f t="shared" si="410"/>
        <v>606.357192982456</v>
      </c>
      <c r="AD354" s="96">
        <f t="shared" ref="AD354:AD362" si="414">IF(U354="","",U354+((FCA/$I354)/Dolar))</f>
        <v>396.399929824561</v>
      </c>
      <c r="AE354" s="82">
        <f t="shared" ref="AE354:AE362" si="415">IF(V354="","",V354+((FCA/$I354)/Dolar))</f>
        <v>409.954447368421</v>
      </c>
      <c r="AF354" s="81">
        <f t="shared" ref="AF354:AF362" si="416">IF(W354="","",W354+((FCA/$I354)/Dolar))</f>
        <v>431.254403508772</v>
      </c>
      <c r="AG354" s="82">
        <f t="shared" ref="AG354:AG362" si="417">IF(X354="","",X354+((FCA/$I354)/Dolar))</f>
        <v>450.618</v>
      </c>
      <c r="AH354" s="81">
        <f t="shared" ref="AH354:AH362" si="418">IF(Y354="","",Y354+((FCA/$I354)/Dolar))</f>
        <v>471.917956140351</v>
      </c>
      <c r="AI354" s="82">
        <f t="shared" ref="AI354:AI362" si="419">IF(Z354="","",Z354+((FCA/$I354)/Dolar))</f>
        <v>493.217912280702</v>
      </c>
      <c r="AJ354" s="81">
        <f t="shared" ref="AJ354:AJ362" si="420">IF(AA354="","",AA354+((FCA/$I354)/Dolar))</f>
        <v>514.517868421053</v>
      </c>
      <c r="AK354" s="82">
        <f t="shared" ref="AK354:AK362" si="421">IF(AB354="","",AB354+((FCA/$I354)/Dolar))</f>
        <v>551.308701754386</v>
      </c>
      <c r="AL354" s="153">
        <f t="shared" ref="AL354:AL362" si="422">IF(AC354="","",AC354+((FCA/$I354)/Dolar))</f>
        <v>611.335850877193</v>
      </c>
      <c r="AM354" s="96">
        <f t="shared" ref="AM354:AM362" si="423">IF(U354="","",U354+((FOB/$J354)/Dolar))</f>
        <v>441.113558114035</v>
      </c>
      <c r="AN354" s="82">
        <f t="shared" ref="AN354:AN362" si="424">IF(V354="","",V354+((FOB/$J354)/Dolar))</f>
        <v>454.668075657895</v>
      </c>
      <c r="AO354" s="81">
        <f t="shared" ref="AO354:AO362" si="425">IF(W354="","",W354+((FOB/$J354)/Dolar))</f>
        <v>475.968031798246</v>
      </c>
      <c r="AP354" s="82">
        <f t="shared" ref="AP354:AP362" si="426">IF(X354="","",X354+((FOB/$J354)/Dolar))</f>
        <v>495.331628289474</v>
      </c>
      <c r="AQ354" s="81">
        <f t="shared" ref="AQ354:AQ362" si="427">IF(Y354="","",Y354+((FOB/$J354)/Dolar))</f>
        <v>516.631584429825</v>
      </c>
      <c r="AR354" s="82">
        <f t="shared" ref="AR354:AR362" si="428">IF(Z354="","",Z354+((FOB/$J354)/Dolar))</f>
        <v>537.931540570175</v>
      </c>
      <c r="AS354" s="81">
        <f t="shared" ref="AS354:AS362" si="429">IF(AA354="","",AA354+((FOB/$J354)/Dolar))</f>
        <v>559.231496710526</v>
      </c>
      <c r="AT354" s="82">
        <f t="shared" ref="AT354:AT362" si="430">IF(AB354="","",AB354+((FOB/$J354)/Dolar))</f>
        <v>596.02233004386</v>
      </c>
      <c r="AU354" s="102">
        <f t="shared" ref="AU354:AU362" si="431">IF(AC354="","",AC354+((FOB/$J354)/Dolar))</f>
        <v>656.049479166667</v>
      </c>
    </row>
    <row r="355" ht="15" spans="1:47">
      <c r="A355" s="61"/>
      <c r="B355" s="62" t="s">
        <v>300</v>
      </c>
      <c r="C355" s="63">
        <v>1.2</v>
      </c>
      <c r="D355" s="63">
        <v>0.91</v>
      </c>
      <c r="E355" s="147">
        <v>0</v>
      </c>
      <c r="F355" s="64">
        <v>1.092</v>
      </c>
      <c r="G355" s="65">
        <v>0.9</v>
      </c>
      <c r="H355" s="66">
        <f t="shared" si="411"/>
        <v>1.03194</v>
      </c>
      <c r="I355" s="66">
        <f t="shared" si="412"/>
        <v>96.9048588096207</v>
      </c>
      <c r="J355" s="66">
        <f t="shared" si="413"/>
        <v>69.7714983429269</v>
      </c>
      <c r="K355" s="80">
        <v>7.5</v>
      </c>
      <c r="L355" s="81">
        <v>1556.84353125</v>
      </c>
      <c r="M355" s="82">
        <v>1610.650125</v>
      </c>
      <c r="N355" s="81">
        <v>1695.20334375</v>
      </c>
      <c r="O355" s="82">
        <v>1772.06990625</v>
      </c>
      <c r="P355" s="81">
        <v>1856.623125</v>
      </c>
      <c r="Q355" s="82">
        <v>1941.17634375</v>
      </c>
      <c r="R355" s="81">
        <v>2025.7295625</v>
      </c>
      <c r="S355" s="82">
        <v>2171.77603125</v>
      </c>
      <c r="T355" s="95">
        <v>2410.062375</v>
      </c>
      <c r="U355" s="96">
        <f t="shared" si="402"/>
        <v>364.173925438597</v>
      </c>
      <c r="V355" s="82">
        <f t="shared" si="403"/>
        <v>376.760263157895</v>
      </c>
      <c r="W355" s="81">
        <f t="shared" si="404"/>
        <v>396.538793859649</v>
      </c>
      <c r="X355" s="82">
        <f t="shared" si="405"/>
        <v>414.51927631579</v>
      </c>
      <c r="Y355" s="81">
        <f t="shared" si="406"/>
        <v>434.297807017544</v>
      </c>
      <c r="Z355" s="82">
        <f t="shared" si="407"/>
        <v>454.076337719298</v>
      </c>
      <c r="AA355" s="81">
        <f t="shared" si="408"/>
        <v>473.854868421053</v>
      </c>
      <c r="AB355" s="82">
        <f t="shared" si="409"/>
        <v>508.017785087719</v>
      </c>
      <c r="AC355" s="153">
        <f t="shared" si="410"/>
        <v>563.757280701754</v>
      </c>
      <c r="AD355" s="96">
        <f t="shared" si="414"/>
        <v>368.599399122807</v>
      </c>
      <c r="AE355" s="82">
        <f t="shared" si="415"/>
        <v>381.185736842105</v>
      </c>
      <c r="AF355" s="81">
        <f t="shared" si="416"/>
        <v>400.96426754386</v>
      </c>
      <c r="AG355" s="82">
        <f t="shared" si="417"/>
        <v>418.94475</v>
      </c>
      <c r="AH355" s="81">
        <f t="shared" si="418"/>
        <v>438.723280701754</v>
      </c>
      <c r="AI355" s="82">
        <f t="shared" si="419"/>
        <v>458.501811403509</v>
      </c>
      <c r="AJ355" s="81">
        <f t="shared" si="420"/>
        <v>478.280342105263</v>
      </c>
      <c r="AK355" s="82">
        <f t="shared" si="421"/>
        <v>512.44325877193</v>
      </c>
      <c r="AL355" s="153">
        <f t="shared" si="422"/>
        <v>568.182754385965</v>
      </c>
      <c r="AM355" s="96">
        <f t="shared" si="423"/>
        <v>408.344846491228</v>
      </c>
      <c r="AN355" s="82">
        <f t="shared" si="424"/>
        <v>420.931184210526</v>
      </c>
      <c r="AO355" s="81">
        <f t="shared" si="425"/>
        <v>440.709714912281</v>
      </c>
      <c r="AP355" s="82">
        <f t="shared" si="426"/>
        <v>458.690197368421</v>
      </c>
      <c r="AQ355" s="81">
        <f t="shared" si="427"/>
        <v>478.468728070175</v>
      </c>
      <c r="AR355" s="82">
        <f t="shared" si="428"/>
        <v>498.24725877193</v>
      </c>
      <c r="AS355" s="81">
        <f t="shared" si="429"/>
        <v>518.025789473684</v>
      </c>
      <c r="AT355" s="82">
        <f t="shared" si="430"/>
        <v>552.188706140351</v>
      </c>
      <c r="AU355" s="102">
        <f t="shared" si="431"/>
        <v>607.928201754386</v>
      </c>
    </row>
    <row r="356" ht="15" spans="1:47">
      <c r="A356" s="61"/>
      <c r="B356" s="62" t="s">
        <v>300</v>
      </c>
      <c r="C356" s="63">
        <v>1.76</v>
      </c>
      <c r="D356" s="63">
        <v>0.91</v>
      </c>
      <c r="E356" s="147">
        <v>0</v>
      </c>
      <c r="F356" s="64">
        <v>1.6016</v>
      </c>
      <c r="G356" s="65">
        <v>0.9</v>
      </c>
      <c r="H356" s="66">
        <f t="shared" si="411"/>
        <v>1.513512</v>
      </c>
      <c r="I356" s="66">
        <f t="shared" si="412"/>
        <v>66.0714946429232</v>
      </c>
      <c r="J356" s="66">
        <f t="shared" si="413"/>
        <v>47.5714761429047</v>
      </c>
      <c r="K356" s="80">
        <v>9.5</v>
      </c>
      <c r="L356" s="81">
        <v>2041.69415625</v>
      </c>
      <c r="M356" s="82">
        <v>2112.056625</v>
      </c>
      <c r="N356" s="81">
        <v>2222.62621875</v>
      </c>
      <c r="O356" s="82">
        <v>2323.14403125</v>
      </c>
      <c r="P356" s="81">
        <v>2433.713625</v>
      </c>
      <c r="Q356" s="82">
        <v>2544.28321875</v>
      </c>
      <c r="R356" s="81">
        <v>2654.8528125</v>
      </c>
      <c r="S356" s="82">
        <v>2845.83665625</v>
      </c>
      <c r="T356" s="95">
        <v>3157.441875</v>
      </c>
      <c r="U356" s="96">
        <f t="shared" si="402"/>
        <v>477.589276315789</v>
      </c>
      <c r="V356" s="82">
        <f t="shared" si="403"/>
        <v>494.048333333333</v>
      </c>
      <c r="W356" s="81">
        <f t="shared" si="404"/>
        <v>519.912565789474</v>
      </c>
      <c r="X356" s="82">
        <f t="shared" si="405"/>
        <v>543.425504385965</v>
      </c>
      <c r="Y356" s="81">
        <f t="shared" si="406"/>
        <v>569.289736842105</v>
      </c>
      <c r="Z356" s="82">
        <f t="shared" si="407"/>
        <v>595.153969298246</v>
      </c>
      <c r="AA356" s="81">
        <f t="shared" si="408"/>
        <v>621.018201754386</v>
      </c>
      <c r="AB356" s="82">
        <f t="shared" si="409"/>
        <v>665.692785087719</v>
      </c>
      <c r="AC356" s="153">
        <f t="shared" si="410"/>
        <v>738.582894736842</v>
      </c>
      <c r="AD356" s="96">
        <f t="shared" si="414"/>
        <v>484.079971052632</v>
      </c>
      <c r="AE356" s="82">
        <f t="shared" si="415"/>
        <v>500.539028070176</v>
      </c>
      <c r="AF356" s="81">
        <f t="shared" si="416"/>
        <v>526.403260526316</v>
      </c>
      <c r="AG356" s="82">
        <f t="shared" si="417"/>
        <v>549.916199122807</v>
      </c>
      <c r="AH356" s="81">
        <f t="shared" si="418"/>
        <v>575.780431578947</v>
      </c>
      <c r="AI356" s="82">
        <f t="shared" si="419"/>
        <v>601.644664035088</v>
      </c>
      <c r="AJ356" s="81">
        <f t="shared" si="420"/>
        <v>627.508896491228</v>
      </c>
      <c r="AK356" s="82">
        <f t="shared" si="421"/>
        <v>672.183479824561</v>
      </c>
      <c r="AL356" s="153">
        <f t="shared" si="422"/>
        <v>745.073589473684</v>
      </c>
      <c r="AM356" s="96">
        <f t="shared" si="423"/>
        <v>542.373293859649</v>
      </c>
      <c r="AN356" s="82">
        <f t="shared" si="424"/>
        <v>558.832350877193</v>
      </c>
      <c r="AO356" s="81">
        <f t="shared" si="425"/>
        <v>584.696583333333</v>
      </c>
      <c r="AP356" s="82">
        <f t="shared" si="426"/>
        <v>608.209521929825</v>
      </c>
      <c r="AQ356" s="81">
        <f t="shared" si="427"/>
        <v>634.073754385965</v>
      </c>
      <c r="AR356" s="82">
        <f t="shared" si="428"/>
        <v>659.937986842105</v>
      </c>
      <c r="AS356" s="81">
        <f t="shared" si="429"/>
        <v>685.802219298246</v>
      </c>
      <c r="AT356" s="82">
        <f t="shared" si="430"/>
        <v>730.476802631579</v>
      </c>
      <c r="AU356" s="102">
        <f t="shared" si="431"/>
        <v>803.366912280702</v>
      </c>
    </row>
    <row r="357" ht="15" spans="1:47">
      <c r="A357" s="61"/>
      <c r="B357" s="62" t="s">
        <v>300</v>
      </c>
      <c r="C357" s="63">
        <v>2.25</v>
      </c>
      <c r="D357" s="63">
        <v>0.91</v>
      </c>
      <c r="E357" s="147">
        <v>0</v>
      </c>
      <c r="F357" s="64">
        <v>2.0475</v>
      </c>
      <c r="G357" s="65">
        <v>0.9</v>
      </c>
      <c r="H357" s="66">
        <f t="shared" si="411"/>
        <v>1.9348875</v>
      </c>
      <c r="I357" s="66">
        <f t="shared" si="412"/>
        <v>51.6825913651311</v>
      </c>
      <c r="J357" s="66">
        <f t="shared" si="413"/>
        <v>37.2114657828944</v>
      </c>
      <c r="K357" s="80">
        <v>11</v>
      </c>
      <c r="L357" s="81">
        <v>2473.92075</v>
      </c>
      <c r="M357" s="82">
        <v>2556.700125</v>
      </c>
      <c r="N357" s="81">
        <v>2686.782</v>
      </c>
      <c r="O357" s="82">
        <v>2805.03825</v>
      </c>
      <c r="P357" s="81">
        <v>2935.120125</v>
      </c>
      <c r="Q357" s="82">
        <v>3065.202</v>
      </c>
      <c r="R357" s="81">
        <v>3195.283875</v>
      </c>
      <c r="S357" s="82">
        <v>3419.97075</v>
      </c>
      <c r="T357" s="95">
        <v>3786.565125</v>
      </c>
      <c r="U357" s="96">
        <f t="shared" si="402"/>
        <v>578.694912280702</v>
      </c>
      <c r="V357" s="82">
        <f t="shared" si="403"/>
        <v>598.05850877193</v>
      </c>
      <c r="W357" s="81">
        <f t="shared" si="404"/>
        <v>628.48701754386</v>
      </c>
      <c r="X357" s="82">
        <f t="shared" si="405"/>
        <v>656.149298245614</v>
      </c>
      <c r="Y357" s="81">
        <f t="shared" si="406"/>
        <v>686.577807017544</v>
      </c>
      <c r="Z357" s="82">
        <f t="shared" si="407"/>
        <v>717.006315789474</v>
      </c>
      <c r="AA357" s="81">
        <f t="shared" si="408"/>
        <v>747.434824561404</v>
      </c>
      <c r="AB357" s="82">
        <f t="shared" si="409"/>
        <v>799.993157894737</v>
      </c>
      <c r="AC357" s="153">
        <f t="shared" si="410"/>
        <v>885.746228070175</v>
      </c>
      <c r="AD357" s="96">
        <f t="shared" si="414"/>
        <v>586.992675438597</v>
      </c>
      <c r="AE357" s="82">
        <f t="shared" si="415"/>
        <v>606.356271929825</v>
      </c>
      <c r="AF357" s="81">
        <f t="shared" si="416"/>
        <v>636.784780701754</v>
      </c>
      <c r="AG357" s="82">
        <f t="shared" si="417"/>
        <v>664.447061403509</v>
      </c>
      <c r="AH357" s="81">
        <f t="shared" si="418"/>
        <v>694.875570175439</v>
      </c>
      <c r="AI357" s="82">
        <f t="shared" si="419"/>
        <v>725.304078947368</v>
      </c>
      <c r="AJ357" s="81">
        <f t="shared" si="420"/>
        <v>755.732587719298</v>
      </c>
      <c r="AK357" s="82">
        <f t="shared" si="421"/>
        <v>808.290921052632</v>
      </c>
      <c r="AL357" s="153">
        <f t="shared" si="422"/>
        <v>894.04399122807</v>
      </c>
      <c r="AM357" s="96">
        <f t="shared" si="423"/>
        <v>661.515389254386</v>
      </c>
      <c r="AN357" s="82">
        <f t="shared" si="424"/>
        <v>680.878985745614</v>
      </c>
      <c r="AO357" s="81">
        <f t="shared" si="425"/>
        <v>711.307494517544</v>
      </c>
      <c r="AP357" s="82">
        <f t="shared" si="426"/>
        <v>738.969775219298</v>
      </c>
      <c r="AQ357" s="81">
        <f t="shared" si="427"/>
        <v>769.398283991228</v>
      </c>
      <c r="AR357" s="82">
        <f t="shared" si="428"/>
        <v>799.826792763158</v>
      </c>
      <c r="AS357" s="81">
        <f t="shared" si="429"/>
        <v>830.255301535088</v>
      </c>
      <c r="AT357" s="82">
        <f t="shared" si="430"/>
        <v>882.813634868421</v>
      </c>
      <c r="AU357" s="102">
        <f t="shared" si="431"/>
        <v>968.56670504386</v>
      </c>
    </row>
    <row r="358" ht="15" spans="1:47">
      <c r="A358" s="61"/>
      <c r="B358" s="62"/>
      <c r="C358" s="63"/>
      <c r="D358" s="63"/>
      <c r="E358" s="147">
        <v>0</v>
      </c>
      <c r="F358" s="64" t="s">
        <v>84</v>
      </c>
      <c r="G358" s="65" t="s">
        <v>84</v>
      </c>
      <c r="H358" s="66" t="str">
        <f t="shared" si="411"/>
        <v/>
      </c>
      <c r="I358" s="66" t="str">
        <f t="shared" si="412"/>
        <v/>
      </c>
      <c r="J358" s="66" t="str">
        <f t="shared" si="413"/>
        <v/>
      </c>
      <c r="K358" s="80" t="s">
        <v>84</v>
      </c>
      <c r="L358" s="81" t="s">
        <v>84</v>
      </c>
      <c r="M358" s="82" t="s">
        <v>84</v>
      </c>
      <c r="N358" s="81" t="s">
        <v>84</v>
      </c>
      <c r="O358" s="82" t="s">
        <v>84</v>
      </c>
      <c r="P358" s="81" t="s">
        <v>84</v>
      </c>
      <c r="Q358" s="82" t="s">
        <v>84</v>
      </c>
      <c r="R358" s="81" t="s">
        <v>84</v>
      </c>
      <c r="S358" s="82" t="s">
        <v>84</v>
      </c>
      <c r="T358" s="95" t="s">
        <v>84</v>
      </c>
      <c r="U358" s="96" t="str">
        <f t="shared" si="402"/>
        <v/>
      </c>
      <c r="V358" s="82" t="str">
        <f t="shared" si="403"/>
        <v/>
      </c>
      <c r="W358" s="81" t="str">
        <f t="shared" si="404"/>
        <v/>
      </c>
      <c r="X358" s="82" t="str">
        <f t="shared" si="405"/>
        <v/>
      </c>
      <c r="Y358" s="81" t="str">
        <f t="shared" si="406"/>
        <v/>
      </c>
      <c r="Z358" s="82" t="str">
        <f t="shared" si="407"/>
        <v/>
      </c>
      <c r="AA358" s="81" t="str">
        <f t="shared" si="408"/>
        <v/>
      </c>
      <c r="AB358" s="82" t="str">
        <f t="shared" si="409"/>
        <v/>
      </c>
      <c r="AC358" s="153" t="str">
        <f t="shared" si="410"/>
        <v/>
      </c>
      <c r="AD358" s="96" t="str">
        <f t="shared" si="414"/>
        <v/>
      </c>
      <c r="AE358" s="82" t="str">
        <f t="shared" si="415"/>
        <v/>
      </c>
      <c r="AF358" s="81" t="str">
        <f t="shared" si="416"/>
        <v/>
      </c>
      <c r="AG358" s="82" t="str">
        <f t="shared" si="417"/>
        <v/>
      </c>
      <c r="AH358" s="81" t="str">
        <f t="shared" si="418"/>
        <v/>
      </c>
      <c r="AI358" s="82" t="str">
        <f t="shared" si="419"/>
        <v/>
      </c>
      <c r="AJ358" s="81" t="str">
        <f t="shared" si="420"/>
        <v/>
      </c>
      <c r="AK358" s="82" t="str">
        <f t="shared" si="421"/>
        <v/>
      </c>
      <c r="AL358" s="153" t="str">
        <f t="shared" si="422"/>
        <v/>
      </c>
      <c r="AM358" s="96" t="str">
        <f t="shared" si="423"/>
        <v/>
      </c>
      <c r="AN358" s="82" t="str">
        <f t="shared" si="424"/>
        <v/>
      </c>
      <c r="AO358" s="81" t="str">
        <f t="shared" si="425"/>
        <v/>
      </c>
      <c r="AP358" s="82" t="str">
        <f t="shared" si="426"/>
        <v/>
      </c>
      <c r="AQ358" s="81" t="str">
        <f t="shared" si="427"/>
        <v/>
      </c>
      <c r="AR358" s="82" t="str">
        <f t="shared" si="428"/>
        <v/>
      </c>
      <c r="AS358" s="81" t="str">
        <f t="shared" si="429"/>
        <v/>
      </c>
      <c r="AT358" s="82" t="str">
        <f t="shared" si="430"/>
        <v/>
      </c>
      <c r="AU358" s="102" t="str">
        <f t="shared" si="431"/>
        <v/>
      </c>
    </row>
    <row r="359" ht="15" spans="1:47">
      <c r="A359" s="61"/>
      <c r="B359" s="62"/>
      <c r="C359" s="63"/>
      <c r="D359" s="63"/>
      <c r="E359" s="147">
        <v>0</v>
      </c>
      <c r="F359" s="64" t="s">
        <v>84</v>
      </c>
      <c r="G359" s="65" t="s">
        <v>84</v>
      </c>
      <c r="H359" s="66" t="str">
        <f t="shared" si="411"/>
        <v/>
      </c>
      <c r="I359" s="66" t="str">
        <f t="shared" si="412"/>
        <v/>
      </c>
      <c r="J359" s="66" t="str">
        <f t="shared" si="413"/>
        <v/>
      </c>
      <c r="K359" s="80" t="s">
        <v>84</v>
      </c>
      <c r="L359" s="81" t="s">
        <v>84</v>
      </c>
      <c r="M359" s="82" t="s">
        <v>84</v>
      </c>
      <c r="N359" s="81" t="s">
        <v>84</v>
      </c>
      <c r="O359" s="82" t="s">
        <v>84</v>
      </c>
      <c r="P359" s="81" t="s">
        <v>84</v>
      </c>
      <c r="Q359" s="82" t="s">
        <v>84</v>
      </c>
      <c r="R359" s="81" t="s">
        <v>84</v>
      </c>
      <c r="S359" s="82" t="s">
        <v>84</v>
      </c>
      <c r="T359" s="95" t="s">
        <v>84</v>
      </c>
      <c r="U359" s="96" t="str">
        <f t="shared" si="402"/>
        <v/>
      </c>
      <c r="V359" s="82" t="str">
        <f t="shared" si="403"/>
        <v/>
      </c>
      <c r="W359" s="81" t="str">
        <f t="shared" si="404"/>
        <v/>
      </c>
      <c r="X359" s="82" t="str">
        <f t="shared" si="405"/>
        <v/>
      </c>
      <c r="Y359" s="81" t="str">
        <f t="shared" si="406"/>
        <v/>
      </c>
      <c r="Z359" s="82" t="str">
        <f t="shared" si="407"/>
        <v/>
      </c>
      <c r="AA359" s="81" t="str">
        <f t="shared" si="408"/>
        <v/>
      </c>
      <c r="AB359" s="82" t="str">
        <f t="shared" si="409"/>
        <v/>
      </c>
      <c r="AC359" s="153" t="str">
        <f t="shared" si="410"/>
        <v/>
      </c>
      <c r="AD359" s="96" t="str">
        <f t="shared" si="414"/>
        <v/>
      </c>
      <c r="AE359" s="82" t="str">
        <f t="shared" si="415"/>
        <v/>
      </c>
      <c r="AF359" s="81" t="str">
        <f t="shared" si="416"/>
        <v/>
      </c>
      <c r="AG359" s="82" t="str">
        <f t="shared" si="417"/>
        <v/>
      </c>
      <c r="AH359" s="81" t="str">
        <f t="shared" si="418"/>
        <v/>
      </c>
      <c r="AI359" s="82" t="str">
        <f t="shared" si="419"/>
        <v/>
      </c>
      <c r="AJ359" s="81" t="str">
        <f t="shared" si="420"/>
        <v/>
      </c>
      <c r="AK359" s="82" t="str">
        <f t="shared" si="421"/>
        <v/>
      </c>
      <c r="AL359" s="153" t="str">
        <f t="shared" si="422"/>
        <v/>
      </c>
      <c r="AM359" s="96" t="str">
        <f t="shared" si="423"/>
        <v/>
      </c>
      <c r="AN359" s="82" t="str">
        <f t="shared" si="424"/>
        <v/>
      </c>
      <c r="AO359" s="81" t="str">
        <f t="shared" si="425"/>
        <v/>
      </c>
      <c r="AP359" s="82" t="str">
        <f t="shared" si="426"/>
        <v/>
      </c>
      <c r="AQ359" s="81" t="str">
        <f t="shared" si="427"/>
        <v/>
      </c>
      <c r="AR359" s="82" t="str">
        <f t="shared" si="428"/>
        <v/>
      </c>
      <c r="AS359" s="81" t="str">
        <f t="shared" si="429"/>
        <v/>
      </c>
      <c r="AT359" s="82" t="str">
        <f t="shared" si="430"/>
        <v/>
      </c>
      <c r="AU359" s="102" t="str">
        <f t="shared" si="431"/>
        <v/>
      </c>
    </row>
    <row r="360" ht="15" spans="1:47">
      <c r="A360" s="157"/>
      <c r="B360" s="62"/>
      <c r="C360" s="63"/>
      <c r="D360" s="63"/>
      <c r="E360" s="147">
        <v>0</v>
      </c>
      <c r="F360" s="64" t="s">
        <v>84</v>
      </c>
      <c r="G360" s="65" t="s">
        <v>84</v>
      </c>
      <c r="H360" s="66" t="str">
        <f t="shared" si="411"/>
        <v/>
      </c>
      <c r="I360" s="66" t="str">
        <f t="shared" si="412"/>
        <v/>
      </c>
      <c r="J360" s="66" t="str">
        <f t="shared" si="413"/>
        <v/>
      </c>
      <c r="K360" s="80" t="s">
        <v>84</v>
      </c>
      <c r="L360" s="81" t="s">
        <v>84</v>
      </c>
      <c r="M360" s="82" t="s">
        <v>84</v>
      </c>
      <c r="N360" s="81" t="s">
        <v>84</v>
      </c>
      <c r="O360" s="82" t="s">
        <v>84</v>
      </c>
      <c r="P360" s="81" t="s">
        <v>84</v>
      </c>
      <c r="Q360" s="82" t="s">
        <v>84</v>
      </c>
      <c r="R360" s="81" t="s">
        <v>84</v>
      </c>
      <c r="S360" s="82" t="s">
        <v>84</v>
      </c>
      <c r="T360" s="95" t="s">
        <v>84</v>
      </c>
      <c r="U360" s="96" t="str">
        <f t="shared" si="402"/>
        <v/>
      </c>
      <c r="V360" s="82" t="str">
        <f t="shared" si="403"/>
        <v/>
      </c>
      <c r="W360" s="81" t="str">
        <f t="shared" si="404"/>
        <v/>
      </c>
      <c r="X360" s="82" t="str">
        <f t="shared" si="405"/>
        <v/>
      </c>
      <c r="Y360" s="81" t="str">
        <f t="shared" si="406"/>
        <v/>
      </c>
      <c r="Z360" s="82" t="str">
        <f t="shared" si="407"/>
        <v/>
      </c>
      <c r="AA360" s="81" t="str">
        <f t="shared" si="408"/>
        <v/>
      </c>
      <c r="AB360" s="82" t="str">
        <f t="shared" si="409"/>
        <v/>
      </c>
      <c r="AC360" s="153" t="str">
        <f t="shared" si="410"/>
        <v/>
      </c>
      <c r="AD360" s="96" t="str">
        <f t="shared" si="414"/>
        <v/>
      </c>
      <c r="AE360" s="82" t="str">
        <f t="shared" si="415"/>
        <v/>
      </c>
      <c r="AF360" s="81" t="str">
        <f t="shared" si="416"/>
        <v/>
      </c>
      <c r="AG360" s="82" t="str">
        <f t="shared" si="417"/>
        <v/>
      </c>
      <c r="AH360" s="81" t="str">
        <f t="shared" si="418"/>
        <v/>
      </c>
      <c r="AI360" s="82" t="str">
        <f t="shared" si="419"/>
        <v/>
      </c>
      <c r="AJ360" s="81" t="str">
        <f t="shared" si="420"/>
        <v/>
      </c>
      <c r="AK360" s="82" t="str">
        <f t="shared" si="421"/>
        <v/>
      </c>
      <c r="AL360" s="153" t="str">
        <f t="shared" si="422"/>
        <v/>
      </c>
      <c r="AM360" s="96" t="str">
        <f t="shared" si="423"/>
        <v/>
      </c>
      <c r="AN360" s="82" t="str">
        <f t="shared" si="424"/>
        <v/>
      </c>
      <c r="AO360" s="81" t="str">
        <f t="shared" si="425"/>
        <v/>
      </c>
      <c r="AP360" s="82" t="str">
        <f t="shared" si="426"/>
        <v/>
      </c>
      <c r="AQ360" s="81" t="str">
        <f t="shared" si="427"/>
        <v/>
      </c>
      <c r="AR360" s="82" t="str">
        <f t="shared" si="428"/>
        <v/>
      </c>
      <c r="AS360" s="81" t="str">
        <f t="shared" si="429"/>
        <v/>
      </c>
      <c r="AT360" s="82" t="str">
        <f t="shared" si="430"/>
        <v/>
      </c>
      <c r="AU360" s="102" t="str">
        <f t="shared" si="431"/>
        <v/>
      </c>
    </row>
    <row r="361" ht="15" spans="1:47">
      <c r="A361" s="157"/>
      <c r="B361" s="62"/>
      <c r="C361" s="63"/>
      <c r="D361" s="63"/>
      <c r="E361" s="147">
        <v>0</v>
      </c>
      <c r="F361" s="64" t="s">
        <v>84</v>
      </c>
      <c r="G361" s="65" t="s">
        <v>84</v>
      </c>
      <c r="H361" s="66" t="str">
        <f t="shared" si="411"/>
        <v/>
      </c>
      <c r="I361" s="66" t="str">
        <f t="shared" si="412"/>
        <v/>
      </c>
      <c r="J361" s="66" t="str">
        <f t="shared" si="413"/>
        <v/>
      </c>
      <c r="K361" s="80" t="s">
        <v>84</v>
      </c>
      <c r="L361" s="81" t="s">
        <v>84</v>
      </c>
      <c r="M361" s="82" t="s">
        <v>84</v>
      </c>
      <c r="N361" s="81" t="s">
        <v>84</v>
      </c>
      <c r="O361" s="82" t="s">
        <v>84</v>
      </c>
      <c r="P361" s="81" t="s">
        <v>84</v>
      </c>
      <c r="Q361" s="82" t="s">
        <v>84</v>
      </c>
      <c r="R361" s="81" t="s">
        <v>84</v>
      </c>
      <c r="S361" s="82" t="s">
        <v>84</v>
      </c>
      <c r="T361" s="95" t="s">
        <v>84</v>
      </c>
      <c r="U361" s="96" t="str">
        <f t="shared" si="402"/>
        <v/>
      </c>
      <c r="V361" s="82" t="str">
        <f t="shared" si="403"/>
        <v/>
      </c>
      <c r="W361" s="81" t="str">
        <f t="shared" si="404"/>
        <v/>
      </c>
      <c r="X361" s="82" t="str">
        <f t="shared" si="405"/>
        <v/>
      </c>
      <c r="Y361" s="81" t="str">
        <f t="shared" si="406"/>
        <v/>
      </c>
      <c r="Z361" s="82" t="str">
        <f t="shared" si="407"/>
        <v/>
      </c>
      <c r="AA361" s="81" t="str">
        <f t="shared" si="408"/>
        <v/>
      </c>
      <c r="AB361" s="82" t="str">
        <f t="shared" si="409"/>
        <v/>
      </c>
      <c r="AC361" s="153" t="str">
        <f t="shared" si="410"/>
        <v/>
      </c>
      <c r="AD361" s="96" t="str">
        <f t="shared" si="414"/>
        <v/>
      </c>
      <c r="AE361" s="82" t="str">
        <f t="shared" si="415"/>
        <v/>
      </c>
      <c r="AF361" s="81" t="str">
        <f t="shared" si="416"/>
        <v/>
      </c>
      <c r="AG361" s="82" t="str">
        <f t="shared" si="417"/>
        <v/>
      </c>
      <c r="AH361" s="81" t="str">
        <f t="shared" si="418"/>
        <v/>
      </c>
      <c r="AI361" s="82" t="str">
        <f t="shared" si="419"/>
        <v/>
      </c>
      <c r="AJ361" s="81" t="str">
        <f t="shared" si="420"/>
        <v/>
      </c>
      <c r="AK361" s="82" t="str">
        <f t="shared" si="421"/>
        <v/>
      </c>
      <c r="AL361" s="153" t="str">
        <f t="shared" si="422"/>
        <v/>
      </c>
      <c r="AM361" s="96" t="str">
        <f t="shared" si="423"/>
        <v/>
      </c>
      <c r="AN361" s="82" t="str">
        <f t="shared" si="424"/>
        <v/>
      </c>
      <c r="AO361" s="81" t="str">
        <f t="shared" si="425"/>
        <v/>
      </c>
      <c r="AP361" s="82" t="str">
        <f t="shared" si="426"/>
        <v/>
      </c>
      <c r="AQ361" s="81" t="str">
        <f t="shared" si="427"/>
        <v/>
      </c>
      <c r="AR361" s="82" t="str">
        <f t="shared" si="428"/>
        <v/>
      </c>
      <c r="AS361" s="81" t="str">
        <f t="shared" si="429"/>
        <v/>
      </c>
      <c r="AT361" s="82" t="str">
        <f t="shared" si="430"/>
        <v/>
      </c>
      <c r="AU361" s="102" t="str">
        <f t="shared" si="431"/>
        <v/>
      </c>
    </row>
    <row r="362" ht="15" spans="1:47">
      <c r="A362" s="149" t="s">
        <v>301</v>
      </c>
      <c r="B362" s="62"/>
      <c r="C362" s="63"/>
      <c r="D362" s="63"/>
      <c r="E362" s="147">
        <v>0</v>
      </c>
      <c r="F362" s="64" t="s">
        <v>84</v>
      </c>
      <c r="G362" s="65" t="s">
        <v>84</v>
      </c>
      <c r="H362" s="66" t="str">
        <f t="shared" si="411"/>
        <v/>
      </c>
      <c r="I362" s="66" t="str">
        <f t="shared" si="412"/>
        <v/>
      </c>
      <c r="J362" s="66" t="str">
        <f t="shared" si="413"/>
        <v/>
      </c>
      <c r="K362" s="80" t="s">
        <v>84</v>
      </c>
      <c r="L362" s="81" t="s">
        <v>84</v>
      </c>
      <c r="M362" s="82" t="s">
        <v>84</v>
      </c>
      <c r="N362" s="81" t="s">
        <v>84</v>
      </c>
      <c r="O362" s="82" t="s">
        <v>84</v>
      </c>
      <c r="P362" s="81" t="s">
        <v>84</v>
      </c>
      <c r="Q362" s="82" t="s">
        <v>84</v>
      </c>
      <c r="R362" s="81" t="s">
        <v>84</v>
      </c>
      <c r="S362" s="82" t="s">
        <v>84</v>
      </c>
      <c r="T362" s="95" t="s">
        <v>84</v>
      </c>
      <c r="U362" s="96" t="str">
        <f t="shared" si="402"/>
        <v/>
      </c>
      <c r="V362" s="82" t="str">
        <f t="shared" si="403"/>
        <v/>
      </c>
      <c r="W362" s="81" t="str">
        <f t="shared" si="404"/>
        <v/>
      </c>
      <c r="X362" s="82" t="str">
        <f t="shared" si="405"/>
        <v/>
      </c>
      <c r="Y362" s="81" t="str">
        <f t="shared" si="406"/>
        <v/>
      </c>
      <c r="Z362" s="82" t="str">
        <f t="shared" si="407"/>
        <v/>
      </c>
      <c r="AA362" s="81" t="str">
        <f t="shared" si="408"/>
        <v/>
      </c>
      <c r="AB362" s="82" t="str">
        <f t="shared" si="409"/>
        <v/>
      </c>
      <c r="AC362" s="153" t="str">
        <f t="shared" si="410"/>
        <v/>
      </c>
      <c r="AD362" s="96" t="str">
        <f t="shared" si="414"/>
        <v/>
      </c>
      <c r="AE362" s="82" t="str">
        <f t="shared" si="415"/>
        <v/>
      </c>
      <c r="AF362" s="81" t="str">
        <f t="shared" si="416"/>
        <v/>
      </c>
      <c r="AG362" s="82" t="str">
        <f t="shared" si="417"/>
        <v/>
      </c>
      <c r="AH362" s="81" t="str">
        <f t="shared" si="418"/>
        <v/>
      </c>
      <c r="AI362" s="82" t="str">
        <f t="shared" si="419"/>
        <v/>
      </c>
      <c r="AJ362" s="81" t="str">
        <f t="shared" si="420"/>
        <v/>
      </c>
      <c r="AK362" s="82" t="str">
        <f t="shared" si="421"/>
        <v/>
      </c>
      <c r="AL362" s="153" t="str">
        <f t="shared" si="422"/>
        <v/>
      </c>
      <c r="AM362" s="96" t="str">
        <f t="shared" si="423"/>
        <v/>
      </c>
      <c r="AN362" s="82" t="str">
        <f t="shared" si="424"/>
        <v/>
      </c>
      <c r="AO362" s="81" t="str">
        <f t="shared" si="425"/>
        <v/>
      </c>
      <c r="AP362" s="82" t="str">
        <f t="shared" si="426"/>
        <v/>
      </c>
      <c r="AQ362" s="81" t="str">
        <f t="shared" si="427"/>
        <v/>
      </c>
      <c r="AR362" s="82" t="str">
        <f t="shared" si="428"/>
        <v/>
      </c>
      <c r="AS362" s="81" t="str">
        <f t="shared" si="429"/>
        <v/>
      </c>
      <c r="AT362" s="82" t="str">
        <f t="shared" si="430"/>
        <v/>
      </c>
      <c r="AU362" s="102" t="str">
        <f t="shared" si="431"/>
        <v/>
      </c>
    </row>
    <row r="363" ht="15" spans="1:47">
      <c r="A363" s="57" t="s">
        <v>302</v>
      </c>
      <c r="B363" s="58" t="s">
        <v>59</v>
      </c>
      <c r="C363" s="59" t="s">
        <v>60</v>
      </c>
      <c r="D363" s="59" t="s">
        <v>61</v>
      </c>
      <c r="E363" s="143" t="s">
        <v>62</v>
      </c>
      <c r="F363" s="60" t="s">
        <v>63</v>
      </c>
      <c r="G363" s="60" t="s">
        <v>64</v>
      </c>
      <c r="H363" s="66" t="e">
        <f t="shared" si="411"/>
        <v>#VALUE!</v>
      </c>
      <c r="I363" s="66" t="e">
        <f t="shared" si="412"/>
        <v>#VALUE!</v>
      </c>
      <c r="J363" s="66" t="e">
        <f t="shared" si="413"/>
        <v>#VALUE!</v>
      </c>
      <c r="K363" s="78" t="s">
        <v>68</v>
      </c>
      <c r="L363" s="79" t="s">
        <v>69</v>
      </c>
      <c r="M363" s="79" t="s">
        <v>70</v>
      </c>
      <c r="N363" s="79" t="s">
        <v>71</v>
      </c>
      <c r="O363" s="79" t="s">
        <v>72</v>
      </c>
      <c r="P363" s="79" t="s">
        <v>73</v>
      </c>
      <c r="Q363" s="79" t="s">
        <v>74</v>
      </c>
      <c r="R363" s="79" t="s">
        <v>75</v>
      </c>
      <c r="S363" s="79" t="s">
        <v>76</v>
      </c>
      <c r="T363" s="93" t="s">
        <v>77</v>
      </c>
      <c r="U363" s="114" t="str">
        <f t="shared" si="402"/>
        <v>G0</v>
      </c>
      <c r="V363" s="112" t="str">
        <f t="shared" si="403"/>
        <v>G1</v>
      </c>
      <c r="W363" s="112" t="str">
        <f t="shared" si="404"/>
        <v>G2</v>
      </c>
      <c r="X363" s="112" t="str">
        <f t="shared" si="405"/>
        <v>G3</v>
      </c>
      <c r="Y363" s="112" t="str">
        <f t="shared" si="406"/>
        <v>G4</v>
      </c>
      <c r="Z363" s="112" t="str">
        <f t="shared" si="407"/>
        <v>G5</v>
      </c>
      <c r="AA363" s="112" t="str">
        <f t="shared" si="408"/>
        <v>G6</v>
      </c>
      <c r="AB363" s="112" t="str">
        <f t="shared" si="409"/>
        <v>G7</v>
      </c>
      <c r="AC363" s="116" t="str">
        <f t="shared" si="410"/>
        <v>G8</v>
      </c>
      <c r="AD363" s="114" t="s">
        <v>69</v>
      </c>
      <c r="AE363" s="112" t="s">
        <v>70</v>
      </c>
      <c r="AF363" s="112" t="s">
        <v>71</v>
      </c>
      <c r="AG363" s="112" t="s">
        <v>72</v>
      </c>
      <c r="AH363" s="112" t="s">
        <v>73</v>
      </c>
      <c r="AI363" s="112" t="s">
        <v>74</v>
      </c>
      <c r="AJ363" s="112" t="s">
        <v>75</v>
      </c>
      <c r="AK363" s="112" t="s">
        <v>76</v>
      </c>
      <c r="AL363" s="116" t="s">
        <v>77</v>
      </c>
      <c r="AM363" s="114" t="s">
        <v>69</v>
      </c>
      <c r="AN363" s="112" t="s">
        <v>70</v>
      </c>
      <c r="AO363" s="112" t="s">
        <v>71</v>
      </c>
      <c r="AP363" s="112" t="s">
        <v>72</v>
      </c>
      <c r="AQ363" s="112" t="s">
        <v>73</v>
      </c>
      <c r="AR363" s="112" t="s">
        <v>74</v>
      </c>
      <c r="AS363" s="112" t="s">
        <v>75</v>
      </c>
      <c r="AT363" s="112" t="s">
        <v>76</v>
      </c>
      <c r="AU363" s="116" t="s">
        <v>77</v>
      </c>
    </row>
    <row r="364" ht="15" spans="1:47">
      <c r="A364" s="61"/>
      <c r="B364" s="62" t="s">
        <v>300</v>
      </c>
      <c r="C364" s="63">
        <v>1.8</v>
      </c>
      <c r="D364" s="63">
        <v>1.11</v>
      </c>
      <c r="E364" s="147">
        <v>0</v>
      </c>
      <c r="F364" s="64">
        <v>1.998</v>
      </c>
      <c r="G364" s="65">
        <v>0.89</v>
      </c>
      <c r="H364" s="66">
        <f t="shared" si="411"/>
        <v>1.867131</v>
      </c>
      <c r="I364" s="66">
        <f t="shared" si="412"/>
        <v>53.5581059925629</v>
      </c>
      <c r="J364" s="66">
        <f t="shared" si="413"/>
        <v>38.5618363146453</v>
      </c>
      <c r="K364" s="80">
        <v>10.1</v>
      </c>
      <c r="L364" s="81">
        <v>3400.291125</v>
      </c>
      <c r="M364" s="82">
        <v>3485.5695</v>
      </c>
      <c r="N364" s="81">
        <v>3619.578375</v>
      </c>
      <c r="O364" s="82">
        <v>3741.404625</v>
      </c>
      <c r="P364" s="81">
        <v>3875.4135</v>
      </c>
      <c r="Q364" s="82">
        <v>4009.422375</v>
      </c>
      <c r="R364" s="81">
        <v>4143.43125</v>
      </c>
      <c r="S364" s="82">
        <v>4374.901125</v>
      </c>
      <c r="T364" s="95">
        <v>4752.5625</v>
      </c>
      <c r="U364" s="96">
        <f t="shared" si="402"/>
        <v>795.389736842106</v>
      </c>
      <c r="V364" s="82">
        <f t="shared" si="403"/>
        <v>815.337894736842</v>
      </c>
      <c r="W364" s="81">
        <f t="shared" si="404"/>
        <v>846.685</v>
      </c>
      <c r="X364" s="82">
        <f t="shared" si="405"/>
        <v>875.182368421052</v>
      </c>
      <c r="Y364" s="81">
        <f t="shared" si="406"/>
        <v>906.529473684211</v>
      </c>
      <c r="Z364" s="82">
        <f t="shared" si="407"/>
        <v>937.876578947369</v>
      </c>
      <c r="AA364" s="81">
        <f t="shared" si="408"/>
        <v>969.223684210526</v>
      </c>
      <c r="AB364" s="82">
        <f t="shared" si="409"/>
        <v>1023.36868421053</v>
      </c>
      <c r="AC364" s="153">
        <f t="shared" si="410"/>
        <v>1111.71052631579</v>
      </c>
      <c r="AD364" s="96">
        <f t="shared" ref="AD364:AD372" si="432">IF(U364="","",U364+((FCA/$I364)/Dolar))</f>
        <v>803.39692631579</v>
      </c>
      <c r="AE364" s="82">
        <f t="shared" ref="AE364:AE372" si="433">IF(V364="","",V364+((FCA/$I364)/Dolar))</f>
        <v>823.345084210526</v>
      </c>
      <c r="AF364" s="81">
        <f t="shared" ref="AF364:AF372" si="434">IF(W364="","",W364+((FCA/$I364)/Dolar))</f>
        <v>854.692189473684</v>
      </c>
      <c r="AG364" s="82">
        <f t="shared" ref="AG364:AG372" si="435">IF(X364="","",X364+((FCA/$I364)/Dolar))</f>
        <v>883.189557894736</v>
      </c>
      <c r="AH364" s="81">
        <f t="shared" ref="AH364:AH372" si="436">IF(Y364="","",Y364+((FCA/$I364)/Dolar))</f>
        <v>914.536663157895</v>
      </c>
      <c r="AI364" s="82">
        <f t="shared" ref="AI364:AI372" si="437">IF(Z364="","",Z364+((FCA/$I364)/Dolar))</f>
        <v>945.883768421053</v>
      </c>
      <c r="AJ364" s="81">
        <f t="shared" ref="AJ364:AJ372" si="438">IF(AA364="","",AA364+((FCA/$I364)/Dolar))</f>
        <v>977.230873684211</v>
      </c>
      <c r="AK364" s="82">
        <f t="shared" ref="AK364:AK372" si="439">IF(AB364="","",AB364+((FCA/$I364)/Dolar))</f>
        <v>1031.37587368421</v>
      </c>
      <c r="AL364" s="153">
        <f t="shared" ref="AL364:AL372" si="440">IF(AC364="","",AC364+((FCA/$I364)/Dolar))</f>
        <v>1119.71771578947</v>
      </c>
      <c r="AM364" s="96">
        <f t="shared" ref="AM364:AM372" si="441">IF(U364="","",U364+((FOB/$J364)/Dolar))</f>
        <v>875.309980263158</v>
      </c>
      <c r="AN364" s="82">
        <f t="shared" ref="AN364:AN372" si="442">IF(V364="","",V364+((FOB/$J364)/Dolar))</f>
        <v>895.258138157895</v>
      </c>
      <c r="AO364" s="81">
        <f t="shared" ref="AO364:AO372" si="443">IF(W364="","",W364+((FOB/$J364)/Dolar))</f>
        <v>926.605243421053</v>
      </c>
      <c r="AP364" s="82">
        <f t="shared" ref="AP364:AP372" si="444">IF(X364="","",X364+((FOB/$J364)/Dolar))</f>
        <v>955.102611842105</v>
      </c>
      <c r="AQ364" s="81">
        <f t="shared" ref="AQ364:AQ372" si="445">IF(Y364="","",Y364+((FOB/$J364)/Dolar))</f>
        <v>986.449717105264</v>
      </c>
      <c r="AR364" s="82">
        <f t="shared" ref="AR364:AR372" si="446">IF(Z364="","",Z364+((FOB/$J364)/Dolar))</f>
        <v>1017.79682236842</v>
      </c>
      <c r="AS364" s="81">
        <f t="shared" ref="AS364:AS372" si="447">IF(AA364="","",AA364+((FOB/$J364)/Dolar))</f>
        <v>1049.14392763158</v>
      </c>
      <c r="AT364" s="82">
        <f t="shared" ref="AT364:AT372" si="448">IF(AB364="","",AB364+((FOB/$J364)/Dolar))</f>
        <v>1103.28892763158</v>
      </c>
      <c r="AU364" s="102">
        <f t="shared" ref="AU364:AU372" si="449">IF(AC364="","",AC364+((FOB/$J364)/Dolar))</f>
        <v>1191.63076973684</v>
      </c>
    </row>
    <row r="365" ht="15" spans="1:47">
      <c r="A365" s="61"/>
      <c r="B365" s="62" t="s">
        <v>300</v>
      </c>
      <c r="C365" s="63">
        <v>2</v>
      </c>
      <c r="D365" s="63">
        <v>1.11</v>
      </c>
      <c r="E365" s="147">
        <v>0</v>
      </c>
      <c r="F365" s="64">
        <v>2.22</v>
      </c>
      <c r="G365" s="65">
        <v>0.89</v>
      </c>
      <c r="H365" s="66">
        <f t="shared" si="411"/>
        <v>2.07459</v>
      </c>
      <c r="I365" s="66">
        <f t="shared" si="412"/>
        <v>48.2022953933066</v>
      </c>
      <c r="J365" s="66">
        <f t="shared" si="413"/>
        <v>34.7056526831808</v>
      </c>
      <c r="K365" s="80">
        <v>10.6</v>
      </c>
      <c r="L365" s="81">
        <v>3491.9955</v>
      </c>
      <c r="M365" s="82">
        <v>3581.9595</v>
      </c>
      <c r="N365" s="81">
        <v>3723.3315</v>
      </c>
      <c r="O365" s="82">
        <v>3851.8515</v>
      </c>
      <c r="P365" s="81">
        <v>3993.2235</v>
      </c>
      <c r="Q365" s="82">
        <v>4134.5955</v>
      </c>
      <c r="R365" s="81">
        <v>4275.9675</v>
      </c>
      <c r="S365" s="82">
        <v>4520.1555</v>
      </c>
      <c r="T365" s="95">
        <v>4918.5675</v>
      </c>
      <c r="U365" s="96">
        <f t="shared" si="402"/>
        <v>816.841052631579</v>
      </c>
      <c r="V365" s="82">
        <f t="shared" si="403"/>
        <v>837.885263157895</v>
      </c>
      <c r="W365" s="81">
        <f t="shared" si="404"/>
        <v>870.954736842105</v>
      </c>
      <c r="X365" s="82">
        <f t="shared" si="405"/>
        <v>901.017894736842</v>
      </c>
      <c r="Y365" s="81">
        <f t="shared" si="406"/>
        <v>934.087368421053</v>
      </c>
      <c r="Z365" s="82">
        <f t="shared" si="407"/>
        <v>967.156842105263</v>
      </c>
      <c r="AA365" s="81">
        <f t="shared" si="408"/>
        <v>1000.22631578947</v>
      </c>
      <c r="AB365" s="82">
        <f t="shared" si="409"/>
        <v>1057.34631578947</v>
      </c>
      <c r="AC365" s="153">
        <f t="shared" si="410"/>
        <v>1150.54210526316</v>
      </c>
      <c r="AD365" s="96">
        <f t="shared" si="432"/>
        <v>825.737929824561</v>
      </c>
      <c r="AE365" s="82">
        <f t="shared" si="433"/>
        <v>846.782140350877</v>
      </c>
      <c r="AF365" s="81">
        <f t="shared" si="434"/>
        <v>879.851614035088</v>
      </c>
      <c r="AG365" s="82">
        <f t="shared" si="435"/>
        <v>909.914771929824</v>
      </c>
      <c r="AH365" s="81">
        <f t="shared" si="436"/>
        <v>942.984245614035</v>
      </c>
      <c r="AI365" s="82">
        <f t="shared" si="437"/>
        <v>976.053719298246</v>
      </c>
      <c r="AJ365" s="81">
        <f t="shared" si="438"/>
        <v>1009.12319298246</v>
      </c>
      <c r="AK365" s="82">
        <f t="shared" si="439"/>
        <v>1066.24319298246</v>
      </c>
      <c r="AL365" s="153">
        <f t="shared" si="440"/>
        <v>1159.43898245614</v>
      </c>
      <c r="AM365" s="96">
        <f t="shared" si="441"/>
        <v>905.641323099415</v>
      </c>
      <c r="AN365" s="82">
        <f t="shared" si="442"/>
        <v>926.685533625731</v>
      </c>
      <c r="AO365" s="81">
        <f t="shared" si="443"/>
        <v>959.755007309941</v>
      </c>
      <c r="AP365" s="82">
        <f t="shared" si="444"/>
        <v>989.818165204678</v>
      </c>
      <c r="AQ365" s="81">
        <f t="shared" si="445"/>
        <v>1022.88763888889</v>
      </c>
      <c r="AR365" s="82">
        <f t="shared" si="446"/>
        <v>1055.9571125731</v>
      </c>
      <c r="AS365" s="81">
        <f t="shared" si="447"/>
        <v>1089.02658625731</v>
      </c>
      <c r="AT365" s="82">
        <f t="shared" si="448"/>
        <v>1146.14658625731</v>
      </c>
      <c r="AU365" s="102">
        <f t="shared" si="449"/>
        <v>1239.34237573099</v>
      </c>
    </row>
    <row r="366" ht="15" spans="1:47">
      <c r="A366" s="61"/>
      <c r="B366" s="62" t="s">
        <v>300</v>
      </c>
      <c r="C366" s="63">
        <v>2.1</v>
      </c>
      <c r="D366" s="63">
        <v>1.11</v>
      </c>
      <c r="E366" s="147">
        <v>0</v>
      </c>
      <c r="F366" s="64">
        <v>2.331</v>
      </c>
      <c r="G366" s="65">
        <v>0.89</v>
      </c>
      <c r="H366" s="66">
        <f t="shared" si="411"/>
        <v>2.1783195</v>
      </c>
      <c r="I366" s="66">
        <f t="shared" si="412"/>
        <v>45.9069479936253</v>
      </c>
      <c r="J366" s="66">
        <f t="shared" si="413"/>
        <v>33.0530025554103</v>
      </c>
      <c r="K366" s="80">
        <v>10.9</v>
      </c>
      <c r="L366" s="81">
        <v>3632.162625</v>
      </c>
      <c r="M366" s="82">
        <v>3724.938</v>
      </c>
      <c r="N366" s="81">
        <v>3870.727875</v>
      </c>
      <c r="O366" s="82">
        <v>4003.264125</v>
      </c>
      <c r="P366" s="81">
        <v>4149.054</v>
      </c>
      <c r="Q366" s="82">
        <v>4294.843875</v>
      </c>
      <c r="R366" s="81">
        <v>4440.63375</v>
      </c>
      <c r="S366" s="82">
        <v>4692.452625</v>
      </c>
      <c r="T366" s="95">
        <v>5103.315</v>
      </c>
      <c r="U366" s="96">
        <f t="shared" si="402"/>
        <v>849.628684210526</v>
      </c>
      <c r="V366" s="82">
        <f t="shared" si="403"/>
        <v>871.33052631579</v>
      </c>
      <c r="W366" s="81">
        <f t="shared" si="404"/>
        <v>905.433421052632</v>
      </c>
      <c r="X366" s="82">
        <f t="shared" si="405"/>
        <v>936.436052631579</v>
      </c>
      <c r="Y366" s="81">
        <f t="shared" si="406"/>
        <v>970.538947368421</v>
      </c>
      <c r="Z366" s="82">
        <f t="shared" si="407"/>
        <v>1004.64184210526</v>
      </c>
      <c r="AA366" s="81">
        <f t="shared" si="408"/>
        <v>1038.74473684211</v>
      </c>
      <c r="AB366" s="82">
        <f t="shared" si="409"/>
        <v>1097.64973684211</v>
      </c>
      <c r="AC366" s="153">
        <f t="shared" si="410"/>
        <v>1193.75789473684</v>
      </c>
      <c r="AD366" s="96">
        <f t="shared" si="432"/>
        <v>858.970405263158</v>
      </c>
      <c r="AE366" s="82">
        <f t="shared" si="433"/>
        <v>880.672247368421</v>
      </c>
      <c r="AF366" s="81">
        <f t="shared" si="434"/>
        <v>914.775142105263</v>
      </c>
      <c r="AG366" s="82">
        <f t="shared" si="435"/>
        <v>945.777773684211</v>
      </c>
      <c r="AH366" s="81">
        <f t="shared" si="436"/>
        <v>979.880668421053</v>
      </c>
      <c r="AI366" s="82">
        <f t="shared" si="437"/>
        <v>1013.98356315789</v>
      </c>
      <c r="AJ366" s="81">
        <f t="shared" si="438"/>
        <v>1048.08645789474</v>
      </c>
      <c r="AK366" s="82">
        <f t="shared" si="439"/>
        <v>1106.99145789474</v>
      </c>
      <c r="AL366" s="153">
        <f t="shared" si="440"/>
        <v>1203.09961578947</v>
      </c>
      <c r="AM366" s="96">
        <f t="shared" si="441"/>
        <v>942.868968201754</v>
      </c>
      <c r="AN366" s="82">
        <f t="shared" si="442"/>
        <v>964.570810307018</v>
      </c>
      <c r="AO366" s="81">
        <f t="shared" si="443"/>
        <v>998.67370504386</v>
      </c>
      <c r="AP366" s="82">
        <f t="shared" si="444"/>
        <v>1029.67633662281</v>
      </c>
      <c r="AQ366" s="81">
        <f t="shared" si="445"/>
        <v>1063.77923135965</v>
      </c>
      <c r="AR366" s="82">
        <f t="shared" si="446"/>
        <v>1097.88212609649</v>
      </c>
      <c r="AS366" s="81">
        <f t="shared" si="447"/>
        <v>1131.98502083333</v>
      </c>
      <c r="AT366" s="82">
        <f t="shared" si="448"/>
        <v>1190.89002083333</v>
      </c>
      <c r="AU366" s="102">
        <f t="shared" si="449"/>
        <v>1286.99817872807</v>
      </c>
    </row>
    <row r="367" ht="15" spans="1:47">
      <c r="A367" s="61"/>
      <c r="B367" s="62" t="s">
        <v>300</v>
      </c>
      <c r="C367" s="63">
        <v>2.4</v>
      </c>
      <c r="D367" s="63">
        <v>1.11</v>
      </c>
      <c r="E367" s="147">
        <v>0</v>
      </c>
      <c r="F367" s="64">
        <v>2.664</v>
      </c>
      <c r="G367" s="65">
        <v>0.89</v>
      </c>
      <c r="H367" s="66">
        <f t="shared" si="411"/>
        <v>2.489508</v>
      </c>
      <c r="I367" s="66">
        <f t="shared" si="412"/>
        <v>40.1685794944222</v>
      </c>
      <c r="J367" s="66">
        <f t="shared" si="413"/>
        <v>28.921377235984</v>
      </c>
      <c r="K367" s="80">
        <v>11.7</v>
      </c>
      <c r="L367" s="81">
        <v>3805.129125</v>
      </c>
      <c r="M367" s="82">
        <v>3905.4015</v>
      </c>
      <c r="N367" s="81">
        <v>4062.972375</v>
      </c>
      <c r="O367" s="82">
        <v>4206.218625</v>
      </c>
      <c r="P367" s="81">
        <v>4363.7895</v>
      </c>
      <c r="Q367" s="82">
        <v>4521.360375</v>
      </c>
      <c r="R367" s="81">
        <v>4678.93125</v>
      </c>
      <c r="S367" s="82">
        <v>4951.099125</v>
      </c>
      <c r="T367" s="95">
        <v>5395.1625</v>
      </c>
      <c r="U367" s="96">
        <f t="shared" si="402"/>
        <v>890.088684210527</v>
      </c>
      <c r="V367" s="82">
        <f t="shared" si="403"/>
        <v>913.544210526316</v>
      </c>
      <c r="W367" s="81">
        <f t="shared" si="404"/>
        <v>950.402894736842</v>
      </c>
      <c r="X367" s="82">
        <f t="shared" si="405"/>
        <v>983.910789473684</v>
      </c>
      <c r="Y367" s="81">
        <f t="shared" si="406"/>
        <v>1020.76947368421</v>
      </c>
      <c r="Z367" s="82">
        <f t="shared" si="407"/>
        <v>1057.62815789474</v>
      </c>
      <c r="AA367" s="81">
        <f t="shared" si="408"/>
        <v>1094.48684210526</v>
      </c>
      <c r="AB367" s="82">
        <f t="shared" si="409"/>
        <v>1158.15184210526</v>
      </c>
      <c r="AC367" s="153">
        <f t="shared" si="410"/>
        <v>1262.02631578947</v>
      </c>
      <c r="AD367" s="96">
        <f t="shared" si="432"/>
        <v>900.764936842106</v>
      </c>
      <c r="AE367" s="82">
        <f t="shared" si="433"/>
        <v>924.220463157895</v>
      </c>
      <c r="AF367" s="81">
        <f t="shared" si="434"/>
        <v>961.079147368421</v>
      </c>
      <c r="AG367" s="82">
        <f t="shared" si="435"/>
        <v>994.587042105263</v>
      </c>
      <c r="AH367" s="81">
        <f t="shared" si="436"/>
        <v>1031.44572631579</v>
      </c>
      <c r="AI367" s="82">
        <f t="shared" si="437"/>
        <v>1068.30441052632</v>
      </c>
      <c r="AJ367" s="81">
        <f t="shared" si="438"/>
        <v>1105.16309473684</v>
      </c>
      <c r="AK367" s="82">
        <f t="shared" si="439"/>
        <v>1168.82809473684</v>
      </c>
      <c r="AL367" s="153">
        <f t="shared" si="440"/>
        <v>1272.70256842105</v>
      </c>
      <c r="AM367" s="96">
        <f t="shared" si="441"/>
        <v>996.64900877193</v>
      </c>
      <c r="AN367" s="82">
        <f t="shared" si="442"/>
        <v>1020.10453508772</v>
      </c>
      <c r="AO367" s="81">
        <f t="shared" si="443"/>
        <v>1056.96321929825</v>
      </c>
      <c r="AP367" s="82">
        <f t="shared" si="444"/>
        <v>1090.47111403509</v>
      </c>
      <c r="AQ367" s="81">
        <f t="shared" si="445"/>
        <v>1127.32979824561</v>
      </c>
      <c r="AR367" s="82">
        <f t="shared" si="446"/>
        <v>1164.18848245614</v>
      </c>
      <c r="AS367" s="81">
        <f t="shared" si="447"/>
        <v>1201.04716666667</v>
      </c>
      <c r="AT367" s="82">
        <f t="shared" si="448"/>
        <v>1264.71216666667</v>
      </c>
      <c r="AU367" s="102">
        <f t="shared" si="449"/>
        <v>1368.58664035088</v>
      </c>
    </row>
    <row r="368" ht="15" spans="1:47">
      <c r="A368" s="61"/>
      <c r="B368" s="62" t="s">
        <v>300</v>
      </c>
      <c r="C368" s="63">
        <v>2.7</v>
      </c>
      <c r="D368" s="63">
        <v>1.11</v>
      </c>
      <c r="E368" s="147">
        <v>0</v>
      </c>
      <c r="F368" s="64">
        <v>2.997</v>
      </c>
      <c r="G368" s="65">
        <v>0.89</v>
      </c>
      <c r="H368" s="66">
        <f t="shared" si="411"/>
        <v>2.8006965</v>
      </c>
      <c r="I368" s="66">
        <f t="shared" si="412"/>
        <v>35.7054039950419</v>
      </c>
      <c r="J368" s="66">
        <f t="shared" si="413"/>
        <v>25.7078908764302</v>
      </c>
      <c r="K368" s="80">
        <v>13.3</v>
      </c>
      <c r="L368" s="81">
        <v>4159.094625</v>
      </c>
      <c r="M368" s="82">
        <v>4274.361</v>
      </c>
      <c r="N368" s="81">
        <v>4455.493875</v>
      </c>
      <c r="O368" s="82">
        <v>4620.160125</v>
      </c>
      <c r="P368" s="81">
        <v>4801.293</v>
      </c>
      <c r="Q368" s="82">
        <v>4982.425875</v>
      </c>
      <c r="R368" s="81">
        <v>5163.55875</v>
      </c>
      <c r="S368" s="82">
        <v>5476.424625</v>
      </c>
      <c r="T368" s="95">
        <v>5986.89</v>
      </c>
      <c r="U368" s="96">
        <f t="shared" si="402"/>
        <v>972.887631578947</v>
      </c>
      <c r="V368" s="82">
        <f t="shared" si="403"/>
        <v>999.85052631579</v>
      </c>
      <c r="W368" s="81">
        <f t="shared" si="404"/>
        <v>1042.22078947368</v>
      </c>
      <c r="X368" s="82">
        <f t="shared" si="405"/>
        <v>1080.73921052632</v>
      </c>
      <c r="Y368" s="81">
        <f t="shared" si="406"/>
        <v>1123.10947368421</v>
      </c>
      <c r="Z368" s="82">
        <f t="shared" si="407"/>
        <v>1165.47973684211</v>
      </c>
      <c r="AA368" s="81">
        <f t="shared" si="408"/>
        <v>1207.85</v>
      </c>
      <c r="AB368" s="82">
        <f t="shared" si="409"/>
        <v>1281.035</v>
      </c>
      <c r="AC368" s="153">
        <f t="shared" si="410"/>
        <v>1400.44210526316</v>
      </c>
      <c r="AD368" s="96">
        <f t="shared" si="432"/>
        <v>984.898415789474</v>
      </c>
      <c r="AE368" s="82">
        <f t="shared" si="433"/>
        <v>1011.86131052632</v>
      </c>
      <c r="AF368" s="81">
        <f t="shared" si="434"/>
        <v>1054.23157368421</v>
      </c>
      <c r="AG368" s="82">
        <f t="shared" si="435"/>
        <v>1092.74999473684</v>
      </c>
      <c r="AH368" s="81">
        <f t="shared" si="436"/>
        <v>1135.12025789474</v>
      </c>
      <c r="AI368" s="82">
        <f t="shared" si="437"/>
        <v>1177.49052105263</v>
      </c>
      <c r="AJ368" s="81">
        <f t="shared" si="438"/>
        <v>1219.86078421053</v>
      </c>
      <c r="AK368" s="82">
        <f t="shared" si="439"/>
        <v>1293.04578421053</v>
      </c>
      <c r="AL368" s="153">
        <f t="shared" si="440"/>
        <v>1412.45288947368</v>
      </c>
      <c r="AM368" s="96">
        <f t="shared" si="441"/>
        <v>1092.76799671053</v>
      </c>
      <c r="AN368" s="82">
        <f t="shared" si="442"/>
        <v>1119.73089144737</v>
      </c>
      <c r="AO368" s="81">
        <f t="shared" si="443"/>
        <v>1162.10115460526</v>
      </c>
      <c r="AP368" s="82">
        <f t="shared" si="444"/>
        <v>1200.61957565789</v>
      </c>
      <c r="AQ368" s="81">
        <f t="shared" si="445"/>
        <v>1242.98983881579</v>
      </c>
      <c r="AR368" s="82">
        <f t="shared" si="446"/>
        <v>1285.36010197368</v>
      </c>
      <c r="AS368" s="81">
        <f t="shared" si="447"/>
        <v>1327.73036513158</v>
      </c>
      <c r="AT368" s="82">
        <f t="shared" si="448"/>
        <v>1400.91536513158</v>
      </c>
      <c r="AU368" s="102">
        <f t="shared" si="449"/>
        <v>1520.32247039474</v>
      </c>
    </row>
    <row r="369" ht="15" spans="1:47">
      <c r="A369" s="61"/>
      <c r="B369" s="62"/>
      <c r="C369" s="63"/>
      <c r="D369" s="63"/>
      <c r="E369" s="147">
        <v>0</v>
      </c>
      <c r="F369" s="64" t="s">
        <v>84</v>
      </c>
      <c r="G369" s="65" t="s">
        <v>84</v>
      </c>
      <c r="H369" s="66" t="str">
        <f t="shared" si="411"/>
        <v/>
      </c>
      <c r="I369" s="66" t="str">
        <f t="shared" si="412"/>
        <v/>
      </c>
      <c r="J369" s="66" t="str">
        <f t="shared" si="413"/>
        <v/>
      </c>
      <c r="K369" s="80" t="s">
        <v>84</v>
      </c>
      <c r="L369" s="81" t="s">
        <v>84</v>
      </c>
      <c r="M369" s="82" t="s">
        <v>84</v>
      </c>
      <c r="N369" s="81" t="s">
        <v>84</v>
      </c>
      <c r="O369" s="82" t="s">
        <v>84</v>
      </c>
      <c r="P369" s="81" t="s">
        <v>84</v>
      </c>
      <c r="Q369" s="82" t="s">
        <v>84</v>
      </c>
      <c r="R369" s="81" t="s">
        <v>84</v>
      </c>
      <c r="S369" s="82" t="s">
        <v>84</v>
      </c>
      <c r="T369" s="95" t="s">
        <v>84</v>
      </c>
      <c r="U369" s="96" t="str">
        <f t="shared" si="402"/>
        <v/>
      </c>
      <c r="V369" s="82" t="str">
        <f t="shared" si="403"/>
        <v/>
      </c>
      <c r="W369" s="81" t="str">
        <f t="shared" si="404"/>
        <v/>
      </c>
      <c r="X369" s="82" t="str">
        <f t="shared" si="405"/>
        <v/>
      </c>
      <c r="Y369" s="81" t="str">
        <f t="shared" si="406"/>
        <v/>
      </c>
      <c r="Z369" s="82" t="str">
        <f t="shared" si="407"/>
        <v/>
      </c>
      <c r="AA369" s="81" t="str">
        <f t="shared" si="408"/>
        <v/>
      </c>
      <c r="AB369" s="82" t="str">
        <f t="shared" si="409"/>
        <v/>
      </c>
      <c r="AC369" s="153" t="str">
        <f t="shared" si="410"/>
        <v/>
      </c>
      <c r="AD369" s="96" t="str">
        <f t="shared" si="432"/>
        <v/>
      </c>
      <c r="AE369" s="82" t="str">
        <f t="shared" si="433"/>
        <v/>
      </c>
      <c r="AF369" s="81" t="str">
        <f t="shared" si="434"/>
        <v/>
      </c>
      <c r="AG369" s="82" t="str">
        <f t="shared" si="435"/>
        <v/>
      </c>
      <c r="AH369" s="81" t="str">
        <f t="shared" si="436"/>
        <v/>
      </c>
      <c r="AI369" s="82" t="str">
        <f t="shared" si="437"/>
        <v/>
      </c>
      <c r="AJ369" s="81" t="str">
        <f t="shared" si="438"/>
        <v/>
      </c>
      <c r="AK369" s="82" t="str">
        <f t="shared" si="439"/>
        <v/>
      </c>
      <c r="AL369" s="153" t="str">
        <f t="shared" si="440"/>
        <v/>
      </c>
      <c r="AM369" s="96" t="str">
        <f t="shared" si="441"/>
        <v/>
      </c>
      <c r="AN369" s="82" t="str">
        <f t="shared" si="442"/>
        <v/>
      </c>
      <c r="AO369" s="81" t="str">
        <f t="shared" si="443"/>
        <v/>
      </c>
      <c r="AP369" s="82" t="str">
        <f t="shared" si="444"/>
        <v/>
      </c>
      <c r="AQ369" s="81" t="str">
        <f t="shared" si="445"/>
        <v/>
      </c>
      <c r="AR369" s="82" t="str">
        <f t="shared" si="446"/>
        <v/>
      </c>
      <c r="AS369" s="81" t="str">
        <f t="shared" si="447"/>
        <v/>
      </c>
      <c r="AT369" s="82" t="str">
        <f t="shared" si="448"/>
        <v/>
      </c>
      <c r="AU369" s="102" t="str">
        <f t="shared" si="449"/>
        <v/>
      </c>
    </row>
    <row r="370" ht="15" spans="1:47">
      <c r="A370" s="61"/>
      <c r="B370" s="62"/>
      <c r="C370" s="63"/>
      <c r="D370" s="63"/>
      <c r="E370" s="147">
        <v>0</v>
      </c>
      <c r="F370" s="64" t="s">
        <v>84</v>
      </c>
      <c r="G370" s="65" t="s">
        <v>84</v>
      </c>
      <c r="H370" s="66" t="str">
        <f t="shared" si="411"/>
        <v/>
      </c>
      <c r="I370" s="66" t="str">
        <f t="shared" si="412"/>
        <v/>
      </c>
      <c r="J370" s="66" t="str">
        <f t="shared" si="413"/>
        <v/>
      </c>
      <c r="K370" s="80" t="s">
        <v>84</v>
      </c>
      <c r="L370" s="81" t="s">
        <v>84</v>
      </c>
      <c r="M370" s="82" t="s">
        <v>84</v>
      </c>
      <c r="N370" s="81" t="s">
        <v>84</v>
      </c>
      <c r="O370" s="82" t="s">
        <v>84</v>
      </c>
      <c r="P370" s="81" t="s">
        <v>84</v>
      </c>
      <c r="Q370" s="82" t="s">
        <v>84</v>
      </c>
      <c r="R370" s="81" t="s">
        <v>84</v>
      </c>
      <c r="S370" s="82" t="s">
        <v>84</v>
      </c>
      <c r="T370" s="95" t="s">
        <v>84</v>
      </c>
      <c r="U370" s="96" t="str">
        <f t="shared" si="402"/>
        <v/>
      </c>
      <c r="V370" s="82" t="str">
        <f t="shared" si="403"/>
        <v/>
      </c>
      <c r="W370" s="81" t="str">
        <f t="shared" si="404"/>
        <v/>
      </c>
      <c r="X370" s="82" t="str">
        <f t="shared" si="405"/>
        <v/>
      </c>
      <c r="Y370" s="81" t="str">
        <f t="shared" si="406"/>
        <v/>
      </c>
      <c r="Z370" s="82" t="str">
        <f t="shared" si="407"/>
        <v/>
      </c>
      <c r="AA370" s="81" t="str">
        <f t="shared" si="408"/>
        <v/>
      </c>
      <c r="AB370" s="82" t="str">
        <f t="shared" si="409"/>
        <v/>
      </c>
      <c r="AC370" s="153" t="str">
        <f t="shared" si="410"/>
        <v/>
      </c>
      <c r="AD370" s="96" t="str">
        <f t="shared" si="432"/>
        <v/>
      </c>
      <c r="AE370" s="82" t="str">
        <f t="shared" si="433"/>
        <v/>
      </c>
      <c r="AF370" s="81" t="str">
        <f t="shared" si="434"/>
        <v/>
      </c>
      <c r="AG370" s="82" t="str">
        <f t="shared" si="435"/>
        <v/>
      </c>
      <c r="AH370" s="81" t="str">
        <f t="shared" si="436"/>
        <v/>
      </c>
      <c r="AI370" s="82" t="str">
        <f t="shared" si="437"/>
        <v/>
      </c>
      <c r="AJ370" s="81" t="str">
        <f t="shared" si="438"/>
        <v/>
      </c>
      <c r="AK370" s="82" t="str">
        <f t="shared" si="439"/>
        <v/>
      </c>
      <c r="AL370" s="153" t="str">
        <f t="shared" si="440"/>
        <v/>
      </c>
      <c r="AM370" s="96" t="str">
        <f t="shared" si="441"/>
        <v/>
      </c>
      <c r="AN370" s="82" t="str">
        <f t="shared" si="442"/>
        <v/>
      </c>
      <c r="AO370" s="81" t="str">
        <f t="shared" si="443"/>
        <v/>
      </c>
      <c r="AP370" s="82" t="str">
        <f t="shared" si="444"/>
        <v/>
      </c>
      <c r="AQ370" s="81" t="str">
        <f t="shared" si="445"/>
        <v/>
      </c>
      <c r="AR370" s="82" t="str">
        <f t="shared" si="446"/>
        <v/>
      </c>
      <c r="AS370" s="81" t="str">
        <f t="shared" si="447"/>
        <v/>
      </c>
      <c r="AT370" s="82" t="str">
        <f t="shared" si="448"/>
        <v/>
      </c>
      <c r="AU370" s="102" t="str">
        <f t="shared" si="449"/>
        <v/>
      </c>
    </row>
    <row r="371" ht="15" spans="1:47">
      <c r="A371" s="67" t="s">
        <v>303</v>
      </c>
      <c r="B371" s="62"/>
      <c r="C371" s="63"/>
      <c r="D371" s="63"/>
      <c r="E371" s="147">
        <v>0</v>
      </c>
      <c r="F371" s="64" t="s">
        <v>84</v>
      </c>
      <c r="G371" s="65" t="s">
        <v>84</v>
      </c>
      <c r="H371" s="66" t="str">
        <f t="shared" si="411"/>
        <v/>
      </c>
      <c r="I371" s="66" t="str">
        <f t="shared" si="412"/>
        <v/>
      </c>
      <c r="J371" s="66" t="str">
        <f t="shared" si="413"/>
        <v/>
      </c>
      <c r="K371" s="80" t="s">
        <v>84</v>
      </c>
      <c r="L371" s="81" t="s">
        <v>84</v>
      </c>
      <c r="M371" s="82" t="s">
        <v>84</v>
      </c>
      <c r="N371" s="81" t="s">
        <v>84</v>
      </c>
      <c r="O371" s="82" t="s">
        <v>84</v>
      </c>
      <c r="P371" s="81" t="s">
        <v>84</v>
      </c>
      <c r="Q371" s="82" t="s">
        <v>84</v>
      </c>
      <c r="R371" s="81" t="s">
        <v>84</v>
      </c>
      <c r="S371" s="82" t="s">
        <v>84</v>
      </c>
      <c r="T371" s="95" t="s">
        <v>84</v>
      </c>
      <c r="U371" s="96" t="str">
        <f t="shared" si="402"/>
        <v/>
      </c>
      <c r="V371" s="82" t="str">
        <f t="shared" si="403"/>
        <v/>
      </c>
      <c r="W371" s="81" t="str">
        <f t="shared" si="404"/>
        <v/>
      </c>
      <c r="X371" s="82" t="str">
        <f t="shared" si="405"/>
        <v/>
      </c>
      <c r="Y371" s="81" t="str">
        <f t="shared" si="406"/>
        <v/>
      </c>
      <c r="Z371" s="82" t="str">
        <f t="shared" si="407"/>
        <v/>
      </c>
      <c r="AA371" s="81" t="str">
        <f t="shared" si="408"/>
        <v/>
      </c>
      <c r="AB371" s="82" t="str">
        <f t="shared" si="409"/>
        <v/>
      </c>
      <c r="AC371" s="153" t="str">
        <f t="shared" si="410"/>
        <v/>
      </c>
      <c r="AD371" s="96" t="str">
        <f t="shared" si="432"/>
        <v/>
      </c>
      <c r="AE371" s="82" t="str">
        <f t="shared" si="433"/>
        <v/>
      </c>
      <c r="AF371" s="81" t="str">
        <f t="shared" si="434"/>
        <v/>
      </c>
      <c r="AG371" s="82" t="str">
        <f t="shared" si="435"/>
        <v/>
      </c>
      <c r="AH371" s="81" t="str">
        <f t="shared" si="436"/>
        <v/>
      </c>
      <c r="AI371" s="82" t="str">
        <f t="shared" si="437"/>
        <v/>
      </c>
      <c r="AJ371" s="81" t="str">
        <f t="shared" si="438"/>
        <v/>
      </c>
      <c r="AK371" s="82" t="str">
        <f t="shared" si="439"/>
        <v/>
      </c>
      <c r="AL371" s="153" t="str">
        <f t="shared" si="440"/>
        <v/>
      </c>
      <c r="AM371" s="96" t="str">
        <f t="shared" si="441"/>
        <v/>
      </c>
      <c r="AN371" s="82" t="str">
        <f t="shared" si="442"/>
        <v/>
      </c>
      <c r="AO371" s="81" t="str">
        <f t="shared" si="443"/>
        <v/>
      </c>
      <c r="AP371" s="82" t="str">
        <f t="shared" si="444"/>
        <v/>
      </c>
      <c r="AQ371" s="81" t="str">
        <f t="shared" si="445"/>
        <v/>
      </c>
      <c r="AR371" s="82" t="str">
        <f t="shared" si="446"/>
        <v/>
      </c>
      <c r="AS371" s="81" t="str">
        <f t="shared" si="447"/>
        <v/>
      </c>
      <c r="AT371" s="82" t="str">
        <f t="shared" si="448"/>
        <v/>
      </c>
      <c r="AU371" s="102" t="str">
        <f t="shared" si="449"/>
        <v/>
      </c>
    </row>
    <row r="372" ht="15" spans="1:47">
      <c r="A372" s="67" t="s">
        <v>304</v>
      </c>
      <c r="B372" s="62"/>
      <c r="C372" s="63"/>
      <c r="D372" s="63"/>
      <c r="E372" s="147">
        <v>0</v>
      </c>
      <c r="F372" s="64" t="s">
        <v>84</v>
      </c>
      <c r="G372" s="65" t="s">
        <v>84</v>
      </c>
      <c r="H372" s="66" t="str">
        <f t="shared" si="411"/>
        <v/>
      </c>
      <c r="I372" s="66" t="str">
        <f t="shared" si="412"/>
        <v/>
      </c>
      <c r="J372" s="66" t="str">
        <f t="shared" si="413"/>
        <v/>
      </c>
      <c r="K372" s="80" t="s">
        <v>84</v>
      </c>
      <c r="L372" s="81" t="s">
        <v>84</v>
      </c>
      <c r="M372" s="82" t="s">
        <v>84</v>
      </c>
      <c r="N372" s="81" t="s">
        <v>84</v>
      </c>
      <c r="O372" s="82" t="s">
        <v>84</v>
      </c>
      <c r="P372" s="81" t="s">
        <v>84</v>
      </c>
      <c r="Q372" s="82" t="s">
        <v>84</v>
      </c>
      <c r="R372" s="81" t="s">
        <v>84</v>
      </c>
      <c r="S372" s="82" t="s">
        <v>84</v>
      </c>
      <c r="T372" s="95" t="s">
        <v>84</v>
      </c>
      <c r="U372" s="96" t="str">
        <f t="shared" si="402"/>
        <v/>
      </c>
      <c r="V372" s="82" t="str">
        <f t="shared" si="403"/>
        <v/>
      </c>
      <c r="W372" s="81" t="str">
        <f t="shared" si="404"/>
        <v/>
      </c>
      <c r="X372" s="82" t="str">
        <f t="shared" si="405"/>
        <v/>
      </c>
      <c r="Y372" s="81" t="str">
        <f t="shared" si="406"/>
        <v/>
      </c>
      <c r="Z372" s="82" t="str">
        <f t="shared" si="407"/>
        <v/>
      </c>
      <c r="AA372" s="81" t="str">
        <f t="shared" si="408"/>
        <v/>
      </c>
      <c r="AB372" s="82" t="str">
        <f t="shared" si="409"/>
        <v/>
      </c>
      <c r="AC372" s="153" t="str">
        <f t="shared" si="410"/>
        <v/>
      </c>
      <c r="AD372" s="96" t="str">
        <f t="shared" si="432"/>
        <v/>
      </c>
      <c r="AE372" s="82" t="str">
        <f t="shared" si="433"/>
        <v/>
      </c>
      <c r="AF372" s="81" t="str">
        <f t="shared" si="434"/>
        <v/>
      </c>
      <c r="AG372" s="82" t="str">
        <f t="shared" si="435"/>
        <v/>
      </c>
      <c r="AH372" s="81" t="str">
        <f t="shared" si="436"/>
        <v/>
      </c>
      <c r="AI372" s="82" t="str">
        <f t="shared" si="437"/>
        <v/>
      </c>
      <c r="AJ372" s="81" t="str">
        <f t="shared" si="438"/>
        <v/>
      </c>
      <c r="AK372" s="82" t="str">
        <f t="shared" si="439"/>
        <v/>
      </c>
      <c r="AL372" s="153" t="str">
        <f t="shared" si="440"/>
        <v/>
      </c>
      <c r="AM372" s="96" t="str">
        <f t="shared" si="441"/>
        <v/>
      </c>
      <c r="AN372" s="82" t="str">
        <f t="shared" si="442"/>
        <v/>
      </c>
      <c r="AO372" s="81" t="str">
        <f t="shared" si="443"/>
        <v/>
      </c>
      <c r="AP372" s="82" t="str">
        <f t="shared" si="444"/>
        <v/>
      </c>
      <c r="AQ372" s="81" t="str">
        <f t="shared" si="445"/>
        <v/>
      </c>
      <c r="AR372" s="82" t="str">
        <f t="shared" si="446"/>
        <v/>
      </c>
      <c r="AS372" s="81" t="str">
        <f t="shared" si="447"/>
        <v/>
      </c>
      <c r="AT372" s="82" t="str">
        <f t="shared" si="448"/>
        <v/>
      </c>
      <c r="AU372" s="102" t="str">
        <f t="shared" si="449"/>
        <v/>
      </c>
    </row>
    <row r="373" ht="15" spans="1:47">
      <c r="A373" s="57" t="s">
        <v>305</v>
      </c>
      <c r="B373" s="58" t="s">
        <v>59</v>
      </c>
      <c r="C373" s="59" t="s">
        <v>60</v>
      </c>
      <c r="D373" s="59" t="s">
        <v>61</v>
      </c>
      <c r="E373" s="143" t="s">
        <v>62</v>
      </c>
      <c r="F373" s="60" t="s">
        <v>63</v>
      </c>
      <c r="G373" s="60" t="s">
        <v>64</v>
      </c>
      <c r="H373" s="66" t="e">
        <f t="shared" si="411"/>
        <v>#VALUE!</v>
      </c>
      <c r="I373" s="66" t="e">
        <f t="shared" si="412"/>
        <v>#VALUE!</v>
      </c>
      <c r="J373" s="66" t="e">
        <f t="shared" si="413"/>
        <v>#VALUE!</v>
      </c>
      <c r="K373" s="78" t="s">
        <v>68</v>
      </c>
      <c r="L373" s="79" t="s">
        <v>69</v>
      </c>
      <c r="M373" s="79" t="s">
        <v>70</v>
      </c>
      <c r="N373" s="79" t="s">
        <v>71</v>
      </c>
      <c r="O373" s="79" t="s">
        <v>72</v>
      </c>
      <c r="P373" s="79" t="s">
        <v>73</v>
      </c>
      <c r="Q373" s="79" t="s">
        <v>74</v>
      </c>
      <c r="R373" s="79" t="s">
        <v>75</v>
      </c>
      <c r="S373" s="79" t="s">
        <v>76</v>
      </c>
      <c r="T373" s="93" t="s">
        <v>77</v>
      </c>
      <c r="U373" s="114" t="str">
        <f t="shared" si="402"/>
        <v>G0</v>
      </c>
      <c r="V373" s="112" t="str">
        <f t="shared" si="403"/>
        <v>G1</v>
      </c>
      <c r="W373" s="112" t="str">
        <f t="shared" si="404"/>
        <v>G2</v>
      </c>
      <c r="X373" s="112" t="str">
        <f t="shared" si="405"/>
        <v>G3</v>
      </c>
      <c r="Y373" s="112" t="str">
        <f t="shared" si="406"/>
        <v>G4</v>
      </c>
      <c r="Z373" s="112" t="str">
        <f t="shared" si="407"/>
        <v>G5</v>
      </c>
      <c r="AA373" s="112" t="str">
        <f t="shared" si="408"/>
        <v>G6</v>
      </c>
      <c r="AB373" s="112" t="str">
        <f t="shared" si="409"/>
        <v>G7</v>
      </c>
      <c r="AC373" s="116" t="str">
        <f t="shared" si="410"/>
        <v>G8</v>
      </c>
      <c r="AD373" s="114" t="s">
        <v>69</v>
      </c>
      <c r="AE373" s="112" t="s">
        <v>70</v>
      </c>
      <c r="AF373" s="112" t="s">
        <v>71</v>
      </c>
      <c r="AG373" s="112" t="s">
        <v>72</v>
      </c>
      <c r="AH373" s="112" t="s">
        <v>73</v>
      </c>
      <c r="AI373" s="112" t="s">
        <v>74</v>
      </c>
      <c r="AJ373" s="112" t="s">
        <v>75</v>
      </c>
      <c r="AK373" s="112" t="s">
        <v>76</v>
      </c>
      <c r="AL373" s="116" t="s">
        <v>77</v>
      </c>
      <c r="AM373" s="114" t="s">
        <v>69</v>
      </c>
      <c r="AN373" s="112" t="s">
        <v>70</v>
      </c>
      <c r="AO373" s="112" t="s">
        <v>71</v>
      </c>
      <c r="AP373" s="112" t="s">
        <v>72</v>
      </c>
      <c r="AQ373" s="112" t="s">
        <v>73</v>
      </c>
      <c r="AR373" s="112" t="s">
        <v>74</v>
      </c>
      <c r="AS373" s="112" t="s">
        <v>75</v>
      </c>
      <c r="AT373" s="112" t="s">
        <v>76</v>
      </c>
      <c r="AU373" s="116" t="s">
        <v>77</v>
      </c>
    </row>
    <row r="374" ht="15" spans="1:47">
      <c r="A374" s="61"/>
      <c r="B374" s="62" t="s">
        <v>306</v>
      </c>
      <c r="C374" s="63">
        <v>0.7</v>
      </c>
      <c r="D374" s="63">
        <v>1.05</v>
      </c>
      <c r="E374" s="147">
        <v>0</v>
      </c>
      <c r="F374" s="64">
        <v>0.735</v>
      </c>
      <c r="G374" s="65">
        <v>1</v>
      </c>
      <c r="H374" s="66">
        <f t="shared" si="411"/>
        <v>0.77175</v>
      </c>
      <c r="I374" s="66">
        <f t="shared" si="412"/>
        <v>129.575639779721</v>
      </c>
      <c r="J374" s="66">
        <f t="shared" si="413"/>
        <v>93.2944606413994</v>
      </c>
      <c r="K374" s="80">
        <v>6.8</v>
      </c>
      <c r="L374" s="81">
        <v>1427.1789</v>
      </c>
      <c r="M374" s="82">
        <v>1477.9086</v>
      </c>
      <c r="N374" s="81">
        <v>1557.6267</v>
      </c>
      <c r="O374" s="82">
        <v>1630.0977</v>
      </c>
      <c r="P374" s="81">
        <v>1709.8158</v>
      </c>
      <c r="Q374" s="82">
        <v>1789.5339</v>
      </c>
      <c r="R374" s="81">
        <v>1869.252</v>
      </c>
      <c r="S374" s="82">
        <v>2006.9469</v>
      </c>
      <c r="T374" s="95">
        <v>2231.607</v>
      </c>
      <c r="U374" s="96">
        <f t="shared" si="402"/>
        <v>333.84301754386</v>
      </c>
      <c r="V374" s="82">
        <f t="shared" si="403"/>
        <v>345.709614035088</v>
      </c>
      <c r="W374" s="81">
        <f t="shared" si="404"/>
        <v>364.357122807018</v>
      </c>
      <c r="X374" s="82">
        <f t="shared" si="405"/>
        <v>381.309403508772</v>
      </c>
      <c r="Y374" s="81">
        <f t="shared" si="406"/>
        <v>399.956912280702</v>
      </c>
      <c r="Z374" s="82">
        <f t="shared" si="407"/>
        <v>418.604421052632</v>
      </c>
      <c r="AA374" s="81">
        <f t="shared" si="408"/>
        <v>437.251929824561</v>
      </c>
      <c r="AB374" s="82">
        <f t="shared" si="409"/>
        <v>469.461263157895</v>
      </c>
      <c r="AC374" s="153">
        <f t="shared" si="410"/>
        <v>522.013333333333</v>
      </c>
      <c r="AD374" s="96">
        <f t="shared" ref="AD374:AD404" si="450">IF(U374="","",U374+((FCA/$I374)/Dolar))</f>
        <v>337.152666666667</v>
      </c>
      <c r="AE374" s="82">
        <f t="shared" ref="AE374:AE404" si="451">IF(V374="","",V374+((FCA/$I374)/Dolar))</f>
        <v>349.019263157895</v>
      </c>
      <c r="AF374" s="81">
        <f t="shared" ref="AF374:AF404" si="452">IF(W374="","",W374+((FCA/$I374)/Dolar))</f>
        <v>367.666771929825</v>
      </c>
      <c r="AG374" s="82">
        <f t="shared" ref="AG374:AG404" si="453">IF(X374="","",X374+((FCA/$I374)/Dolar))</f>
        <v>384.619052631579</v>
      </c>
      <c r="AH374" s="81">
        <f t="shared" ref="AH374:AH404" si="454">IF(Y374="","",Y374+((FCA/$I374)/Dolar))</f>
        <v>403.266561403509</v>
      </c>
      <c r="AI374" s="82">
        <f t="shared" ref="AI374:AI404" si="455">IF(Z374="","",Z374+((FCA/$I374)/Dolar))</f>
        <v>421.914070175439</v>
      </c>
      <c r="AJ374" s="81">
        <f t="shared" ref="AJ374:AJ404" si="456">IF(AA374="","",AA374+((FCA/$I374)/Dolar))</f>
        <v>440.561578947368</v>
      </c>
      <c r="AK374" s="82">
        <f t="shared" ref="AK374:AK404" si="457">IF(AB374="","",AB374+((FCA/$I374)/Dolar))</f>
        <v>472.770912280702</v>
      </c>
      <c r="AL374" s="153">
        <f t="shared" ref="AL374:AL404" si="458">IF(AC374="","",AC374+((FCA/$I374)/Dolar))</f>
        <v>525.32298245614</v>
      </c>
      <c r="AM374" s="96">
        <f t="shared" ref="AM374:AM404" si="459">IF(U374="","",U374+((FOB/$J374)/Dolar))</f>
        <v>366.876826023392</v>
      </c>
      <c r="AN374" s="82">
        <f t="shared" ref="AN374:AN404" si="460">IF(V374="","",V374+((FOB/$J374)/Dolar))</f>
        <v>378.74342251462</v>
      </c>
      <c r="AO374" s="81">
        <f t="shared" ref="AO374:AO404" si="461">IF(W374="","",W374+((FOB/$J374)/Dolar))</f>
        <v>397.39093128655</v>
      </c>
      <c r="AP374" s="82">
        <f t="shared" ref="AP374:AP404" si="462">IF(X374="","",X374+((FOB/$J374)/Dolar))</f>
        <v>414.343211988304</v>
      </c>
      <c r="AQ374" s="81">
        <f t="shared" ref="AQ374:AQ404" si="463">IF(Y374="","",Y374+((FOB/$J374)/Dolar))</f>
        <v>432.990720760234</v>
      </c>
      <c r="AR374" s="82">
        <f t="shared" ref="AR374:AR404" si="464">IF(Z374="","",Z374+((FOB/$J374)/Dolar))</f>
        <v>451.638229532164</v>
      </c>
      <c r="AS374" s="81">
        <f t="shared" ref="AS374:AS404" si="465">IF(AA374="","",AA374+((FOB/$J374)/Dolar))</f>
        <v>470.285738304094</v>
      </c>
      <c r="AT374" s="82">
        <f t="shared" ref="AT374:AT404" si="466">IF(AB374="","",AB374+((FOB/$J374)/Dolar))</f>
        <v>502.495071637427</v>
      </c>
      <c r="AU374" s="102">
        <f t="shared" ref="AU374:AU404" si="467">IF(AC374="","",AC374+((FOB/$J374)/Dolar))</f>
        <v>555.047141812865</v>
      </c>
    </row>
    <row r="375" ht="15" spans="1:47">
      <c r="A375" s="61"/>
      <c r="B375" s="62" t="s">
        <v>307</v>
      </c>
      <c r="C375" s="63">
        <v>0.8</v>
      </c>
      <c r="D375" s="63">
        <v>1.05</v>
      </c>
      <c r="E375" s="147">
        <v>0</v>
      </c>
      <c r="F375" s="64">
        <v>0.84</v>
      </c>
      <c r="G375" s="65">
        <v>1</v>
      </c>
      <c r="H375" s="66">
        <f t="shared" si="411"/>
        <v>0.882</v>
      </c>
      <c r="I375" s="66">
        <f t="shared" si="412"/>
        <v>113.378684807256</v>
      </c>
      <c r="J375" s="66">
        <f t="shared" si="413"/>
        <v>81.6326530612245</v>
      </c>
      <c r="K375" s="80">
        <v>7.1</v>
      </c>
      <c r="L375" s="81">
        <v>1543.00755</v>
      </c>
      <c r="M375" s="82">
        <v>1596.3612</v>
      </c>
      <c r="N375" s="81">
        <v>1680.20265</v>
      </c>
      <c r="O375" s="82">
        <v>1756.42215</v>
      </c>
      <c r="P375" s="81">
        <v>1840.2636</v>
      </c>
      <c r="Q375" s="82">
        <v>1924.10505</v>
      </c>
      <c r="R375" s="81">
        <v>2007.9465</v>
      </c>
      <c r="S375" s="82">
        <v>2152.76355</v>
      </c>
      <c r="T375" s="95">
        <v>2389.044</v>
      </c>
      <c r="U375" s="96">
        <f t="shared" si="402"/>
        <v>360.937438596491</v>
      </c>
      <c r="V375" s="82">
        <f t="shared" si="403"/>
        <v>373.417824561404</v>
      </c>
      <c r="W375" s="81">
        <f t="shared" si="404"/>
        <v>393.029859649123</v>
      </c>
      <c r="X375" s="82">
        <f t="shared" si="405"/>
        <v>410.85898245614</v>
      </c>
      <c r="Y375" s="81">
        <f t="shared" si="406"/>
        <v>430.47101754386</v>
      </c>
      <c r="Z375" s="82">
        <f t="shared" si="407"/>
        <v>450.083052631579</v>
      </c>
      <c r="AA375" s="81">
        <f t="shared" si="408"/>
        <v>469.695087719298</v>
      </c>
      <c r="AB375" s="82">
        <f t="shared" si="409"/>
        <v>503.570421052632</v>
      </c>
      <c r="AC375" s="153">
        <f t="shared" si="410"/>
        <v>558.840701754386</v>
      </c>
      <c r="AD375" s="96">
        <f t="shared" si="450"/>
        <v>364.719894736842</v>
      </c>
      <c r="AE375" s="82">
        <f t="shared" si="451"/>
        <v>377.200280701754</v>
      </c>
      <c r="AF375" s="81">
        <f t="shared" si="452"/>
        <v>396.812315789474</v>
      </c>
      <c r="AG375" s="82">
        <f t="shared" si="453"/>
        <v>414.641438596491</v>
      </c>
      <c r="AH375" s="81">
        <f t="shared" si="454"/>
        <v>434.253473684211</v>
      </c>
      <c r="AI375" s="82">
        <f t="shared" si="455"/>
        <v>453.86550877193</v>
      </c>
      <c r="AJ375" s="81">
        <f t="shared" si="456"/>
        <v>473.477543859649</v>
      </c>
      <c r="AK375" s="82">
        <f t="shared" si="457"/>
        <v>507.352877192982</v>
      </c>
      <c r="AL375" s="153">
        <f t="shared" si="458"/>
        <v>562.623157894737</v>
      </c>
      <c r="AM375" s="96">
        <f t="shared" si="459"/>
        <v>398.690362573099</v>
      </c>
      <c r="AN375" s="82">
        <f t="shared" si="460"/>
        <v>411.170748538012</v>
      </c>
      <c r="AO375" s="81">
        <f t="shared" si="461"/>
        <v>430.782783625731</v>
      </c>
      <c r="AP375" s="82">
        <f t="shared" si="462"/>
        <v>448.611906432749</v>
      </c>
      <c r="AQ375" s="81">
        <f t="shared" si="463"/>
        <v>468.223941520468</v>
      </c>
      <c r="AR375" s="82">
        <f t="shared" si="464"/>
        <v>487.835976608187</v>
      </c>
      <c r="AS375" s="81">
        <f t="shared" si="465"/>
        <v>507.448011695906</v>
      </c>
      <c r="AT375" s="82">
        <f t="shared" si="466"/>
        <v>541.32334502924</v>
      </c>
      <c r="AU375" s="102">
        <f t="shared" si="467"/>
        <v>596.593625730994</v>
      </c>
    </row>
    <row r="376" ht="15" spans="1:47">
      <c r="A376" s="61"/>
      <c r="B376" s="62" t="s">
        <v>308</v>
      </c>
      <c r="C376" s="63">
        <v>0.9</v>
      </c>
      <c r="D376" s="63">
        <v>1.05</v>
      </c>
      <c r="E376" s="147">
        <v>0</v>
      </c>
      <c r="F376" s="64">
        <v>0.945</v>
      </c>
      <c r="G376" s="65">
        <v>1</v>
      </c>
      <c r="H376" s="66">
        <f t="shared" si="411"/>
        <v>0.99225</v>
      </c>
      <c r="I376" s="66">
        <f t="shared" si="412"/>
        <v>100.781053162006</v>
      </c>
      <c r="J376" s="66">
        <f t="shared" si="413"/>
        <v>72.562358276644</v>
      </c>
      <c r="K376" s="80">
        <v>7.4</v>
      </c>
      <c r="L376" s="81">
        <v>1661.3352</v>
      </c>
      <c r="M376" s="82">
        <v>1717.3128</v>
      </c>
      <c r="N376" s="81">
        <v>1805.2776</v>
      </c>
      <c r="O376" s="82">
        <v>1885.2456</v>
      </c>
      <c r="P376" s="81">
        <v>1973.2104</v>
      </c>
      <c r="Q376" s="82">
        <v>2061.1752</v>
      </c>
      <c r="R376" s="81">
        <v>2149.14</v>
      </c>
      <c r="S376" s="82">
        <v>2301.0792</v>
      </c>
      <c r="T376" s="95">
        <v>2548.98</v>
      </c>
      <c r="U376" s="96">
        <f t="shared" si="402"/>
        <v>388.616421052632</v>
      </c>
      <c r="V376" s="82">
        <f t="shared" si="403"/>
        <v>401.710596491228</v>
      </c>
      <c r="W376" s="81">
        <f t="shared" si="404"/>
        <v>422.287157894737</v>
      </c>
      <c r="X376" s="82">
        <f t="shared" si="405"/>
        <v>440.993122807017</v>
      </c>
      <c r="Y376" s="81">
        <f t="shared" si="406"/>
        <v>461.569684210527</v>
      </c>
      <c r="Z376" s="82">
        <f t="shared" si="407"/>
        <v>482.146245614035</v>
      </c>
      <c r="AA376" s="81">
        <f t="shared" si="408"/>
        <v>502.722807017544</v>
      </c>
      <c r="AB376" s="82">
        <f t="shared" si="409"/>
        <v>538.264140350877</v>
      </c>
      <c r="AC376" s="153">
        <f t="shared" si="410"/>
        <v>596.252631578947</v>
      </c>
      <c r="AD376" s="96">
        <f t="shared" si="450"/>
        <v>392.871684210526</v>
      </c>
      <c r="AE376" s="82">
        <f t="shared" si="451"/>
        <v>405.965859649123</v>
      </c>
      <c r="AF376" s="81">
        <f t="shared" si="452"/>
        <v>426.542421052632</v>
      </c>
      <c r="AG376" s="82">
        <f t="shared" si="453"/>
        <v>445.248385964912</v>
      </c>
      <c r="AH376" s="81">
        <f t="shared" si="454"/>
        <v>465.824947368421</v>
      </c>
      <c r="AI376" s="82">
        <f t="shared" si="455"/>
        <v>486.40150877193</v>
      </c>
      <c r="AJ376" s="81">
        <f t="shared" si="456"/>
        <v>506.978070175439</v>
      </c>
      <c r="AK376" s="82">
        <f t="shared" si="457"/>
        <v>542.519403508772</v>
      </c>
      <c r="AL376" s="153">
        <f t="shared" si="458"/>
        <v>600.507894736842</v>
      </c>
      <c r="AM376" s="96">
        <f t="shared" si="459"/>
        <v>431.088460526316</v>
      </c>
      <c r="AN376" s="82">
        <f t="shared" si="460"/>
        <v>444.182635964912</v>
      </c>
      <c r="AO376" s="81">
        <f t="shared" si="461"/>
        <v>464.759197368421</v>
      </c>
      <c r="AP376" s="82">
        <f t="shared" si="462"/>
        <v>483.465162280702</v>
      </c>
      <c r="AQ376" s="81">
        <f t="shared" si="463"/>
        <v>504.041723684211</v>
      </c>
      <c r="AR376" s="82">
        <f t="shared" si="464"/>
        <v>524.618285087719</v>
      </c>
      <c r="AS376" s="81">
        <f t="shared" si="465"/>
        <v>545.194846491228</v>
      </c>
      <c r="AT376" s="82">
        <f t="shared" si="466"/>
        <v>580.736179824561</v>
      </c>
      <c r="AU376" s="102">
        <f t="shared" si="467"/>
        <v>638.724671052632</v>
      </c>
    </row>
    <row r="377" ht="15" spans="1:47">
      <c r="A377" s="61"/>
      <c r="B377" s="62" t="s">
        <v>309</v>
      </c>
      <c r="C377" s="63">
        <v>1</v>
      </c>
      <c r="D377" s="63">
        <v>1.05</v>
      </c>
      <c r="E377" s="147">
        <v>0</v>
      </c>
      <c r="F377" s="64">
        <v>1.05</v>
      </c>
      <c r="G377" s="65">
        <v>1</v>
      </c>
      <c r="H377" s="66">
        <f t="shared" si="411"/>
        <v>1.1025</v>
      </c>
      <c r="I377" s="66">
        <f t="shared" si="412"/>
        <v>90.702947845805</v>
      </c>
      <c r="J377" s="66">
        <f t="shared" si="413"/>
        <v>65.3061224489796</v>
      </c>
      <c r="K377" s="80">
        <v>7.7</v>
      </c>
      <c r="L377" s="81">
        <v>1777.16385</v>
      </c>
      <c r="M377" s="82">
        <v>1835.7654</v>
      </c>
      <c r="N377" s="81">
        <v>1927.85355</v>
      </c>
      <c r="O377" s="82">
        <v>2011.57005</v>
      </c>
      <c r="P377" s="81">
        <v>2103.6582</v>
      </c>
      <c r="Q377" s="82">
        <v>2195.74635</v>
      </c>
      <c r="R377" s="81">
        <v>2287.8345</v>
      </c>
      <c r="S377" s="82">
        <v>2446.89585</v>
      </c>
      <c r="T377" s="95">
        <v>2706.417</v>
      </c>
      <c r="U377" s="96">
        <f t="shared" si="402"/>
        <v>415.710842105263</v>
      </c>
      <c r="V377" s="82">
        <f t="shared" si="403"/>
        <v>429.418807017544</v>
      </c>
      <c r="W377" s="81">
        <f t="shared" si="404"/>
        <v>450.959894736842</v>
      </c>
      <c r="X377" s="82">
        <f t="shared" si="405"/>
        <v>470.542701754386</v>
      </c>
      <c r="Y377" s="81">
        <f t="shared" si="406"/>
        <v>492.083789473684</v>
      </c>
      <c r="Z377" s="82">
        <f t="shared" si="407"/>
        <v>513.624877192982</v>
      </c>
      <c r="AA377" s="81">
        <f t="shared" si="408"/>
        <v>535.165964912281</v>
      </c>
      <c r="AB377" s="82">
        <f t="shared" si="409"/>
        <v>572.373298245614</v>
      </c>
      <c r="AC377" s="153">
        <f t="shared" si="410"/>
        <v>633.08</v>
      </c>
      <c r="AD377" s="96">
        <f t="shared" si="450"/>
        <v>420.438912280702</v>
      </c>
      <c r="AE377" s="82">
        <f t="shared" si="451"/>
        <v>434.146877192983</v>
      </c>
      <c r="AF377" s="81">
        <f t="shared" si="452"/>
        <v>455.687964912281</v>
      </c>
      <c r="AG377" s="82">
        <f t="shared" si="453"/>
        <v>475.270771929825</v>
      </c>
      <c r="AH377" s="81">
        <f t="shared" si="454"/>
        <v>496.811859649123</v>
      </c>
      <c r="AI377" s="82">
        <f t="shared" si="455"/>
        <v>518.352947368421</v>
      </c>
      <c r="AJ377" s="81">
        <f t="shared" si="456"/>
        <v>539.894035087719</v>
      </c>
      <c r="AK377" s="82">
        <f t="shared" si="457"/>
        <v>577.101368421053</v>
      </c>
      <c r="AL377" s="153">
        <f t="shared" si="458"/>
        <v>637.808070175439</v>
      </c>
      <c r="AM377" s="96">
        <f t="shared" si="459"/>
        <v>462.901997076023</v>
      </c>
      <c r="AN377" s="82">
        <f t="shared" si="460"/>
        <v>476.609961988304</v>
      </c>
      <c r="AO377" s="81">
        <f t="shared" si="461"/>
        <v>498.151049707602</v>
      </c>
      <c r="AP377" s="82">
        <f t="shared" si="462"/>
        <v>517.733856725146</v>
      </c>
      <c r="AQ377" s="81">
        <f t="shared" si="463"/>
        <v>539.274944444444</v>
      </c>
      <c r="AR377" s="82">
        <f t="shared" si="464"/>
        <v>560.816032163743</v>
      </c>
      <c r="AS377" s="81">
        <f t="shared" si="465"/>
        <v>582.357119883041</v>
      </c>
      <c r="AT377" s="82">
        <f t="shared" si="466"/>
        <v>619.564453216374</v>
      </c>
      <c r="AU377" s="102">
        <f t="shared" si="467"/>
        <v>680.27115497076</v>
      </c>
    </row>
    <row r="378" ht="15" spans="1:47">
      <c r="A378" s="61"/>
      <c r="B378" s="62"/>
      <c r="C378" s="63"/>
      <c r="D378" s="63"/>
      <c r="E378" s="147">
        <v>0</v>
      </c>
      <c r="F378" s="64" t="s">
        <v>84</v>
      </c>
      <c r="G378" s="65" t="s">
        <v>84</v>
      </c>
      <c r="H378" s="66" t="str">
        <f t="shared" si="411"/>
        <v/>
      </c>
      <c r="I378" s="66" t="str">
        <f t="shared" si="412"/>
        <v/>
      </c>
      <c r="J378" s="66" t="str">
        <f t="shared" si="413"/>
        <v/>
      </c>
      <c r="K378" s="80" t="s">
        <v>84</v>
      </c>
      <c r="L378" s="81" t="s">
        <v>84</v>
      </c>
      <c r="M378" s="82" t="s">
        <v>84</v>
      </c>
      <c r="N378" s="81" t="s">
        <v>84</v>
      </c>
      <c r="O378" s="82" t="s">
        <v>84</v>
      </c>
      <c r="P378" s="81" t="s">
        <v>84</v>
      </c>
      <c r="Q378" s="82" t="s">
        <v>84</v>
      </c>
      <c r="R378" s="81" t="s">
        <v>84</v>
      </c>
      <c r="S378" s="82" t="s">
        <v>84</v>
      </c>
      <c r="T378" s="95" t="s">
        <v>84</v>
      </c>
      <c r="U378" s="96" t="str">
        <f t="shared" si="402"/>
        <v/>
      </c>
      <c r="V378" s="82" t="str">
        <f t="shared" si="403"/>
        <v/>
      </c>
      <c r="W378" s="81" t="str">
        <f t="shared" si="404"/>
        <v/>
      </c>
      <c r="X378" s="82" t="str">
        <f t="shared" si="405"/>
        <v/>
      </c>
      <c r="Y378" s="81" t="str">
        <f t="shared" si="406"/>
        <v/>
      </c>
      <c r="Z378" s="82" t="str">
        <f t="shared" si="407"/>
        <v/>
      </c>
      <c r="AA378" s="81" t="str">
        <f t="shared" si="408"/>
        <v/>
      </c>
      <c r="AB378" s="82" t="str">
        <f t="shared" si="409"/>
        <v/>
      </c>
      <c r="AC378" s="153" t="str">
        <f t="shared" si="410"/>
        <v/>
      </c>
      <c r="AD378" s="96" t="str">
        <f t="shared" si="450"/>
        <v/>
      </c>
      <c r="AE378" s="82" t="str">
        <f t="shared" si="451"/>
        <v/>
      </c>
      <c r="AF378" s="81" t="str">
        <f t="shared" si="452"/>
        <v/>
      </c>
      <c r="AG378" s="82" t="str">
        <f t="shared" si="453"/>
        <v/>
      </c>
      <c r="AH378" s="81" t="str">
        <f t="shared" si="454"/>
        <v/>
      </c>
      <c r="AI378" s="82" t="str">
        <f t="shared" si="455"/>
        <v/>
      </c>
      <c r="AJ378" s="81" t="str">
        <f t="shared" si="456"/>
        <v/>
      </c>
      <c r="AK378" s="82" t="str">
        <f t="shared" si="457"/>
        <v/>
      </c>
      <c r="AL378" s="153" t="str">
        <f t="shared" si="458"/>
        <v/>
      </c>
      <c r="AM378" s="96" t="str">
        <f t="shared" si="459"/>
        <v/>
      </c>
      <c r="AN378" s="82" t="str">
        <f t="shared" si="460"/>
        <v/>
      </c>
      <c r="AO378" s="81" t="str">
        <f t="shared" si="461"/>
        <v/>
      </c>
      <c r="AP378" s="82" t="str">
        <f t="shared" si="462"/>
        <v/>
      </c>
      <c r="AQ378" s="81" t="str">
        <f t="shared" si="463"/>
        <v/>
      </c>
      <c r="AR378" s="82" t="str">
        <f t="shared" si="464"/>
        <v/>
      </c>
      <c r="AS378" s="81" t="str">
        <f t="shared" si="465"/>
        <v/>
      </c>
      <c r="AT378" s="82" t="str">
        <f t="shared" si="466"/>
        <v/>
      </c>
      <c r="AU378" s="102" t="str">
        <f t="shared" si="467"/>
        <v/>
      </c>
    </row>
    <row r="379" ht="15" spans="1:47">
      <c r="A379" s="61"/>
      <c r="B379" s="62" t="s">
        <v>310</v>
      </c>
      <c r="C379" s="63">
        <v>0.72</v>
      </c>
      <c r="D379" s="63">
        <v>1.85</v>
      </c>
      <c r="E379" s="147">
        <v>0</v>
      </c>
      <c r="F379" s="64">
        <v>1.332</v>
      </c>
      <c r="G379" s="65">
        <v>1</v>
      </c>
      <c r="H379" s="66">
        <f t="shared" si="411"/>
        <v>1.3986</v>
      </c>
      <c r="I379" s="66">
        <f t="shared" si="412"/>
        <v>71.5000715000715</v>
      </c>
      <c r="J379" s="66">
        <f t="shared" si="413"/>
        <v>51.4800514800515</v>
      </c>
      <c r="K379" s="80">
        <v>8.1</v>
      </c>
      <c r="L379" s="81">
        <v>2039.05905</v>
      </c>
      <c r="M379" s="82">
        <v>2101.1592</v>
      </c>
      <c r="N379" s="81">
        <v>2198.74515</v>
      </c>
      <c r="O379" s="82">
        <v>2287.45965</v>
      </c>
      <c r="P379" s="81">
        <v>2385.0456</v>
      </c>
      <c r="Q379" s="82">
        <v>2482.63155</v>
      </c>
      <c r="R379" s="81">
        <v>2580.2175</v>
      </c>
      <c r="S379" s="82">
        <v>2748.77505</v>
      </c>
      <c r="T379" s="95">
        <v>3023.79</v>
      </c>
      <c r="U379" s="96">
        <f t="shared" si="402"/>
        <v>476.972877192982</v>
      </c>
      <c r="V379" s="82">
        <f t="shared" si="403"/>
        <v>491.499228070175</v>
      </c>
      <c r="W379" s="81">
        <f t="shared" si="404"/>
        <v>514.326350877193</v>
      </c>
      <c r="X379" s="82">
        <f t="shared" si="405"/>
        <v>535.078280701754</v>
      </c>
      <c r="Y379" s="81">
        <f t="shared" si="406"/>
        <v>557.905403508772</v>
      </c>
      <c r="Z379" s="82">
        <f t="shared" si="407"/>
        <v>580.73252631579</v>
      </c>
      <c r="AA379" s="81">
        <f t="shared" si="408"/>
        <v>603.559649122807</v>
      </c>
      <c r="AB379" s="82">
        <f t="shared" si="409"/>
        <v>642.988315789474</v>
      </c>
      <c r="AC379" s="153">
        <f t="shared" si="410"/>
        <v>707.319298245614</v>
      </c>
      <c r="AD379" s="96">
        <f t="shared" si="450"/>
        <v>482.970771929825</v>
      </c>
      <c r="AE379" s="82">
        <f t="shared" si="451"/>
        <v>497.497122807017</v>
      </c>
      <c r="AF379" s="81">
        <f t="shared" si="452"/>
        <v>520.324245614035</v>
      </c>
      <c r="AG379" s="82">
        <f t="shared" si="453"/>
        <v>541.076175438597</v>
      </c>
      <c r="AH379" s="81">
        <f t="shared" si="454"/>
        <v>563.903298245614</v>
      </c>
      <c r="AI379" s="82">
        <f t="shared" si="455"/>
        <v>586.730421052632</v>
      </c>
      <c r="AJ379" s="81">
        <f t="shared" si="456"/>
        <v>609.557543859649</v>
      </c>
      <c r="AK379" s="82">
        <f t="shared" si="457"/>
        <v>648.986210526316</v>
      </c>
      <c r="AL379" s="153">
        <f t="shared" si="458"/>
        <v>713.317192982456</v>
      </c>
      <c r="AM379" s="96">
        <f t="shared" si="459"/>
        <v>536.838228070175</v>
      </c>
      <c r="AN379" s="82">
        <f t="shared" si="460"/>
        <v>551.364578947368</v>
      </c>
      <c r="AO379" s="81">
        <f t="shared" si="461"/>
        <v>574.191701754386</v>
      </c>
      <c r="AP379" s="82">
        <f t="shared" si="462"/>
        <v>594.943631578947</v>
      </c>
      <c r="AQ379" s="81">
        <f t="shared" si="463"/>
        <v>617.770754385965</v>
      </c>
      <c r="AR379" s="82">
        <f t="shared" si="464"/>
        <v>640.597877192983</v>
      </c>
      <c r="AS379" s="81">
        <f t="shared" si="465"/>
        <v>663.425</v>
      </c>
      <c r="AT379" s="82">
        <f t="shared" si="466"/>
        <v>702.853666666667</v>
      </c>
      <c r="AU379" s="102">
        <f t="shared" si="467"/>
        <v>767.184649122807</v>
      </c>
    </row>
    <row r="380" ht="15" spans="1:47">
      <c r="A380" s="61"/>
      <c r="B380" s="62" t="s">
        <v>311</v>
      </c>
      <c r="C380" s="63">
        <v>0.82</v>
      </c>
      <c r="D380" s="63">
        <v>1.85</v>
      </c>
      <c r="E380" s="147">
        <v>0</v>
      </c>
      <c r="F380" s="64">
        <v>1.517</v>
      </c>
      <c r="G380" s="65">
        <v>1</v>
      </c>
      <c r="H380" s="66">
        <f t="shared" si="411"/>
        <v>1.59285</v>
      </c>
      <c r="I380" s="66">
        <f t="shared" si="412"/>
        <v>62.7805505854286</v>
      </c>
      <c r="J380" s="66">
        <f t="shared" si="413"/>
        <v>45.2019964215086</v>
      </c>
      <c r="K380" s="80">
        <v>8.4</v>
      </c>
      <c r="L380" s="81">
        <v>2207.3667</v>
      </c>
      <c r="M380" s="82">
        <v>2272.0908</v>
      </c>
      <c r="N380" s="81">
        <v>2373.8001</v>
      </c>
      <c r="O380" s="82">
        <v>2466.2631</v>
      </c>
      <c r="P380" s="81">
        <v>2567.9724</v>
      </c>
      <c r="Q380" s="82">
        <v>2669.6817</v>
      </c>
      <c r="R380" s="81">
        <v>2771.391</v>
      </c>
      <c r="S380" s="82">
        <v>2947.0707</v>
      </c>
      <c r="T380" s="95">
        <v>3233.706</v>
      </c>
      <c r="U380" s="96">
        <f t="shared" si="402"/>
        <v>516.343087719298</v>
      </c>
      <c r="V380" s="82">
        <f t="shared" si="403"/>
        <v>531.483228070176</v>
      </c>
      <c r="W380" s="81">
        <f t="shared" si="404"/>
        <v>555.274877192982</v>
      </c>
      <c r="X380" s="82">
        <f t="shared" si="405"/>
        <v>576.903649122807</v>
      </c>
      <c r="Y380" s="81">
        <f t="shared" si="406"/>
        <v>600.695298245614</v>
      </c>
      <c r="Z380" s="82">
        <f t="shared" si="407"/>
        <v>624.486947368421</v>
      </c>
      <c r="AA380" s="81">
        <f t="shared" si="408"/>
        <v>648.278596491228</v>
      </c>
      <c r="AB380" s="82">
        <f t="shared" si="409"/>
        <v>689.373263157895</v>
      </c>
      <c r="AC380" s="153">
        <f t="shared" si="410"/>
        <v>756.422456140351</v>
      </c>
      <c r="AD380" s="96">
        <f t="shared" si="450"/>
        <v>523.174023391813</v>
      </c>
      <c r="AE380" s="82">
        <f t="shared" si="451"/>
        <v>538.31416374269</v>
      </c>
      <c r="AF380" s="81">
        <f t="shared" si="452"/>
        <v>562.105812865497</v>
      </c>
      <c r="AG380" s="82">
        <f t="shared" si="453"/>
        <v>583.734584795322</v>
      </c>
      <c r="AH380" s="81">
        <f t="shared" si="454"/>
        <v>607.526233918129</v>
      </c>
      <c r="AI380" s="82">
        <f t="shared" si="455"/>
        <v>631.317883040936</v>
      </c>
      <c r="AJ380" s="81">
        <f t="shared" si="456"/>
        <v>655.109532163743</v>
      </c>
      <c r="AK380" s="82">
        <f t="shared" si="457"/>
        <v>696.204198830409</v>
      </c>
      <c r="AL380" s="153">
        <f t="shared" si="458"/>
        <v>763.253391812866</v>
      </c>
      <c r="AM380" s="96">
        <f t="shared" si="459"/>
        <v>584.523070662768</v>
      </c>
      <c r="AN380" s="82">
        <f t="shared" si="460"/>
        <v>599.663211013645</v>
      </c>
      <c r="AO380" s="81">
        <f t="shared" si="461"/>
        <v>623.454860136452</v>
      </c>
      <c r="AP380" s="82">
        <f t="shared" si="462"/>
        <v>645.083632066277</v>
      </c>
      <c r="AQ380" s="81">
        <f t="shared" si="463"/>
        <v>668.875281189084</v>
      </c>
      <c r="AR380" s="82">
        <f t="shared" si="464"/>
        <v>692.666930311891</v>
      </c>
      <c r="AS380" s="81">
        <f t="shared" si="465"/>
        <v>716.458579434698</v>
      </c>
      <c r="AT380" s="82">
        <f t="shared" si="466"/>
        <v>757.553246101364</v>
      </c>
      <c r="AU380" s="102">
        <f t="shared" si="467"/>
        <v>824.602439083821</v>
      </c>
    </row>
    <row r="381" ht="15" spans="1:47">
      <c r="A381" s="149" t="s">
        <v>312</v>
      </c>
      <c r="B381" s="62" t="s">
        <v>313</v>
      </c>
      <c r="C381" s="63">
        <v>0.92</v>
      </c>
      <c r="D381" s="63">
        <v>1.85</v>
      </c>
      <c r="E381" s="147">
        <v>0</v>
      </c>
      <c r="F381" s="64">
        <v>1.702</v>
      </c>
      <c r="G381" s="65">
        <v>1</v>
      </c>
      <c r="H381" s="66">
        <f t="shared" si="411"/>
        <v>1.7871</v>
      </c>
      <c r="I381" s="66">
        <f t="shared" si="412"/>
        <v>55.9565776957081</v>
      </c>
      <c r="J381" s="66">
        <f t="shared" si="413"/>
        <v>40.2887359409098</v>
      </c>
      <c r="K381" s="80">
        <v>8.7</v>
      </c>
      <c r="L381" s="81">
        <v>2378.17335</v>
      </c>
      <c r="M381" s="82">
        <v>2445.5214</v>
      </c>
      <c r="N381" s="81">
        <v>2551.35405</v>
      </c>
      <c r="O381" s="82">
        <v>2647.56555</v>
      </c>
      <c r="P381" s="81">
        <v>2753.3982</v>
      </c>
      <c r="Q381" s="82">
        <v>2859.23085</v>
      </c>
      <c r="R381" s="81">
        <v>2965.0635</v>
      </c>
      <c r="S381" s="82">
        <v>3147.86535</v>
      </c>
      <c r="T381" s="95">
        <v>3446.121</v>
      </c>
      <c r="U381" s="96">
        <f t="shared" si="402"/>
        <v>556.297859649123</v>
      </c>
      <c r="V381" s="82">
        <f t="shared" si="403"/>
        <v>572.051789473684</v>
      </c>
      <c r="W381" s="81">
        <f t="shared" si="404"/>
        <v>596.807964912281</v>
      </c>
      <c r="X381" s="82">
        <f t="shared" si="405"/>
        <v>619.313578947368</v>
      </c>
      <c r="Y381" s="81">
        <f t="shared" si="406"/>
        <v>644.069754385965</v>
      </c>
      <c r="Z381" s="82">
        <f t="shared" si="407"/>
        <v>668.825929824561</v>
      </c>
      <c r="AA381" s="81">
        <f t="shared" si="408"/>
        <v>693.582105263158</v>
      </c>
      <c r="AB381" s="82">
        <f t="shared" si="409"/>
        <v>736.342771929825</v>
      </c>
      <c r="AC381" s="153">
        <f t="shared" si="410"/>
        <v>806.110175438596</v>
      </c>
      <c r="AD381" s="96">
        <f t="shared" si="450"/>
        <v>563.96183625731</v>
      </c>
      <c r="AE381" s="82">
        <f t="shared" si="451"/>
        <v>579.715766081871</v>
      </c>
      <c r="AF381" s="81">
        <f t="shared" si="452"/>
        <v>604.471941520468</v>
      </c>
      <c r="AG381" s="82">
        <f t="shared" si="453"/>
        <v>626.977555555556</v>
      </c>
      <c r="AH381" s="81">
        <f t="shared" si="454"/>
        <v>651.733730994152</v>
      </c>
      <c r="AI381" s="82">
        <f t="shared" si="455"/>
        <v>676.489906432749</v>
      </c>
      <c r="AJ381" s="81">
        <f t="shared" si="456"/>
        <v>701.246081871345</v>
      </c>
      <c r="AK381" s="82">
        <f t="shared" si="457"/>
        <v>744.006748538012</v>
      </c>
      <c r="AL381" s="153">
        <f t="shared" si="458"/>
        <v>813.774152046784</v>
      </c>
      <c r="AM381" s="96">
        <f t="shared" si="459"/>
        <v>632.792474658869</v>
      </c>
      <c r="AN381" s="82">
        <f t="shared" si="460"/>
        <v>648.546404483431</v>
      </c>
      <c r="AO381" s="81">
        <f t="shared" si="461"/>
        <v>673.302579922027</v>
      </c>
      <c r="AP381" s="82">
        <f t="shared" si="462"/>
        <v>695.808193957115</v>
      </c>
      <c r="AQ381" s="81">
        <f t="shared" si="463"/>
        <v>720.564369395712</v>
      </c>
      <c r="AR381" s="82">
        <f t="shared" si="464"/>
        <v>745.320544834308</v>
      </c>
      <c r="AS381" s="81">
        <f t="shared" si="465"/>
        <v>770.076720272905</v>
      </c>
      <c r="AT381" s="82">
        <f t="shared" si="466"/>
        <v>812.837386939571</v>
      </c>
      <c r="AU381" s="102">
        <f t="shared" si="467"/>
        <v>882.604790448343</v>
      </c>
    </row>
    <row r="382" ht="15" spans="1:47">
      <c r="A382" s="149" t="s">
        <v>314</v>
      </c>
      <c r="B382" s="62" t="s">
        <v>315</v>
      </c>
      <c r="C382" s="63">
        <v>1.02</v>
      </c>
      <c r="D382" s="63">
        <v>1.85</v>
      </c>
      <c r="E382" s="147">
        <v>0</v>
      </c>
      <c r="F382" s="64">
        <v>1.887</v>
      </c>
      <c r="G382" s="65">
        <v>1</v>
      </c>
      <c r="H382" s="66">
        <f t="shared" si="411"/>
        <v>1.98135</v>
      </c>
      <c r="I382" s="66">
        <f t="shared" si="412"/>
        <v>50.4706387059328</v>
      </c>
      <c r="J382" s="66">
        <f t="shared" si="413"/>
        <v>36.3388598682716</v>
      </c>
      <c r="K382" s="80">
        <v>9</v>
      </c>
      <c r="L382" s="81">
        <v>2546.481</v>
      </c>
      <c r="M382" s="82">
        <v>2616.453</v>
      </c>
      <c r="N382" s="81">
        <v>2726.409</v>
      </c>
      <c r="O382" s="82">
        <v>2826.369</v>
      </c>
      <c r="P382" s="81">
        <v>2936.325</v>
      </c>
      <c r="Q382" s="82">
        <v>3046.281</v>
      </c>
      <c r="R382" s="81">
        <v>3156.237</v>
      </c>
      <c r="S382" s="82">
        <v>3346.161</v>
      </c>
      <c r="T382" s="95">
        <v>3656.037</v>
      </c>
      <c r="U382" s="96">
        <f t="shared" si="402"/>
        <v>595.668070175439</v>
      </c>
      <c r="V382" s="82">
        <f t="shared" si="403"/>
        <v>612.035789473684</v>
      </c>
      <c r="W382" s="81">
        <f t="shared" si="404"/>
        <v>637.75649122807</v>
      </c>
      <c r="X382" s="82">
        <f t="shared" si="405"/>
        <v>661.138947368421</v>
      </c>
      <c r="Y382" s="81">
        <f t="shared" si="406"/>
        <v>686.859649122807</v>
      </c>
      <c r="Z382" s="82">
        <f t="shared" si="407"/>
        <v>712.580350877193</v>
      </c>
      <c r="AA382" s="81">
        <f t="shared" si="408"/>
        <v>738.301052631579</v>
      </c>
      <c r="AB382" s="82">
        <f t="shared" si="409"/>
        <v>782.727719298246</v>
      </c>
      <c r="AC382" s="153">
        <f t="shared" si="410"/>
        <v>855.213333333333</v>
      </c>
      <c r="AD382" s="96">
        <f t="shared" si="450"/>
        <v>604.165087719298</v>
      </c>
      <c r="AE382" s="82">
        <f t="shared" si="451"/>
        <v>620.532807017544</v>
      </c>
      <c r="AF382" s="81">
        <f t="shared" si="452"/>
        <v>646.25350877193</v>
      </c>
      <c r="AG382" s="82">
        <f t="shared" si="453"/>
        <v>669.635964912281</v>
      </c>
      <c r="AH382" s="81">
        <f t="shared" si="454"/>
        <v>695.356666666667</v>
      </c>
      <c r="AI382" s="82">
        <f t="shared" si="455"/>
        <v>721.077368421053</v>
      </c>
      <c r="AJ382" s="81">
        <f t="shared" si="456"/>
        <v>746.798070175439</v>
      </c>
      <c r="AK382" s="82">
        <f t="shared" si="457"/>
        <v>791.224736842105</v>
      </c>
      <c r="AL382" s="153">
        <f t="shared" si="458"/>
        <v>863.710350877193</v>
      </c>
      <c r="AM382" s="96">
        <f t="shared" si="459"/>
        <v>680.477317251462</v>
      </c>
      <c r="AN382" s="82">
        <f t="shared" si="460"/>
        <v>696.845036549708</v>
      </c>
      <c r="AO382" s="81">
        <f t="shared" si="461"/>
        <v>722.565738304094</v>
      </c>
      <c r="AP382" s="82">
        <f t="shared" si="462"/>
        <v>745.948194444444</v>
      </c>
      <c r="AQ382" s="81">
        <f t="shared" si="463"/>
        <v>771.66889619883</v>
      </c>
      <c r="AR382" s="82">
        <f t="shared" si="464"/>
        <v>797.389597953216</v>
      </c>
      <c r="AS382" s="81">
        <f t="shared" si="465"/>
        <v>823.110299707602</v>
      </c>
      <c r="AT382" s="82">
        <f t="shared" si="466"/>
        <v>867.536966374269</v>
      </c>
      <c r="AU382" s="102">
        <f t="shared" si="467"/>
        <v>940.022580409357</v>
      </c>
    </row>
    <row r="383" ht="15" spans="1:47">
      <c r="A383" s="149"/>
      <c r="B383" s="62"/>
      <c r="C383" s="63"/>
      <c r="D383" s="63"/>
      <c r="E383" s="147">
        <v>0</v>
      </c>
      <c r="F383" s="64" t="s">
        <v>84</v>
      </c>
      <c r="G383" s="65" t="s">
        <v>84</v>
      </c>
      <c r="H383" s="66" t="str">
        <f t="shared" si="411"/>
        <v/>
      </c>
      <c r="I383" s="66" t="str">
        <f t="shared" si="412"/>
        <v/>
      </c>
      <c r="J383" s="66" t="str">
        <f t="shared" si="413"/>
        <v/>
      </c>
      <c r="K383" s="80" t="s">
        <v>84</v>
      </c>
      <c r="L383" s="81" t="s">
        <v>84</v>
      </c>
      <c r="M383" s="82" t="s">
        <v>84</v>
      </c>
      <c r="N383" s="81" t="s">
        <v>84</v>
      </c>
      <c r="O383" s="82" t="s">
        <v>84</v>
      </c>
      <c r="P383" s="81" t="s">
        <v>84</v>
      </c>
      <c r="Q383" s="82" t="s">
        <v>84</v>
      </c>
      <c r="R383" s="81" t="s">
        <v>84</v>
      </c>
      <c r="S383" s="82" t="s">
        <v>84</v>
      </c>
      <c r="T383" s="95" t="s">
        <v>84</v>
      </c>
      <c r="U383" s="96" t="str">
        <f t="shared" si="402"/>
        <v/>
      </c>
      <c r="V383" s="82" t="str">
        <f t="shared" si="403"/>
        <v/>
      </c>
      <c r="W383" s="81" t="str">
        <f t="shared" si="404"/>
        <v/>
      </c>
      <c r="X383" s="82" t="str">
        <f t="shared" si="405"/>
        <v/>
      </c>
      <c r="Y383" s="81" t="str">
        <f t="shared" si="406"/>
        <v/>
      </c>
      <c r="Z383" s="82" t="str">
        <f t="shared" si="407"/>
        <v/>
      </c>
      <c r="AA383" s="81" t="str">
        <f t="shared" si="408"/>
        <v/>
      </c>
      <c r="AB383" s="82" t="str">
        <f t="shared" si="409"/>
        <v/>
      </c>
      <c r="AC383" s="153" t="str">
        <f t="shared" si="410"/>
        <v/>
      </c>
      <c r="AD383" s="96" t="str">
        <f t="shared" si="450"/>
        <v/>
      </c>
      <c r="AE383" s="82" t="str">
        <f t="shared" si="451"/>
        <v/>
      </c>
      <c r="AF383" s="81" t="str">
        <f t="shared" si="452"/>
        <v/>
      </c>
      <c r="AG383" s="82" t="str">
        <f t="shared" si="453"/>
        <v/>
      </c>
      <c r="AH383" s="81" t="str">
        <f t="shared" si="454"/>
        <v/>
      </c>
      <c r="AI383" s="82" t="str">
        <f t="shared" si="455"/>
        <v/>
      </c>
      <c r="AJ383" s="81" t="str">
        <f t="shared" si="456"/>
        <v/>
      </c>
      <c r="AK383" s="82" t="str">
        <f t="shared" si="457"/>
        <v/>
      </c>
      <c r="AL383" s="153" t="str">
        <f t="shared" si="458"/>
        <v/>
      </c>
      <c r="AM383" s="96" t="str">
        <f t="shared" si="459"/>
        <v/>
      </c>
      <c r="AN383" s="82" t="str">
        <f t="shared" si="460"/>
        <v/>
      </c>
      <c r="AO383" s="81" t="str">
        <f t="shared" si="461"/>
        <v/>
      </c>
      <c r="AP383" s="82" t="str">
        <f t="shared" si="462"/>
        <v/>
      </c>
      <c r="AQ383" s="81" t="str">
        <f t="shared" si="463"/>
        <v/>
      </c>
      <c r="AR383" s="82" t="str">
        <f t="shared" si="464"/>
        <v/>
      </c>
      <c r="AS383" s="81" t="str">
        <f t="shared" si="465"/>
        <v/>
      </c>
      <c r="AT383" s="82" t="str">
        <f t="shared" si="466"/>
        <v/>
      </c>
      <c r="AU383" s="102" t="str">
        <f t="shared" si="467"/>
        <v/>
      </c>
    </row>
    <row r="384" ht="15" spans="1:47">
      <c r="A384" s="149"/>
      <c r="B384" s="62" t="s">
        <v>316</v>
      </c>
      <c r="C384" s="63">
        <v>1.05</v>
      </c>
      <c r="D384" s="63">
        <v>1.85</v>
      </c>
      <c r="E384" s="147">
        <v>0</v>
      </c>
      <c r="F384" s="64">
        <v>1.9425</v>
      </c>
      <c r="G384" s="65">
        <v>1</v>
      </c>
      <c r="H384" s="66">
        <f t="shared" si="411"/>
        <v>2.039625</v>
      </c>
      <c r="I384" s="66">
        <f t="shared" si="412"/>
        <v>49.0286204571919</v>
      </c>
      <c r="J384" s="66">
        <f t="shared" si="413"/>
        <v>35.3006067291782</v>
      </c>
      <c r="K384" s="80">
        <v>11.75</v>
      </c>
      <c r="L384" s="81">
        <v>2714.851125</v>
      </c>
      <c r="M384" s="82">
        <v>2808.876</v>
      </c>
      <c r="N384" s="81">
        <v>2956.629375</v>
      </c>
      <c r="O384" s="82">
        <v>3090.950625</v>
      </c>
      <c r="P384" s="81">
        <v>3238.704</v>
      </c>
      <c r="Q384" s="82">
        <v>3386.457375</v>
      </c>
      <c r="R384" s="81">
        <v>3534.21075</v>
      </c>
      <c r="S384" s="82">
        <v>3789.421125</v>
      </c>
      <c r="T384" s="95">
        <v>4205.817</v>
      </c>
      <c r="U384" s="96">
        <f t="shared" si="402"/>
        <v>635.052894736842</v>
      </c>
      <c r="V384" s="82">
        <f t="shared" si="403"/>
        <v>657.04701754386</v>
      </c>
      <c r="W384" s="81">
        <f t="shared" si="404"/>
        <v>691.609210526316</v>
      </c>
      <c r="X384" s="82">
        <f t="shared" si="405"/>
        <v>723.029385964912</v>
      </c>
      <c r="Y384" s="81">
        <f t="shared" si="406"/>
        <v>757.591578947368</v>
      </c>
      <c r="Z384" s="82">
        <f t="shared" si="407"/>
        <v>792.153771929825</v>
      </c>
      <c r="AA384" s="81">
        <f t="shared" si="408"/>
        <v>826.715964912281</v>
      </c>
      <c r="AB384" s="82">
        <f t="shared" si="409"/>
        <v>886.414298245614</v>
      </c>
      <c r="AC384" s="153">
        <f t="shared" si="410"/>
        <v>983.816842105263</v>
      </c>
      <c r="AD384" s="96">
        <f t="shared" si="450"/>
        <v>643.799824561404</v>
      </c>
      <c r="AE384" s="82">
        <f t="shared" si="451"/>
        <v>665.793947368421</v>
      </c>
      <c r="AF384" s="81">
        <f t="shared" si="452"/>
        <v>700.356140350877</v>
      </c>
      <c r="AG384" s="82">
        <f t="shared" si="453"/>
        <v>731.776315789474</v>
      </c>
      <c r="AH384" s="81">
        <f t="shared" si="454"/>
        <v>766.33850877193</v>
      </c>
      <c r="AI384" s="82">
        <f t="shared" si="455"/>
        <v>800.900701754386</v>
      </c>
      <c r="AJ384" s="81">
        <f t="shared" si="456"/>
        <v>835.462894736842</v>
      </c>
      <c r="AK384" s="82">
        <f t="shared" si="457"/>
        <v>895.161228070175</v>
      </c>
      <c r="AL384" s="153">
        <f t="shared" si="458"/>
        <v>992.563771929824</v>
      </c>
      <c r="AM384" s="96">
        <f t="shared" si="459"/>
        <v>722.356531432749</v>
      </c>
      <c r="AN384" s="82">
        <f t="shared" si="460"/>
        <v>744.350654239766</v>
      </c>
      <c r="AO384" s="81">
        <f t="shared" si="461"/>
        <v>778.912847222222</v>
      </c>
      <c r="AP384" s="82">
        <f t="shared" si="462"/>
        <v>810.333022660819</v>
      </c>
      <c r="AQ384" s="81">
        <f t="shared" si="463"/>
        <v>844.895215643275</v>
      </c>
      <c r="AR384" s="82">
        <f t="shared" si="464"/>
        <v>879.457408625731</v>
      </c>
      <c r="AS384" s="81">
        <f t="shared" si="465"/>
        <v>914.019601608187</v>
      </c>
      <c r="AT384" s="82">
        <f t="shared" si="466"/>
        <v>973.71793494152</v>
      </c>
      <c r="AU384" s="102">
        <f t="shared" si="467"/>
        <v>1071.12047880117</v>
      </c>
    </row>
    <row r="385" ht="15" spans="1:47">
      <c r="A385" s="163"/>
      <c r="B385" s="165" t="s">
        <v>317</v>
      </c>
      <c r="C385" s="63">
        <v>1.15</v>
      </c>
      <c r="D385" s="63">
        <v>1.85</v>
      </c>
      <c r="E385" s="147">
        <v>0</v>
      </c>
      <c r="F385" s="64">
        <v>2.1275</v>
      </c>
      <c r="G385" s="65">
        <v>1</v>
      </c>
      <c r="H385" s="66">
        <f t="shared" si="411"/>
        <v>2.233875</v>
      </c>
      <c r="I385" s="66">
        <f t="shared" si="412"/>
        <v>44.7652621565665</v>
      </c>
      <c r="J385" s="66">
        <f t="shared" si="413"/>
        <v>32.2309887527279</v>
      </c>
      <c r="K385" s="80">
        <v>11.95</v>
      </c>
      <c r="L385" s="81">
        <v>2877.036225</v>
      </c>
      <c r="M385" s="82">
        <v>2972.8104</v>
      </c>
      <c r="N385" s="81">
        <v>3123.312675</v>
      </c>
      <c r="O385" s="82">
        <v>3260.132925</v>
      </c>
      <c r="P385" s="81">
        <v>3410.6352</v>
      </c>
      <c r="Q385" s="82">
        <v>3561.137475</v>
      </c>
      <c r="R385" s="81">
        <v>3711.63975</v>
      </c>
      <c r="S385" s="82">
        <v>3971.598225</v>
      </c>
      <c r="T385" s="95">
        <v>4395.741</v>
      </c>
      <c r="U385" s="96">
        <f t="shared" si="402"/>
        <v>672.990929824561</v>
      </c>
      <c r="V385" s="82">
        <f t="shared" si="403"/>
        <v>695.394245614035</v>
      </c>
      <c r="W385" s="81">
        <f t="shared" si="404"/>
        <v>730.599456140351</v>
      </c>
      <c r="X385" s="82">
        <f t="shared" si="405"/>
        <v>762.604192982456</v>
      </c>
      <c r="Y385" s="81">
        <f t="shared" si="406"/>
        <v>797.809403508772</v>
      </c>
      <c r="Z385" s="82">
        <f t="shared" si="407"/>
        <v>833.014614035088</v>
      </c>
      <c r="AA385" s="81">
        <f t="shared" si="408"/>
        <v>868.219824561404</v>
      </c>
      <c r="AB385" s="82">
        <f t="shared" si="409"/>
        <v>929.028824561404</v>
      </c>
      <c r="AC385" s="153">
        <f t="shared" si="410"/>
        <v>1028.24350877193</v>
      </c>
      <c r="AD385" s="96">
        <f t="shared" si="450"/>
        <v>682.570900584795</v>
      </c>
      <c r="AE385" s="82">
        <f t="shared" si="451"/>
        <v>704.974216374269</v>
      </c>
      <c r="AF385" s="81">
        <f t="shared" si="452"/>
        <v>740.179426900585</v>
      </c>
      <c r="AG385" s="82">
        <f t="shared" si="453"/>
        <v>772.18416374269</v>
      </c>
      <c r="AH385" s="81">
        <f t="shared" si="454"/>
        <v>807.389374269006</v>
      </c>
      <c r="AI385" s="82">
        <f t="shared" si="455"/>
        <v>842.594584795322</v>
      </c>
      <c r="AJ385" s="81">
        <f t="shared" si="456"/>
        <v>877.799795321637</v>
      </c>
      <c r="AK385" s="82">
        <f t="shared" si="457"/>
        <v>938.608795321637</v>
      </c>
      <c r="AL385" s="153">
        <f t="shared" si="458"/>
        <v>1037.82347953216</v>
      </c>
      <c r="AM385" s="96">
        <f t="shared" si="459"/>
        <v>768.609198586745</v>
      </c>
      <c r="AN385" s="82">
        <f t="shared" si="460"/>
        <v>791.012514376218</v>
      </c>
      <c r="AO385" s="81">
        <f t="shared" si="461"/>
        <v>826.217724902534</v>
      </c>
      <c r="AP385" s="82">
        <f t="shared" si="462"/>
        <v>858.222461744639</v>
      </c>
      <c r="AQ385" s="81">
        <f t="shared" si="463"/>
        <v>893.427672270955</v>
      </c>
      <c r="AR385" s="82">
        <f t="shared" si="464"/>
        <v>928.632882797271</v>
      </c>
      <c r="AS385" s="81">
        <f t="shared" si="465"/>
        <v>963.838093323587</v>
      </c>
      <c r="AT385" s="82">
        <f t="shared" si="466"/>
        <v>1024.64709332359</v>
      </c>
      <c r="AU385" s="102">
        <f t="shared" si="467"/>
        <v>1123.86177753411</v>
      </c>
    </row>
    <row r="386" ht="15" spans="1:47">
      <c r="A386" s="169" t="s">
        <v>318</v>
      </c>
      <c r="B386" s="62" t="s">
        <v>319</v>
      </c>
      <c r="C386" s="63">
        <v>1.25</v>
      </c>
      <c r="D386" s="63">
        <v>1.85</v>
      </c>
      <c r="E386" s="147">
        <v>0</v>
      </c>
      <c r="F386" s="64">
        <v>2.3125</v>
      </c>
      <c r="G386" s="65">
        <v>1</v>
      </c>
      <c r="H386" s="66">
        <f t="shared" si="411"/>
        <v>2.428125</v>
      </c>
      <c r="I386" s="66">
        <f t="shared" si="412"/>
        <v>41.1840411840412</v>
      </c>
      <c r="J386" s="66">
        <f t="shared" si="413"/>
        <v>29.6525096525097</v>
      </c>
      <c r="K386" s="80">
        <v>12.15</v>
      </c>
      <c r="L386" s="81">
        <v>3041.720325</v>
      </c>
      <c r="M386" s="82">
        <v>3139.2438</v>
      </c>
      <c r="N386" s="81">
        <v>3292.494975</v>
      </c>
      <c r="O386" s="82">
        <v>3431.814225</v>
      </c>
      <c r="P386" s="81">
        <v>3585.0654</v>
      </c>
      <c r="Q386" s="82">
        <v>3738.316575</v>
      </c>
      <c r="R386" s="81">
        <v>3891.56775</v>
      </c>
      <c r="S386" s="82">
        <v>4156.274325</v>
      </c>
      <c r="T386" s="95">
        <v>4588.164</v>
      </c>
      <c r="U386" s="96">
        <f t="shared" si="402"/>
        <v>711.513526315789</v>
      </c>
      <c r="V386" s="82">
        <f t="shared" si="403"/>
        <v>734.326035087719</v>
      </c>
      <c r="W386" s="81">
        <f t="shared" si="404"/>
        <v>770.174263157895</v>
      </c>
      <c r="X386" s="82">
        <f t="shared" si="405"/>
        <v>802.763561403509</v>
      </c>
      <c r="Y386" s="81">
        <f t="shared" si="406"/>
        <v>838.611789473684</v>
      </c>
      <c r="Z386" s="82">
        <f t="shared" si="407"/>
        <v>874.46001754386</v>
      </c>
      <c r="AA386" s="81">
        <f t="shared" si="408"/>
        <v>910.308245614035</v>
      </c>
      <c r="AB386" s="82">
        <f t="shared" si="409"/>
        <v>972.227912280702</v>
      </c>
      <c r="AC386" s="153">
        <f t="shared" si="410"/>
        <v>1073.2547368421</v>
      </c>
      <c r="AD386" s="96">
        <f t="shared" si="450"/>
        <v>721.926538011696</v>
      </c>
      <c r="AE386" s="82">
        <f t="shared" si="451"/>
        <v>744.739046783626</v>
      </c>
      <c r="AF386" s="81">
        <f t="shared" si="452"/>
        <v>780.587274853801</v>
      </c>
      <c r="AG386" s="82">
        <f t="shared" si="453"/>
        <v>813.176573099415</v>
      </c>
      <c r="AH386" s="81">
        <f t="shared" si="454"/>
        <v>849.024801169591</v>
      </c>
      <c r="AI386" s="82">
        <f t="shared" si="455"/>
        <v>884.873029239766</v>
      </c>
      <c r="AJ386" s="81">
        <f t="shared" si="456"/>
        <v>920.721257309941</v>
      </c>
      <c r="AK386" s="82">
        <f t="shared" si="457"/>
        <v>982.640923976608</v>
      </c>
      <c r="AL386" s="153">
        <f t="shared" si="458"/>
        <v>1083.66774853801</v>
      </c>
      <c r="AM386" s="96">
        <f t="shared" si="459"/>
        <v>815.446427144249</v>
      </c>
      <c r="AN386" s="82">
        <f t="shared" si="460"/>
        <v>838.258935916179</v>
      </c>
      <c r="AO386" s="81">
        <f t="shared" si="461"/>
        <v>874.107163986355</v>
      </c>
      <c r="AP386" s="82">
        <f t="shared" si="462"/>
        <v>906.696462231969</v>
      </c>
      <c r="AQ386" s="81">
        <f t="shared" si="463"/>
        <v>942.544690302144</v>
      </c>
      <c r="AR386" s="82">
        <f t="shared" si="464"/>
        <v>978.39291837232</v>
      </c>
      <c r="AS386" s="81">
        <f t="shared" si="465"/>
        <v>1014.24114644249</v>
      </c>
      <c r="AT386" s="82">
        <f t="shared" si="466"/>
        <v>1076.16081310916</v>
      </c>
      <c r="AU386" s="102">
        <f t="shared" si="467"/>
        <v>1177.18763767056</v>
      </c>
    </row>
    <row r="387" ht="15" spans="1:47">
      <c r="A387" s="169"/>
      <c r="B387" s="62" t="s">
        <v>320</v>
      </c>
      <c r="C387" s="63">
        <v>1.35</v>
      </c>
      <c r="D387" s="63">
        <v>1.85</v>
      </c>
      <c r="E387" s="147">
        <v>0</v>
      </c>
      <c r="F387" s="64">
        <v>2.4975</v>
      </c>
      <c r="G387" s="65">
        <v>1</v>
      </c>
      <c r="H387" s="66">
        <f t="shared" si="411"/>
        <v>2.622375</v>
      </c>
      <c r="I387" s="66">
        <f t="shared" si="412"/>
        <v>38.1333714667048</v>
      </c>
      <c r="J387" s="66">
        <f t="shared" si="413"/>
        <v>27.4560274560274</v>
      </c>
      <c r="K387" s="80">
        <v>12.35</v>
      </c>
      <c r="L387" s="81">
        <v>3203.905425</v>
      </c>
      <c r="M387" s="82">
        <v>3303.1782</v>
      </c>
      <c r="N387" s="81">
        <v>3459.178275</v>
      </c>
      <c r="O387" s="82">
        <v>3600.996525</v>
      </c>
      <c r="P387" s="81">
        <v>3756.9966</v>
      </c>
      <c r="Q387" s="82">
        <v>3912.996675</v>
      </c>
      <c r="R387" s="81">
        <v>4068.99675</v>
      </c>
      <c r="S387" s="82">
        <v>4338.451425</v>
      </c>
      <c r="T387" s="95">
        <v>4778.088</v>
      </c>
      <c r="U387" s="96">
        <f t="shared" si="402"/>
        <v>749.451561403509</v>
      </c>
      <c r="V387" s="82">
        <f t="shared" si="403"/>
        <v>772.673263157895</v>
      </c>
      <c r="W387" s="81">
        <f t="shared" si="404"/>
        <v>809.16450877193</v>
      </c>
      <c r="X387" s="82">
        <f t="shared" si="405"/>
        <v>842.338368421053</v>
      </c>
      <c r="Y387" s="81">
        <f t="shared" si="406"/>
        <v>878.829614035088</v>
      </c>
      <c r="Z387" s="82">
        <f t="shared" si="407"/>
        <v>915.320859649123</v>
      </c>
      <c r="AA387" s="81">
        <f t="shared" si="408"/>
        <v>951.812105263158</v>
      </c>
      <c r="AB387" s="82">
        <f t="shared" si="409"/>
        <v>1014.84243859649</v>
      </c>
      <c r="AC387" s="153">
        <f t="shared" si="410"/>
        <v>1117.68140350877</v>
      </c>
      <c r="AD387" s="96">
        <f t="shared" si="450"/>
        <v>760.697614035088</v>
      </c>
      <c r="AE387" s="82">
        <f t="shared" si="451"/>
        <v>783.919315789474</v>
      </c>
      <c r="AF387" s="81">
        <f t="shared" si="452"/>
        <v>820.410561403509</v>
      </c>
      <c r="AG387" s="82">
        <f t="shared" si="453"/>
        <v>853.584421052632</v>
      </c>
      <c r="AH387" s="81">
        <f t="shared" si="454"/>
        <v>890.075666666667</v>
      </c>
      <c r="AI387" s="82">
        <f t="shared" si="455"/>
        <v>926.566912280702</v>
      </c>
      <c r="AJ387" s="81">
        <f t="shared" si="456"/>
        <v>963.058157894737</v>
      </c>
      <c r="AK387" s="82">
        <f t="shared" si="457"/>
        <v>1026.08849122807</v>
      </c>
      <c r="AL387" s="153">
        <f t="shared" si="458"/>
        <v>1128.92745614035</v>
      </c>
      <c r="AM387" s="96">
        <f t="shared" si="459"/>
        <v>861.699094298246</v>
      </c>
      <c r="AN387" s="82">
        <f t="shared" si="460"/>
        <v>884.920796052632</v>
      </c>
      <c r="AO387" s="81">
        <f t="shared" si="461"/>
        <v>921.412041666667</v>
      </c>
      <c r="AP387" s="82">
        <f t="shared" si="462"/>
        <v>954.585901315789</v>
      </c>
      <c r="AQ387" s="81">
        <f t="shared" si="463"/>
        <v>991.077146929825</v>
      </c>
      <c r="AR387" s="82">
        <f t="shared" si="464"/>
        <v>1027.56839254386</v>
      </c>
      <c r="AS387" s="81">
        <f t="shared" si="465"/>
        <v>1064.05963815789</v>
      </c>
      <c r="AT387" s="82">
        <f t="shared" si="466"/>
        <v>1127.08997149123</v>
      </c>
      <c r="AU387" s="102">
        <f t="shared" si="467"/>
        <v>1229.92893640351</v>
      </c>
    </row>
    <row r="388" ht="15" spans="1:47">
      <c r="A388" s="170" t="s">
        <v>321</v>
      </c>
      <c r="B388" s="62"/>
      <c r="C388" s="63"/>
      <c r="D388" s="63"/>
      <c r="E388" s="147">
        <v>0</v>
      </c>
      <c r="F388" s="64" t="s">
        <v>84</v>
      </c>
      <c r="G388" s="65" t="s">
        <v>84</v>
      </c>
      <c r="H388" s="66" t="str">
        <f t="shared" si="411"/>
        <v/>
      </c>
      <c r="I388" s="66" t="str">
        <f t="shared" si="412"/>
        <v/>
      </c>
      <c r="J388" s="66" t="str">
        <f t="shared" si="413"/>
        <v/>
      </c>
      <c r="K388" s="80" t="s">
        <v>84</v>
      </c>
      <c r="L388" s="81" t="s">
        <v>84</v>
      </c>
      <c r="M388" s="82" t="s">
        <v>84</v>
      </c>
      <c r="N388" s="81" t="s">
        <v>84</v>
      </c>
      <c r="O388" s="82" t="s">
        <v>84</v>
      </c>
      <c r="P388" s="81" t="s">
        <v>84</v>
      </c>
      <c r="Q388" s="82" t="s">
        <v>84</v>
      </c>
      <c r="R388" s="81" t="s">
        <v>84</v>
      </c>
      <c r="S388" s="82" t="s">
        <v>84</v>
      </c>
      <c r="T388" s="95" t="s">
        <v>84</v>
      </c>
      <c r="U388" s="96" t="str">
        <f t="shared" si="402"/>
        <v/>
      </c>
      <c r="V388" s="82" t="str">
        <f t="shared" si="403"/>
        <v/>
      </c>
      <c r="W388" s="81" t="str">
        <f t="shared" si="404"/>
        <v/>
      </c>
      <c r="X388" s="82" t="str">
        <f t="shared" si="405"/>
        <v/>
      </c>
      <c r="Y388" s="81" t="str">
        <f t="shared" si="406"/>
        <v/>
      </c>
      <c r="Z388" s="82" t="str">
        <f t="shared" si="407"/>
        <v/>
      </c>
      <c r="AA388" s="81" t="str">
        <f t="shared" si="408"/>
        <v/>
      </c>
      <c r="AB388" s="82" t="str">
        <f t="shared" si="409"/>
        <v/>
      </c>
      <c r="AC388" s="153" t="str">
        <f t="shared" si="410"/>
        <v/>
      </c>
      <c r="AD388" s="96" t="str">
        <f t="shared" si="450"/>
        <v/>
      </c>
      <c r="AE388" s="82" t="str">
        <f t="shared" si="451"/>
        <v/>
      </c>
      <c r="AF388" s="81" t="str">
        <f t="shared" si="452"/>
        <v/>
      </c>
      <c r="AG388" s="82" t="str">
        <f t="shared" si="453"/>
        <v/>
      </c>
      <c r="AH388" s="81" t="str">
        <f t="shared" si="454"/>
        <v/>
      </c>
      <c r="AI388" s="82" t="str">
        <f t="shared" si="455"/>
        <v/>
      </c>
      <c r="AJ388" s="81" t="str">
        <f t="shared" si="456"/>
        <v/>
      </c>
      <c r="AK388" s="82" t="str">
        <f t="shared" si="457"/>
        <v/>
      </c>
      <c r="AL388" s="153" t="str">
        <f t="shared" si="458"/>
        <v/>
      </c>
      <c r="AM388" s="96" t="str">
        <f t="shared" si="459"/>
        <v/>
      </c>
      <c r="AN388" s="82" t="str">
        <f t="shared" si="460"/>
        <v/>
      </c>
      <c r="AO388" s="81" t="str">
        <f t="shared" si="461"/>
        <v/>
      </c>
      <c r="AP388" s="82" t="str">
        <f t="shared" si="462"/>
        <v/>
      </c>
      <c r="AQ388" s="81" t="str">
        <f t="shared" si="463"/>
        <v/>
      </c>
      <c r="AR388" s="82" t="str">
        <f t="shared" si="464"/>
        <v/>
      </c>
      <c r="AS388" s="81" t="str">
        <f t="shared" si="465"/>
        <v/>
      </c>
      <c r="AT388" s="82" t="str">
        <f t="shared" si="466"/>
        <v/>
      </c>
      <c r="AU388" s="102" t="str">
        <f t="shared" si="467"/>
        <v/>
      </c>
    </row>
    <row r="389" ht="15" spans="1:47">
      <c r="A389" s="170"/>
      <c r="B389" s="62" t="s">
        <v>175</v>
      </c>
      <c r="C389" s="63">
        <v>0.71</v>
      </c>
      <c r="D389" s="63">
        <v>0.79</v>
      </c>
      <c r="E389" s="147">
        <v>0</v>
      </c>
      <c r="F389" s="64">
        <v>0.5609</v>
      </c>
      <c r="G389" s="65">
        <v>0.41</v>
      </c>
      <c r="H389" s="66">
        <f t="shared" si="411"/>
        <v>0.24146745</v>
      </c>
      <c r="I389" s="66">
        <f t="shared" si="412"/>
        <v>414.134493075568</v>
      </c>
      <c r="J389" s="66">
        <f t="shared" si="413"/>
        <v>298.176835014409</v>
      </c>
      <c r="K389" s="80">
        <v>4.5</v>
      </c>
      <c r="L389" s="81">
        <v>968.98725</v>
      </c>
      <c r="M389" s="82">
        <v>999.6</v>
      </c>
      <c r="N389" s="81">
        <v>1047.70575</v>
      </c>
      <c r="O389" s="82">
        <v>1091.43825</v>
      </c>
      <c r="P389" s="81">
        <v>1139.544</v>
      </c>
      <c r="Q389" s="82">
        <v>1187.64975</v>
      </c>
      <c r="R389" s="81">
        <v>1235.7555</v>
      </c>
      <c r="S389" s="82">
        <v>1318.84725</v>
      </c>
      <c r="T389" s="95">
        <v>1454.418</v>
      </c>
      <c r="U389" s="96">
        <f t="shared" si="402"/>
        <v>226.663684210526</v>
      </c>
      <c r="V389" s="82">
        <f t="shared" si="403"/>
        <v>233.824561403509</v>
      </c>
      <c r="W389" s="81">
        <f t="shared" si="404"/>
        <v>245.077368421053</v>
      </c>
      <c r="X389" s="82">
        <f t="shared" si="405"/>
        <v>255.307192982456</v>
      </c>
      <c r="Y389" s="81">
        <f t="shared" si="406"/>
        <v>266.56</v>
      </c>
      <c r="Z389" s="82">
        <f t="shared" si="407"/>
        <v>277.812807017544</v>
      </c>
      <c r="AA389" s="81">
        <f t="shared" si="408"/>
        <v>289.065614035088</v>
      </c>
      <c r="AB389" s="82">
        <f t="shared" si="409"/>
        <v>308.502280701754</v>
      </c>
      <c r="AC389" s="153">
        <f t="shared" si="410"/>
        <v>340.214736842105</v>
      </c>
      <c r="AD389" s="96">
        <f t="shared" si="450"/>
        <v>227.699217134503</v>
      </c>
      <c r="AE389" s="82">
        <f t="shared" si="451"/>
        <v>234.860094327485</v>
      </c>
      <c r="AF389" s="81">
        <f t="shared" si="452"/>
        <v>246.112901345029</v>
      </c>
      <c r="AG389" s="82">
        <f t="shared" si="453"/>
        <v>256.342725906433</v>
      </c>
      <c r="AH389" s="81">
        <f t="shared" si="454"/>
        <v>267.595532923977</v>
      </c>
      <c r="AI389" s="82">
        <f t="shared" si="455"/>
        <v>278.84833994152</v>
      </c>
      <c r="AJ389" s="81">
        <f t="shared" si="456"/>
        <v>290.101146959064</v>
      </c>
      <c r="AK389" s="82">
        <f t="shared" si="457"/>
        <v>309.537813625731</v>
      </c>
      <c r="AL389" s="153">
        <f t="shared" si="458"/>
        <v>341.250269766082</v>
      </c>
      <c r="AM389" s="96">
        <f t="shared" si="459"/>
        <v>236.999401084308</v>
      </c>
      <c r="AN389" s="82">
        <f t="shared" si="460"/>
        <v>244.16027827729</v>
      </c>
      <c r="AO389" s="81">
        <f t="shared" si="461"/>
        <v>255.413085294834</v>
      </c>
      <c r="AP389" s="82">
        <f t="shared" si="462"/>
        <v>265.642909856238</v>
      </c>
      <c r="AQ389" s="81">
        <f t="shared" si="463"/>
        <v>276.895716873782</v>
      </c>
      <c r="AR389" s="82">
        <f t="shared" si="464"/>
        <v>288.148523891326</v>
      </c>
      <c r="AS389" s="81">
        <f t="shared" si="465"/>
        <v>299.401330908869</v>
      </c>
      <c r="AT389" s="82">
        <f t="shared" si="466"/>
        <v>318.837997575536</v>
      </c>
      <c r="AU389" s="102">
        <f t="shared" si="467"/>
        <v>350.550453715887</v>
      </c>
    </row>
    <row r="390" ht="15" spans="1:47">
      <c r="A390" s="61"/>
      <c r="B390" s="62" t="s">
        <v>175</v>
      </c>
      <c r="C390" s="63">
        <v>0.81</v>
      </c>
      <c r="D390" s="63">
        <v>0.79</v>
      </c>
      <c r="E390" s="147">
        <v>0</v>
      </c>
      <c r="F390" s="64">
        <v>0.6399</v>
      </c>
      <c r="G390" s="65">
        <v>0.41</v>
      </c>
      <c r="H390" s="66">
        <f t="shared" si="411"/>
        <v>0.27547695</v>
      </c>
      <c r="I390" s="66">
        <f t="shared" si="412"/>
        <v>363.006777881053</v>
      </c>
      <c r="J390" s="66">
        <f t="shared" si="413"/>
        <v>261.364880074358</v>
      </c>
      <c r="K390" s="80">
        <v>4.7</v>
      </c>
      <c r="L390" s="81">
        <v>1051.20435</v>
      </c>
      <c r="M390" s="82">
        <v>1083.5664</v>
      </c>
      <c r="N390" s="81">
        <v>1134.42105</v>
      </c>
      <c r="O390" s="82">
        <v>1180.65255</v>
      </c>
      <c r="P390" s="81">
        <v>1231.5072</v>
      </c>
      <c r="Q390" s="82">
        <v>1282.36185</v>
      </c>
      <c r="R390" s="81">
        <v>1333.2165</v>
      </c>
      <c r="S390" s="82">
        <v>1421.05635</v>
      </c>
      <c r="T390" s="95">
        <v>1564.374</v>
      </c>
      <c r="U390" s="96">
        <f t="shared" ref="U390:U453" si="468">IF(L390="","",IF(ISNUMBER(L390),(L390+(L390*Comissão)+(L390*Gordura))/Dolar,L390))</f>
        <v>245.895754385965</v>
      </c>
      <c r="V390" s="82">
        <f t="shared" ref="V390:V453" si="469">IF(M390="","",IF(ISNUMBER(M390),(M390+(M390*Comissão)+(M390*Gordura))/Dolar,M390))</f>
        <v>253.465824561403</v>
      </c>
      <c r="W390" s="81">
        <f t="shared" ref="W390:W453" si="470">IF(N390="","",IF(ISNUMBER(N390),(N390+(N390*Comissão)+(N390*Gordura))/Dolar,N390))</f>
        <v>265.361649122807</v>
      </c>
      <c r="X390" s="82">
        <f t="shared" ref="X390:X453" si="471">IF(O390="","",IF(ISNUMBER(O390),(O390+(O390*Comissão)+(O390*Gordura))/Dolar,O390))</f>
        <v>276.176035087719</v>
      </c>
      <c r="Y390" s="81">
        <f t="shared" ref="Y390:Y453" si="472">IF(P390="","",IF(ISNUMBER(P390),(P390+(P390*Comissão)+(P390*Gordura))/Dolar,P390))</f>
        <v>288.071859649123</v>
      </c>
      <c r="Z390" s="82">
        <f t="shared" ref="Z390:Z453" si="473">IF(Q390="","",IF(ISNUMBER(Q390),(Q390+(Q390*Comissão)+(Q390*Gordura))/Dolar,Q390))</f>
        <v>299.967684210526</v>
      </c>
      <c r="AA390" s="81">
        <f t="shared" ref="AA390:AA453" si="474">IF(R390="","",IF(ISNUMBER(R390),(R390+(R390*Comissão)+(R390*Gordura))/Dolar,R390))</f>
        <v>311.86350877193</v>
      </c>
      <c r="AB390" s="82">
        <f t="shared" ref="AB390:AB453" si="475">IF(S390="","",IF(ISNUMBER(S390),(S390+(S390*Comissão)+(S390*Gordura))/Dolar,S390))</f>
        <v>332.410842105263</v>
      </c>
      <c r="AC390" s="153">
        <f t="shared" ref="AC390:AC453" si="476">IF(T390="","",IF(ISNUMBER(T390),(T390+(T390*Comissão)+(T390*Gordura))/Dolar,T390))</f>
        <v>365.935438596491</v>
      </c>
      <c r="AD390" s="96">
        <f t="shared" si="450"/>
        <v>247.077137017544</v>
      </c>
      <c r="AE390" s="82">
        <f t="shared" si="451"/>
        <v>254.647207192982</v>
      </c>
      <c r="AF390" s="81">
        <f t="shared" si="452"/>
        <v>266.543031754386</v>
      </c>
      <c r="AG390" s="82">
        <f t="shared" si="453"/>
        <v>277.357417719298</v>
      </c>
      <c r="AH390" s="81">
        <f t="shared" si="454"/>
        <v>289.253242280702</v>
      </c>
      <c r="AI390" s="82">
        <f t="shared" si="455"/>
        <v>301.149066842105</v>
      </c>
      <c r="AJ390" s="81">
        <f t="shared" si="456"/>
        <v>313.044891403509</v>
      </c>
      <c r="AK390" s="82">
        <f t="shared" si="457"/>
        <v>333.592224736842</v>
      </c>
      <c r="AL390" s="153">
        <f t="shared" si="458"/>
        <v>367.11682122807</v>
      </c>
      <c r="AM390" s="96">
        <f t="shared" si="459"/>
        <v>257.687206030702</v>
      </c>
      <c r="AN390" s="82">
        <f t="shared" si="460"/>
        <v>265.25727620614</v>
      </c>
      <c r="AO390" s="81">
        <f t="shared" si="461"/>
        <v>277.153100767544</v>
      </c>
      <c r="AP390" s="82">
        <f t="shared" si="462"/>
        <v>287.967486732456</v>
      </c>
      <c r="AQ390" s="81">
        <f t="shared" si="463"/>
        <v>299.86331129386</v>
      </c>
      <c r="AR390" s="82">
        <f t="shared" si="464"/>
        <v>311.759135855263</v>
      </c>
      <c r="AS390" s="81">
        <f t="shared" si="465"/>
        <v>323.654960416667</v>
      </c>
      <c r="AT390" s="82">
        <f t="shared" si="466"/>
        <v>344.20229375</v>
      </c>
      <c r="AU390" s="102">
        <f t="shared" si="467"/>
        <v>377.726890241228</v>
      </c>
    </row>
    <row r="391" ht="15" spans="1:47">
      <c r="A391" s="171" t="s">
        <v>322</v>
      </c>
      <c r="B391" s="62" t="s">
        <v>175</v>
      </c>
      <c r="C391" s="63">
        <v>0.91</v>
      </c>
      <c r="D391" s="63">
        <v>0.79</v>
      </c>
      <c r="E391" s="147">
        <v>0</v>
      </c>
      <c r="F391" s="64">
        <v>0.7189</v>
      </c>
      <c r="G391" s="65">
        <v>0.41</v>
      </c>
      <c r="H391" s="66">
        <f t="shared" ref="H391:H454" si="477">IF(C391="","",C391*D391*G391*1.05)</f>
        <v>0.30948645</v>
      </c>
      <c r="I391" s="66">
        <f t="shared" ref="I391:I454" si="478">IF(H391="","",100/H391)</f>
        <v>323.115923168849</v>
      </c>
      <c r="J391" s="66">
        <f t="shared" ref="J391:J454" si="479">IF(H391="","",72/H391)</f>
        <v>232.643464681572</v>
      </c>
      <c r="K391" s="80">
        <v>4.9</v>
      </c>
      <c r="L391" s="81">
        <v>1135.92045</v>
      </c>
      <c r="M391" s="82">
        <v>1170.0318</v>
      </c>
      <c r="N391" s="81">
        <v>1223.63535</v>
      </c>
      <c r="O391" s="82">
        <v>1272.36585</v>
      </c>
      <c r="P391" s="81">
        <v>1325.9694</v>
      </c>
      <c r="Q391" s="82">
        <v>1379.57295</v>
      </c>
      <c r="R391" s="81">
        <v>1433.1765</v>
      </c>
      <c r="S391" s="82">
        <v>1525.76445</v>
      </c>
      <c r="T391" s="95">
        <v>1676.829</v>
      </c>
      <c r="U391" s="96">
        <f t="shared" si="468"/>
        <v>265.712385964912</v>
      </c>
      <c r="V391" s="82">
        <f t="shared" si="469"/>
        <v>273.691649122807</v>
      </c>
      <c r="W391" s="81">
        <f t="shared" si="470"/>
        <v>286.23049122807</v>
      </c>
      <c r="X391" s="82">
        <f t="shared" si="471"/>
        <v>297.629438596491</v>
      </c>
      <c r="Y391" s="81">
        <f t="shared" si="472"/>
        <v>310.168280701754</v>
      </c>
      <c r="Z391" s="82">
        <f t="shared" si="473"/>
        <v>322.707122807017</v>
      </c>
      <c r="AA391" s="81">
        <f t="shared" si="474"/>
        <v>335.245964912281</v>
      </c>
      <c r="AB391" s="82">
        <f t="shared" si="475"/>
        <v>356.903964912281</v>
      </c>
      <c r="AC391" s="153">
        <f t="shared" si="476"/>
        <v>392.240701754386</v>
      </c>
      <c r="AD391" s="96">
        <f t="shared" si="450"/>
        <v>267.039618304094</v>
      </c>
      <c r="AE391" s="82">
        <f t="shared" si="451"/>
        <v>275.018881461988</v>
      </c>
      <c r="AF391" s="81">
        <f t="shared" si="452"/>
        <v>287.557723567251</v>
      </c>
      <c r="AG391" s="82">
        <f t="shared" si="453"/>
        <v>298.956670935673</v>
      </c>
      <c r="AH391" s="81">
        <f t="shared" si="454"/>
        <v>311.495513040936</v>
      </c>
      <c r="AI391" s="82">
        <f t="shared" si="455"/>
        <v>324.034355146199</v>
      </c>
      <c r="AJ391" s="81">
        <f t="shared" si="456"/>
        <v>336.573197251462</v>
      </c>
      <c r="AK391" s="82">
        <f t="shared" si="457"/>
        <v>358.231197251462</v>
      </c>
      <c r="AL391" s="153">
        <f t="shared" si="458"/>
        <v>393.567934093567</v>
      </c>
      <c r="AM391" s="96">
        <f t="shared" si="459"/>
        <v>278.959572380604</v>
      </c>
      <c r="AN391" s="82">
        <f t="shared" si="460"/>
        <v>286.938835538499</v>
      </c>
      <c r="AO391" s="81">
        <f t="shared" si="461"/>
        <v>299.477677643762</v>
      </c>
      <c r="AP391" s="82">
        <f t="shared" si="462"/>
        <v>310.876625012183</v>
      </c>
      <c r="AQ391" s="81">
        <f t="shared" si="463"/>
        <v>323.415467117446</v>
      </c>
      <c r="AR391" s="82">
        <f t="shared" si="464"/>
        <v>335.954309222709</v>
      </c>
      <c r="AS391" s="81">
        <f t="shared" si="465"/>
        <v>348.493151327973</v>
      </c>
      <c r="AT391" s="82">
        <f t="shared" si="466"/>
        <v>370.151151327973</v>
      </c>
      <c r="AU391" s="102">
        <f t="shared" si="467"/>
        <v>405.487888170078</v>
      </c>
    </row>
    <row r="392" ht="15" spans="1:47">
      <c r="A392" s="61" t="s">
        <v>323</v>
      </c>
      <c r="B392" s="62" t="s">
        <v>175</v>
      </c>
      <c r="C392" s="63">
        <v>1.01</v>
      </c>
      <c r="D392" s="63">
        <v>0.79</v>
      </c>
      <c r="E392" s="147">
        <v>0</v>
      </c>
      <c r="F392" s="64">
        <v>0.7979</v>
      </c>
      <c r="G392" s="65">
        <v>0.41</v>
      </c>
      <c r="H392" s="66">
        <f t="shared" si="477"/>
        <v>0.34349595</v>
      </c>
      <c r="I392" s="66">
        <f t="shared" si="478"/>
        <v>291.124247607577</v>
      </c>
      <c r="J392" s="66">
        <f t="shared" si="479"/>
        <v>209.609458277456</v>
      </c>
      <c r="K392" s="80">
        <v>5.1</v>
      </c>
      <c r="L392" s="81">
        <v>1218.13755</v>
      </c>
      <c r="M392" s="82">
        <v>1253.9982</v>
      </c>
      <c r="N392" s="81">
        <v>1310.35065</v>
      </c>
      <c r="O392" s="82">
        <v>1361.58015</v>
      </c>
      <c r="P392" s="81">
        <v>1417.9326</v>
      </c>
      <c r="Q392" s="82">
        <v>1474.28505</v>
      </c>
      <c r="R392" s="81">
        <v>1530.6375</v>
      </c>
      <c r="S392" s="82">
        <v>1627.97355</v>
      </c>
      <c r="T392" s="95">
        <v>1786.785</v>
      </c>
      <c r="U392" s="96">
        <f t="shared" si="468"/>
        <v>284.944456140351</v>
      </c>
      <c r="V392" s="82">
        <f t="shared" si="469"/>
        <v>293.332912280702</v>
      </c>
      <c r="W392" s="81">
        <f t="shared" si="470"/>
        <v>306.514771929825</v>
      </c>
      <c r="X392" s="82">
        <f t="shared" si="471"/>
        <v>318.498280701754</v>
      </c>
      <c r="Y392" s="81">
        <f t="shared" si="472"/>
        <v>331.680140350877</v>
      </c>
      <c r="Z392" s="82">
        <f t="shared" si="473"/>
        <v>344.862</v>
      </c>
      <c r="AA392" s="81">
        <f t="shared" si="474"/>
        <v>358.043859649123</v>
      </c>
      <c r="AB392" s="82">
        <f t="shared" si="475"/>
        <v>380.812526315789</v>
      </c>
      <c r="AC392" s="153">
        <f t="shared" si="476"/>
        <v>417.961403508772</v>
      </c>
      <c r="AD392" s="96">
        <f t="shared" si="450"/>
        <v>286.417538187134</v>
      </c>
      <c r="AE392" s="82">
        <f t="shared" si="451"/>
        <v>294.805994327485</v>
      </c>
      <c r="AF392" s="81">
        <f t="shared" si="452"/>
        <v>307.987853976608</v>
      </c>
      <c r="AG392" s="82">
        <f t="shared" si="453"/>
        <v>319.971362748538</v>
      </c>
      <c r="AH392" s="81">
        <f t="shared" si="454"/>
        <v>333.153222397661</v>
      </c>
      <c r="AI392" s="82">
        <f t="shared" si="455"/>
        <v>346.335082046784</v>
      </c>
      <c r="AJ392" s="81">
        <f t="shared" si="456"/>
        <v>359.516941695906</v>
      </c>
      <c r="AK392" s="82">
        <f t="shared" si="457"/>
        <v>382.285608362573</v>
      </c>
      <c r="AL392" s="153">
        <f t="shared" si="458"/>
        <v>419.434485555556</v>
      </c>
      <c r="AM392" s="96">
        <f t="shared" si="459"/>
        <v>299.647377326998</v>
      </c>
      <c r="AN392" s="82">
        <f t="shared" si="460"/>
        <v>308.035833467349</v>
      </c>
      <c r="AO392" s="81">
        <f t="shared" si="461"/>
        <v>321.217693116472</v>
      </c>
      <c r="AP392" s="82">
        <f t="shared" si="462"/>
        <v>333.201201888402</v>
      </c>
      <c r="AQ392" s="81">
        <f t="shared" si="463"/>
        <v>346.383061537524</v>
      </c>
      <c r="AR392" s="82">
        <f t="shared" si="464"/>
        <v>359.564921186647</v>
      </c>
      <c r="AS392" s="81">
        <f t="shared" si="465"/>
        <v>372.74678083577</v>
      </c>
      <c r="AT392" s="82">
        <f t="shared" si="466"/>
        <v>395.515447502437</v>
      </c>
      <c r="AU392" s="102">
        <f t="shared" si="467"/>
        <v>432.664324695419</v>
      </c>
    </row>
    <row r="393" ht="15" spans="1:47">
      <c r="A393" s="61" t="s">
        <v>324</v>
      </c>
      <c r="B393" s="62"/>
      <c r="C393" s="63"/>
      <c r="D393" s="63"/>
      <c r="E393" s="147">
        <v>0</v>
      </c>
      <c r="F393" s="64" t="s">
        <v>84</v>
      </c>
      <c r="G393" s="65" t="s">
        <v>84</v>
      </c>
      <c r="H393" s="66" t="str">
        <f t="shared" si="477"/>
        <v/>
      </c>
      <c r="I393" s="66" t="str">
        <f t="shared" si="478"/>
        <v/>
      </c>
      <c r="J393" s="66" t="str">
        <f t="shared" si="479"/>
        <v/>
      </c>
      <c r="K393" s="80" t="s">
        <v>84</v>
      </c>
      <c r="L393" s="81" t="s">
        <v>84</v>
      </c>
      <c r="M393" s="82" t="s">
        <v>84</v>
      </c>
      <c r="N393" s="81" t="s">
        <v>84</v>
      </c>
      <c r="O393" s="82" t="s">
        <v>84</v>
      </c>
      <c r="P393" s="81" t="s">
        <v>84</v>
      </c>
      <c r="Q393" s="82" t="s">
        <v>84</v>
      </c>
      <c r="R393" s="81" t="s">
        <v>84</v>
      </c>
      <c r="S393" s="82" t="s">
        <v>84</v>
      </c>
      <c r="T393" s="95" t="s">
        <v>84</v>
      </c>
      <c r="U393" s="96" t="str">
        <f t="shared" si="468"/>
        <v/>
      </c>
      <c r="V393" s="82" t="str">
        <f t="shared" si="469"/>
        <v/>
      </c>
      <c r="W393" s="81" t="str">
        <f t="shared" si="470"/>
        <v/>
      </c>
      <c r="X393" s="82" t="str">
        <f t="shared" si="471"/>
        <v/>
      </c>
      <c r="Y393" s="81" t="str">
        <f t="shared" si="472"/>
        <v/>
      </c>
      <c r="Z393" s="82" t="str">
        <f t="shared" si="473"/>
        <v/>
      </c>
      <c r="AA393" s="81" t="str">
        <f t="shared" si="474"/>
        <v/>
      </c>
      <c r="AB393" s="82" t="str">
        <f t="shared" si="475"/>
        <v/>
      </c>
      <c r="AC393" s="153" t="str">
        <f t="shared" si="476"/>
        <v/>
      </c>
      <c r="AD393" s="96" t="str">
        <f t="shared" si="450"/>
        <v/>
      </c>
      <c r="AE393" s="82" t="str">
        <f t="shared" si="451"/>
        <v/>
      </c>
      <c r="AF393" s="81" t="str">
        <f t="shared" si="452"/>
        <v/>
      </c>
      <c r="AG393" s="82" t="str">
        <f t="shared" si="453"/>
        <v/>
      </c>
      <c r="AH393" s="81" t="str">
        <f t="shared" si="454"/>
        <v/>
      </c>
      <c r="AI393" s="82" t="str">
        <f t="shared" si="455"/>
        <v/>
      </c>
      <c r="AJ393" s="81" t="str">
        <f t="shared" si="456"/>
        <v/>
      </c>
      <c r="AK393" s="82" t="str">
        <f t="shared" si="457"/>
        <v/>
      </c>
      <c r="AL393" s="153" t="str">
        <f t="shared" si="458"/>
        <v/>
      </c>
      <c r="AM393" s="96" t="str">
        <f t="shared" si="459"/>
        <v/>
      </c>
      <c r="AN393" s="82" t="str">
        <f t="shared" si="460"/>
        <v/>
      </c>
      <c r="AO393" s="81" t="str">
        <f t="shared" si="461"/>
        <v/>
      </c>
      <c r="AP393" s="82" t="str">
        <f t="shared" si="462"/>
        <v/>
      </c>
      <c r="AQ393" s="81" t="str">
        <f t="shared" si="463"/>
        <v/>
      </c>
      <c r="AR393" s="82" t="str">
        <f t="shared" si="464"/>
        <v/>
      </c>
      <c r="AS393" s="81" t="str">
        <f t="shared" si="465"/>
        <v/>
      </c>
      <c r="AT393" s="82" t="str">
        <f t="shared" si="466"/>
        <v/>
      </c>
      <c r="AU393" s="102" t="str">
        <f t="shared" si="467"/>
        <v/>
      </c>
    </row>
    <row r="394" ht="15" spans="1:47">
      <c r="A394" s="61" t="s">
        <v>325</v>
      </c>
      <c r="B394" s="62" t="s">
        <v>175</v>
      </c>
      <c r="C394" s="63">
        <v>1.61</v>
      </c>
      <c r="D394" s="63">
        <v>0.79</v>
      </c>
      <c r="E394" s="147">
        <v>0</v>
      </c>
      <c r="F394" s="64">
        <v>1.2719</v>
      </c>
      <c r="G394" s="65">
        <v>0.41</v>
      </c>
      <c r="H394" s="66">
        <f t="shared" si="477"/>
        <v>0.54755295</v>
      </c>
      <c r="I394" s="66">
        <f t="shared" si="478"/>
        <v>182.630739182393</v>
      </c>
      <c r="J394" s="66">
        <f t="shared" si="479"/>
        <v>131.494132211323</v>
      </c>
      <c r="K394" s="80">
        <v>6.3</v>
      </c>
      <c r="L394" s="81">
        <v>1519.01715</v>
      </c>
      <c r="M394" s="82">
        <v>1565.3736</v>
      </c>
      <c r="N394" s="81">
        <v>1638.21945</v>
      </c>
      <c r="O394" s="82">
        <v>1704.44295</v>
      </c>
      <c r="P394" s="81">
        <v>1777.2888</v>
      </c>
      <c r="Q394" s="82">
        <v>1850.13465</v>
      </c>
      <c r="R394" s="81">
        <v>1922.9805</v>
      </c>
      <c r="S394" s="82">
        <v>2048.80515</v>
      </c>
      <c r="T394" s="95">
        <v>2254.098</v>
      </c>
      <c r="U394" s="96">
        <f t="shared" si="468"/>
        <v>355.325649122807</v>
      </c>
      <c r="V394" s="82">
        <f t="shared" si="469"/>
        <v>366.169263157895</v>
      </c>
      <c r="W394" s="81">
        <f t="shared" si="470"/>
        <v>383.209228070175</v>
      </c>
      <c r="X394" s="82">
        <f t="shared" si="471"/>
        <v>398.700105263158</v>
      </c>
      <c r="Y394" s="81">
        <f t="shared" si="472"/>
        <v>415.740070175439</v>
      </c>
      <c r="Z394" s="82">
        <f t="shared" si="473"/>
        <v>432.780035087719</v>
      </c>
      <c r="AA394" s="81">
        <f t="shared" si="474"/>
        <v>449.82</v>
      </c>
      <c r="AB394" s="82">
        <f t="shared" si="475"/>
        <v>479.252666666667</v>
      </c>
      <c r="AC394" s="153">
        <f t="shared" si="476"/>
        <v>527.274385964912</v>
      </c>
      <c r="AD394" s="96">
        <f t="shared" si="450"/>
        <v>357.673829415205</v>
      </c>
      <c r="AE394" s="82">
        <f t="shared" si="451"/>
        <v>368.517443450292</v>
      </c>
      <c r="AF394" s="81">
        <f t="shared" si="452"/>
        <v>385.557408362573</v>
      </c>
      <c r="AG394" s="82">
        <f t="shared" si="453"/>
        <v>401.048285555556</v>
      </c>
      <c r="AH394" s="81">
        <f t="shared" si="454"/>
        <v>418.088250467836</v>
      </c>
      <c r="AI394" s="82">
        <f t="shared" si="455"/>
        <v>435.128215380117</v>
      </c>
      <c r="AJ394" s="81">
        <f t="shared" si="456"/>
        <v>452.168180292398</v>
      </c>
      <c r="AK394" s="82">
        <f t="shared" si="457"/>
        <v>481.600846959064</v>
      </c>
      <c r="AL394" s="153">
        <f t="shared" si="458"/>
        <v>529.62256625731</v>
      </c>
      <c r="AM394" s="96">
        <f t="shared" si="459"/>
        <v>378.762978935185</v>
      </c>
      <c r="AN394" s="82">
        <f t="shared" si="460"/>
        <v>389.606592970273</v>
      </c>
      <c r="AO394" s="81">
        <f t="shared" si="461"/>
        <v>406.646557882554</v>
      </c>
      <c r="AP394" s="82">
        <f t="shared" si="462"/>
        <v>422.137435075536</v>
      </c>
      <c r="AQ394" s="81">
        <f t="shared" si="463"/>
        <v>439.177399987817</v>
      </c>
      <c r="AR394" s="82">
        <f t="shared" si="464"/>
        <v>456.217364900097</v>
      </c>
      <c r="AS394" s="81">
        <f t="shared" si="465"/>
        <v>473.257329812378</v>
      </c>
      <c r="AT394" s="82">
        <f t="shared" si="466"/>
        <v>502.689996479045</v>
      </c>
      <c r="AU394" s="102">
        <f t="shared" si="467"/>
        <v>550.71171577729</v>
      </c>
    </row>
    <row r="395" ht="15" spans="1:47">
      <c r="A395" s="61"/>
      <c r="B395" s="62"/>
      <c r="C395" s="63"/>
      <c r="D395" s="63"/>
      <c r="E395" s="147">
        <v>0</v>
      </c>
      <c r="F395" s="64" t="s">
        <v>84</v>
      </c>
      <c r="G395" s="65" t="s">
        <v>84</v>
      </c>
      <c r="H395" s="66" t="str">
        <f t="shared" si="477"/>
        <v/>
      </c>
      <c r="I395" s="66" t="str">
        <f t="shared" si="478"/>
        <v/>
      </c>
      <c r="J395" s="66" t="str">
        <f t="shared" si="479"/>
        <v/>
      </c>
      <c r="K395" s="80" t="s">
        <v>84</v>
      </c>
      <c r="L395" s="81" t="s">
        <v>84</v>
      </c>
      <c r="M395" s="82" t="s">
        <v>84</v>
      </c>
      <c r="N395" s="81" t="s">
        <v>84</v>
      </c>
      <c r="O395" s="82" t="s">
        <v>84</v>
      </c>
      <c r="P395" s="81" t="s">
        <v>84</v>
      </c>
      <c r="Q395" s="82" t="s">
        <v>84</v>
      </c>
      <c r="R395" s="81" t="s">
        <v>84</v>
      </c>
      <c r="S395" s="82" t="s">
        <v>84</v>
      </c>
      <c r="T395" s="95" t="s">
        <v>84</v>
      </c>
      <c r="U395" s="96" t="str">
        <f t="shared" si="468"/>
        <v/>
      </c>
      <c r="V395" s="82" t="str">
        <f t="shared" si="469"/>
        <v/>
      </c>
      <c r="W395" s="81" t="str">
        <f t="shared" si="470"/>
        <v/>
      </c>
      <c r="X395" s="82" t="str">
        <f t="shared" si="471"/>
        <v/>
      </c>
      <c r="Y395" s="81" t="str">
        <f t="shared" si="472"/>
        <v/>
      </c>
      <c r="Z395" s="82" t="str">
        <f t="shared" si="473"/>
        <v/>
      </c>
      <c r="AA395" s="81" t="str">
        <f t="shared" si="474"/>
        <v/>
      </c>
      <c r="AB395" s="82" t="str">
        <f t="shared" si="475"/>
        <v/>
      </c>
      <c r="AC395" s="153" t="str">
        <f t="shared" si="476"/>
        <v/>
      </c>
      <c r="AD395" s="96" t="str">
        <f t="shared" si="450"/>
        <v/>
      </c>
      <c r="AE395" s="82" t="str">
        <f t="shared" si="451"/>
        <v/>
      </c>
      <c r="AF395" s="81" t="str">
        <f t="shared" si="452"/>
        <v/>
      </c>
      <c r="AG395" s="82" t="str">
        <f t="shared" si="453"/>
        <v/>
      </c>
      <c r="AH395" s="81" t="str">
        <f t="shared" si="454"/>
        <v/>
      </c>
      <c r="AI395" s="82" t="str">
        <f t="shared" si="455"/>
        <v/>
      </c>
      <c r="AJ395" s="81" t="str">
        <f t="shared" si="456"/>
        <v/>
      </c>
      <c r="AK395" s="82" t="str">
        <f t="shared" si="457"/>
        <v/>
      </c>
      <c r="AL395" s="153" t="str">
        <f t="shared" si="458"/>
        <v/>
      </c>
      <c r="AM395" s="96" t="str">
        <f t="shared" si="459"/>
        <v/>
      </c>
      <c r="AN395" s="82" t="str">
        <f t="shared" si="460"/>
        <v/>
      </c>
      <c r="AO395" s="81" t="str">
        <f t="shared" si="461"/>
        <v/>
      </c>
      <c r="AP395" s="82" t="str">
        <f t="shared" si="462"/>
        <v/>
      </c>
      <c r="AQ395" s="81" t="str">
        <f t="shared" si="463"/>
        <v/>
      </c>
      <c r="AR395" s="82" t="str">
        <f t="shared" si="464"/>
        <v/>
      </c>
      <c r="AS395" s="81" t="str">
        <f t="shared" si="465"/>
        <v/>
      </c>
      <c r="AT395" s="82" t="str">
        <f t="shared" si="466"/>
        <v/>
      </c>
      <c r="AU395" s="102" t="str">
        <f t="shared" si="467"/>
        <v/>
      </c>
    </row>
    <row r="396" ht="15" spans="1:47">
      <c r="A396" s="61"/>
      <c r="B396" s="62" t="s">
        <v>326</v>
      </c>
      <c r="C396" s="63">
        <v>1.32</v>
      </c>
      <c r="D396" s="63">
        <v>1.05</v>
      </c>
      <c r="E396" s="147">
        <v>0</v>
      </c>
      <c r="F396" s="64">
        <v>1.386</v>
      </c>
      <c r="G396" s="65">
        <v>1</v>
      </c>
      <c r="H396" s="66">
        <f t="shared" si="477"/>
        <v>1.4553</v>
      </c>
      <c r="I396" s="66">
        <f t="shared" si="478"/>
        <v>68.7143544286401</v>
      </c>
      <c r="J396" s="66">
        <f t="shared" si="479"/>
        <v>49.4743351886209</v>
      </c>
      <c r="K396" s="80">
        <v>7.9</v>
      </c>
      <c r="L396" s="81">
        <v>1929.35295</v>
      </c>
      <c r="M396" s="82">
        <v>1989.7038</v>
      </c>
      <c r="N396" s="81">
        <v>2084.54085</v>
      </c>
      <c r="O396" s="82">
        <v>2170.75635</v>
      </c>
      <c r="P396" s="81">
        <v>2265.5934</v>
      </c>
      <c r="Q396" s="82">
        <v>2360.43045</v>
      </c>
      <c r="R396" s="81">
        <v>2455.2675</v>
      </c>
      <c r="S396" s="82">
        <v>2619.07695</v>
      </c>
      <c r="T396" s="95">
        <v>2886.345</v>
      </c>
      <c r="U396" s="96">
        <f t="shared" si="468"/>
        <v>451.310631578947</v>
      </c>
      <c r="V396" s="82">
        <f t="shared" si="469"/>
        <v>465.427789473684</v>
      </c>
      <c r="W396" s="81">
        <f t="shared" si="470"/>
        <v>487.611894736842</v>
      </c>
      <c r="X396" s="82">
        <f t="shared" si="471"/>
        <v>507.779263157895</v>
      </c>
      <c r="Y396" s="81">
        <f t="shared" si="472"/>
        <v>529.963368421053</v>
      </c>
      <c r="Z396" s="82">
        <f t="shared" si="473"/>
        <v>552.14747368421</v>
      </c>
      <c r="AA396" s="81">
        <f t="shared" si="474"/>
        <v>574.331578947368</v>
      </c>
      <c r="AB396" s="82">
        <f t="shared" si="475"/>
        <v>612.649578947368</v>
      </c>
      <c r="AC396" s="153">
        <f t="shared" si="476"/>
        <v>675.168421052632</v>
      </c>
      <c r="AD396" s="96">
        <f t="shared" si="450"/>
        <v>457.551684210526</v>
      </c>
      <c r="AE396" s="82">
        <f t="shared" si="451"/>
        <v>471.668842105263</v>
      </c>
      <c r="AF396" s="81">
        <f t="shared" si="452"/>
        <v>493.852947368421</v>
      </c>
      <c r="AG396" s="82">
        <f t="shared" si="453"/>
        <v>514.020315789474</v>
      </c>
      <c r="AH396" s="81">
        <f t="shared" si="454"/>
        <v>536.204421052631</v>
      </c>
      <c r="AI396" s="82">
        <f t="shared" si="455"/>
        <v>558.388526315789</v>
      </c>
      <c r="AJ396" s="81">
        <f t="shared" si="456"/>
        <v>580.572631578947</v>
      </c>
      <c r="AK396" s="82">
        <f t="shared" si="457"/>
        <v>618.890631578947</v>
      </c>
      <c r="AL396" s="153">
        <f t="shared" si="458"/>
        <v>681.409473684211</v>
      </c>
      <c r="AM396" s="96">
        <f t="shared" si="459"/>
        <v>513.602956140351</v>
      </c>
      <c r="AN396" s="82">
        <f t="shared" si="460"/>
        <v>527.720114035088</v>
      </c>
      <c r="AO396" s="81">
        <f t="shared" si="461"/>
        <v>549.904219298246</v>
      </c>
      <c r="AP396" s="82">
        <f t="shared" si="462"/>
        <v>570.071587719298</v>
      </c>
      <c r="AQ396" s="81">
        <f t="shared" si="463"/>
        <v>592.255692982456</v>
      </c>
      <c r="AR396" s="82">
        <f t="shared" si="464"/>
        <v>614.439798245614</v>
      </c>
      <c r="AS396" s="81">
        <f t="shared" si="465"/>
        <v>636.623903508772</v>
      </c>
      <c r="AT396" s="82">
        <f t="shared" si="466"/>
        <v>674.941903508772</v>
      </c>
      <c r="AU396" s="102">
        <f t="shared" si="467"/>
        <v>737.460745614035</v>
      </c>
    </row>
    <row r="397" ht="15" spans="1:47">
      <c r="A397" s="61"/>
      <c r="B397" s="62" t="s">
        <v>326</v>
      </c>
      <c r="C397" s="63">
        <v>1.42</v>
      </c>
      <c r="D397" s="63">
        <v>1.05</v>
      </c>
      <c r="E397" s="147">
        <v>0</v>
      </c>
      <c r="F397" s="64">
        <v>1.491</v>
      </c>
      <c r="G397" s="65">
        <v>1</v>
      </c>
      <c r="H397" s="66">
        <f t="shared" si="477"/>
        <v>1.56555</v>
      </c>
      <c r="I397" s="66">
        <f t="shared" si="478"/>
        <v>63.8753153843697</v>
      </c>
      <c r="J397" s="66">
        <f t="shared" si="479"/>
        <v>45.9902270767462</v>
      </c>
      <c r="K397" s="80">
        <v>8.1</v>
      </c>
      <c r="L397" s="81">
        <v>2036.56005</v>
      </c>
      <c r="M397" s="82">
        <v>2098.6602</v>
      </c>
      <c r="N397" s="81">
        <v>2196.24615</v>
      </c>
      <c r="O397" s="82">
        <v>2284.96065</v>
      </c>
      <c r="P397" s="81">
        <v>2382.5466</v>
      </c>
      <c r="Q397" s="82">
        <v>2480.13255</v>
      </c>
      <c r="R397" s="81">
        <v>2577.7185</v>
      </c>
      <c r="S397" s="82">
        <v>2746.27605</v>
      </c>
      <c r="T397" s="95">
        <v>3021.291</v>
      </c>
      <c r="U397" s="96">
        <f t="shared" si="468"/>
        <v>476.388315789474</v>
      </c>
      <c r="V397" s="82">
        <f t="shared" si="469"/>
        <v>490.914666666667</v>
      </c>
      <c r="W397" s="81">
        <f t="shared" si="470"/>
        <v>513.741789473684</v>
      </c>
      <c r="X397" s="82">
        <f t="shared" si="471"/>
        <v>534.493719298245</v>
      </c>
      <c r="Y397" s="81">
        <f t="shared" si="472"/>
        <v>557.320842105263</v>
      </c>
      <c r="Z397" s="82">
        <f t="shared" si="473"/>
        <v>580.147964912281</v>
      </c>
      <c r="AA397" s="81">
        <f t="shared" si="474"/>
        <v>602.975087719298</v>
      </c>
      <c r="AB397" s="82">
        <f t="shared" si="475"/>
        <v>642.403754385965</v>
      </c>
      <c r="AC397" s="153">
        <f t="shared" si="476"/>
        <v>706.734736842105</v>
      </c>
      <c r="AD397" s="96">
        <f t="shared" si="450"/>
        <v>483.102175438597</v>
      </c>
      <c r="AE397" s="82">
        <f t="shared" si="451"/>
        <v>497.628526315789</v>
      </c>
      <c r="AF397" s="81">
        <f t="shared" si="452"/>
        <v>520.455649122807</v>
      </c>
      <c r="AG397" s="82">
        <f t="shared" si="453"/>
        <v>541.207578947368</v>
      </c>
      <c r="AH397" s="81">
        <f t="shared" si="454"/>
        <v>564.034701754386</v>
      </c>
      <c r="AI397" s="82">
        <f t="shared" si="455"/>
        <v>586.861824561404</v>
      </c>
      <c r="AJ397" s="81">
        <f t="shared" si="456"/>
        <v>609.688947368421</v>
      </c>
      <c r="AK397" s="82">
        <f t="shared" si="457"/>
        <v>649.117614035088</v>
      </c>
      <c r="AL397" s="153">
        <f t="shared" si="458"/>
        <v>713.448596491228</v>
      </c>
      <c r="AM397" s="96">
        <f t="shared" si="459"/>
        <v>543.399755847953</v>
      </c>
      <c r="AN397" s="82">
        <f t="shared" si="460"/>
        <v>557.926106725146</v>
      </c>
      <c r="AO397" s="81">
        <f t="shared" si="461"/>
        <v>580.753229532164</v>
      </c>
      <c r="AP397" s="82">
        <f t="shared" si="462"/>
        <v>601.505159356725</v>
      </c>
      <c r="AQ397" s="81">
        <f t="shared" si="463"/>
        <v>624.332282163743</v>
      </c>
      <c r="AR397" s="82">
        <f t="shared" si="464"/>
        <v>647.15940497076</v>
      </c>
      <c r="AS397" s="81">
        <f t="shared" si="465"/>
        <v>669.986527777778</v>
      </c>
      <c r="AT397" s="82">
        <f t="shared" si="466"/>
        <v>709.415194444445</v>
      </c>
      <c r="AU397" s="102">
        <f t="shared" si="467"/>
        <v>773.746176900585</v>
      </c>
    </row>
    <row r="398" ht="15" spans="1:47">
      <c r="A398" s="61"/>
      <c r="B398" s="62" t="s">
        <v>326</v>
      </c>
      <c r="C398" s="63">
        <v>1.52</v>
      </c>
      <c r="D398" s="63">
        <v>1.05</v>
      </c>
      <c r="E398" s="147">
        <v>0</v>
      </c>
      <c r="F398" s="64">
        <v>1.596</v>
      </c>
      <c r="G398" s="65">
        <v>1</v>
      </c>
      <c r="H398" s="66">
        <f t="shared" si="477"/>
        <v>1.6758</v>
      </c>
      <c r="I398" s="66">
        <f t="shared" si="478"/>
        <v>59.6729920038191</v>
      </c>
      <c r="J398" s="66">
        <f t="shared" si="479"/>
        <v>42.9645542427497</v>
      </c>
      <c r="K398" s="80">
        <v>8.3</v>
      </c>
      <c r="L398" s="81">
        <v>2143.76715</v>
      </c>
      <c r="M398" s="82">
        <v>2207.6166</v>
      </c>
      <c r="N398" s="81">
        <v>2307.95145</v>
      </c>
      <c r="O398" s="82">
        <v>2399.16495</v>
      </c>
      <c r="P398" s="81">
        <v>2499.4998</v>
      </c>
      <c r="Q398" s="82">
        <v>2599.83465</v>
      </c>
      <c r="R398" s="81">
        <v>2700.1695</v>
      </c>
      <c r="S398" s="82">
        <v>2873.47515</v>
      </c>
      <c r="T398" s="95">
        <v>3156.237</v>
      </c>
      <c r="U398" s="96">
        <f t="shared" si="468"/>
        <v>501.466</v>
      </c>
      <c r="V398" s="82">
        <f t="shared" si="469"/>
        <v>516.401543859649</v>
      </c>
      <c r="W398" s="81">
        <f t="shared" si="470"/>
        <v>539.871684210526</v>
      </c>
      <c r="X398" s="82">
        <f t="shared" si="471"/>
        <v>561.208175438596</v>
      </c>
      <c r="Y398" s="81">
        <f t="shared" si="472"/>
        <v>584.678315789474</v>
      </c>
      <c r="Z398" s="82">
        <f t="shared" si="473"/>
        <v>608.148456140351</v>
      </c>
      <c r="AA398" s="81">
        <f t="shared" si="474"/>
        <v>631.618596491228</v>
      </c>
      <c r="AB398" s="82">
        <f t="shared" si="475"/>
        <v>672.157929824561</v>
      </c>
      <c r="AC398" s="153">
        <f t="shared" si="476"/>
        <v>738.301052631579</v>
      </c>
      <c r="AD398" s="96">
        <f t="shared" si="450"/>
        <v>508.652666666667</v>
      </c>
      <c r="AE398" s="82">
        <f t="shared" si="451"/>
        <v>523.588210526316</v>
      </c>
      <c r="AF398" s="81">
        <f t="shared" si="452"/>
        <v>547.058350877193</v>
      </c>
      <c r="AG398" s="82">
        <f t="shared" si="453"/>
        <v>568.394842105263</v>
      </c>
      <c r="AH398" s="81">
        <f t="shared" si="454"/>
        <v>591.86498245614</v>
      </c>
      <c r="AI398" s="82">
        <f t="shared" si="455"/>
        <v>615.335122807017</v>
      </c>
      <c r="AJ398" s="81">
        <f t="shared" si="456"/>
        <v>638.805263157895</v>
      </c>
      <c r="AK398" s="82">
        <f t="shared" si="457"/>
        <v>679.344596491228</v>
      </c>
      <c r="AL398" s="153">
        <f t="shared" si="458"/>
        <v>745.487719298246</v>
      </c>
      <c r="AM398" s="96">
        <f t="shared" si="459"/>
        <v>573.196555555556</v>
      </c>
      <c r="AN398" s="82">
        <f t="shared" si="460"/>
        <v>588.132099415205</v>
      </c>
      <c r="AO398" s="81">
        <f t="shared" si="461"/>
        <v>611.602239766082</v>
      </c>
      <c r="AP398" s="82">
        <f t="shared" si="462"/>
        <v>632.938730994152</v>
      </c>
      <c r="AQ398" s="81">
        <f t="shared" si="463"/>
        <v>656.408871345029</v>
      </c>
      <c r="AR398" s="82">
        <f t="shared" si="464"/>
        <v>679.879011695906</v>
      </c>
      <c r="AS398" s="81">
        <f t="shared" si="465"/>
        <v>703.349152046784</v>
      </c>
      <c r="AT398" s="82">
        <f t="shared" si="466"/>
        <v>743.888485380117</v>
      </c>
      <c r="AU398" s="102">
        <f t="shared" si="467"/>
        <v>810.031608187134</v>
      </c>
    </row>
    <row r="399" ht="15" spans="1:47">
      <c r="A399" s="61"/>
      <c r="B399" s="62" t="s">
        <v>326</v>
      </c>
      <c r="C399" s="63">
        <v>1.62</v>
      </c>
      <c r="D399" s="63">
        <v>1.05</v>
      </c>
      <c r="E399" s="147">
        <v>0</v>
      </c>
      <c r="F399" s="64">
        <v>1.701</v>
      </c>
      <c r="G399" s="65">
        <v>1</v>
      </c>
      <c r="H399" s="66">
        <f t="shared" si="477"/>
        <v>1.78605</v>
      </c>
      <c r="I399" s="66">
        <f t="shared" si="478"/>
        <v>55.989473978892</v>
      </c>
      <c r="J399" s="66">
        <f t="shared" si="479"/>
        <v>40.3124212648022</v>
      </c>
      <c r="K399" s="80">
        <v>8.5</v>
      </c>
      <c r="L399" s="81">
        <v>2250.97425</v>
      </c>
      <c r="M399" s="82">
        <v>2316.573</v>
      </c>
      <c r="N399" s="81">
        <v>2419.65675</v>
      </c>
      <c r="O399" s="82">
        <v>2513.36925</v>
      </c>
      <c r="P399" s="81">
        <v>2616.453</v>
      </c>
      <c r="Q399" s="82">
        <v>2719.53675</v>
      </c>
      <c r="R399" s="81">
        <v>2822.6205</v>
      </c>
      <c r="S399" s="82">
        <v>3000.67425</v>
      </c>
      <c r="T399" s="95">
        <v>3291.183</v>
      </c>
      <c r="U399" s="96">
        <f t="shared" si="468"/>
        <v>526.543684210526</v>
      </c>
      <c r="V399" s="82">
        <f t="shared" si="469"/>
        <v>541.888421052632</v>
      </c>
      <c r="W399" s="81">
        <f t="shared" si="470"/>
        <v>566.001578947368</v>
      </c>
      <c r="X399" s="82">
        <f t="shared" si="471"/>
        <v>587.922631578947</v>
      </c>
      <c r="Y399" s="81">
        <f t="shared" si="472"/>
        <v>612.035789473684</v>
      </c>
      <c r="Z399" s="82">
        <f t="shared" si="473"/>
        <v>636.148947368421</v>
      </c>
      <c r="AA399" s="81">
        <f t="shared" si="474"/>
        <v>660.262105263158</v>
      </c>
      <c r="AB399" s="82">
        <f t="shared" si="475"/>
        <v>701.912105263158</v>
      </c>
      <c r="AC399" s="153">
        <f t="shared" si="476"/>
        <v>769.867368421053</v>
      </c>
      <c r="AD399" s="96">
        <f t="shared" si="450"/>
        <v>534.203157894737</v>
      </c>
      <c r="AE399" s="82">
        <f t="shared" si="451"/>
        <v>549.547894736842</v>
      </c>
      <c r="AF399" s="81">
        <f t="shared" si="452"/>
        <v>573.661052631579</v>
      </c>
      <c r="AG399" s="82">
        <f t="shared" si="453"/>
        <v>595.582105263158</v>
      </c>
      <c r="AH399" s="81">
        <f t="shared" si="454"/>
        <v>619.695263157895</v>
      </c>
      <c r="AI399" s="82">
        <f t="shared" si="455"/>
        <v>643.808421052632</v>
      </c>
      <c r="AJ399" s="81">
        <f t="shared" si="456"/>
        <v>667.921578947368</v>
      </c>
      <c r="AK399" s="82">
        <f t="shared" si="457"/>
        <v>709.571578947368</v>
      </c>
      <c r="AL399" s="153">
        <f t="shared" si="458"/>
        <v>777.526842105263</v>
      </c>
      <c r="AM399" s="96">
        <f t="shared" si="459"/>
        <v>602.993355263158</v>
      </c>
      <c r="AN399" s="82">
        <f t="shared" si="460"/>
        <v>618.338092105263</v>
      </c>
      <c r="AO399" s="81">
        <f t="shared" si="461"/>
        <v>642.45125</v>
      </c>
      <c r="AP399" s="82">
        <f t="shared" si="462"/>
        <v>664.372302631579</v>
      </c>
      <c r="AQ399" s="81">
        <f t="shared" si="463"/>
        <v>688.485460526316</v>
      </c>
      <c r="AR399" s="82">
        <f t="shared" si="464"/>
        <v>712.598618421053</v>
      </c>
      <c r="AS399" s="81">
        <f t="shared" si="465"/>
        <v>736.71177631579</v>
      </c>
      <c r="AT399" s="82">
        <f t="shared" si="466"/>
        <v>778.36177631579</v>
      </c>
      <c r="AU399" s="102">
        <f t="shared" si="467"/>
        <v>846.317039473684</v>
      </c>
    </row>
    <row r="400" ht="15" spans="1:47">
      <c r="A400" s="61"/>
      <c r="B400" s="62"/>
      <c r="C400" s="63"/>
      <c r="D400" s="63"/>
      <c r="E400" s="147">
        <v>0</v>
      </c>
      <c r="F400" s="64" t="s">
        <v>84</v>
      </c>
      <c r="G400" s="65" t="s">
        <v>84</v>
      </c>
      <c r="H400" s="66" t="str">
        <f t="shared" si="477"/>
        <v/>
      </c>
      <c r="I400" s="66" t="str">
        <f t="shared" si="478"/>
        <v/>
      </c>
      <c r="J400" s="66" t="str">
        <f t="shared" si="479"/>
        <v/>
      </c>
      <c r="K400" s="80" t="s">
        <v>84</v>
      </c>
      <c r="L400" s="81" t="s">
        <v>84</v>
      </c>
      <c r="M400" s="82" t="s">
        <v>84</v>
      </c>
      <c r="N400" s="81" t="s">
        <v>84</v>
      </c>
      <c r="O400" s="82" t="s">
        <v>84</v>
      </c>
      <c r="P400" s="81" t="s">
        <v>84</v>
      </c>
      <c r="Q400" s="82" t="s">
        <v>84</v>
      </c>
      <c r="R400" s="81" t="s">
        <v>84</v>
      </c>
      <c r="S400" s="82" t="s">
        <v>84</v>
      </c>
      <c r="T400" s="95" t="s">
        <v>84</v>
      </c>
      <c r="U400" s="96" t="str">
        <f t="shared" si="468"/>
        <v/>
      </c>
      <c r="V400" s="82" t="str">
        <f t="shared" si="469"/>
        <v/>
      </c>
      <c r="W400" s="81" t="str">
        <f t="shared" si="470"/>
        <v/>
      </c>
      <c r="X400" s="82" t="str">
        <f t="shared" si="471"/>
        <v/>
      </c>
      <c r="Y400" s="81" t="str">
        <f t="shared" si="472"/>
        <v/>
      </c>
      <c r="Z400" s="82" t="str">
        <f t="shared" si="473"/>
        <v/>
      </c>
      <c r="AA400" s="81" t="str">
        <f t="shared" si="474"/>
        <v/>
      </c>
      <c r="AB400" s="82" t="str">
        <f t="shared" si="475"/>
        <v/>
      </c>
      <c r="AC400" s="153" t="str">
        <f t="shared" si="476"/>
        <v/>
      </c>
      <c r="AD400" s="96" t="str">
        <f t="shared" si="450"/>
        <v/>
      </c>
      <c r="AE400" s="82" t="str">
        <f t="shared" si="451"/>
        <v/>
      </c>
      <c r="AF400" s="81" t="str">
        <f t="shared" si="452"/>
        <v/>
      </c>
      <c r="AG400" s="82" t="str">
        <f t="shared" si="453"/>
        <v/>
      </c>
      <c r="AH400" s="81" t="str">
        <f t="shared" si="454"/>
        <v/>
      </c>
      <c r="AI400" s="82" t="str">
        <f t="shared" si="455"/>
        <v/>
      </c>
      <c r="AJ400" s="81" t="str">
        <f t="shared" si="456"/>
        <v/>
      </c>
      <c r="AK400" s="82" t="str">
        <f t="shared" si="457"/>
        <v/>
      </c>
      <c r="AL400" s="153" t="str">
        <f t="shared" si="458"/>
        <v/>
      </c>
      <c r="AM400" s="96" t="str">
        <f t="shared" si="459"/>
        <v/>
      </c>
      <c r="AN400" s="82" t="str">
        <f t="shared" si="460"/>
        <v/>
      </c>
      <c r="AO400" s="81" t="str">
        <f t="shared" si="461"/>
        <v/>
      </c>
      <c r="AP400" s="82" t="str">
        <f t="shared" si="462"/>
        <v/>
      </c>
      <c r="AQ400" s="81" t="str">
        <f t="shared" si="463"/>
        <v/>
      </c>
      <c r="AR400" s="82" t="str">
        <f t="shared" si="464"/>
        <v/>
      </c>
      <c r="AS400" s="81" t="str">
        <f t="shared" si="465"/>
        <v/>
      </c>
      <c r="AT400" s="82" t="str">
        <f t="shared" si="466"/>
        <v/>
      </c>
      <c r="AU400" s="102" t="str">
        <f t="shared" si="467"/>
        <v/>
      </c>
    </row>
    <row r="401" ht="15" spans="1:47">
      <c r="A401" s="61"/>
      <c r="B401" s="62" t="s">
        <v>327</v>
      </c>
      <c r="C401" s="63">
        <v>0.33</v>
      </c>
      <c r="D401" s="63">
        <v>0.9</v>
      </c>
      <c r="E401" s="147">
        <v>0</v>
      </c>
      <c r="F401" s="64">
        <v>0.297</v>
      </c>
      <c r="G401" s="65">
        <v>0.43</v>
      </c>
      <c r="H401" s="66">
        <f t="shared" si="477"/>
        <v>0.1340955</v>
      </c>
      <c r="I401" s="66">
        <f t="shared" si="478"/>
        <v>745.737179845707</v>
      </c>
      <c r="J401" s="66">
        <f t="shared" si="479"/>
        <v>536.930769488909</v>
      </c>
      <c r="K401" s="80">
        <v>1</v>
      </c>
      <c r="L401" s="81">
        <v>919.632</v>
      </c>
      <c r="M401" s="82">
        <v>919.632</v>
      </c>
      <c r="N401" s="81">
        <v>919.632</v>
      </c>
      <c r="O401" s="82">
        <v>919.632</v>
      </c>
      <c r="P401" s="81">
        <v>919.632</v>
      </c>
      <c r="Q401" s="82">
        <v>919.632</v>
      </c>
      <c r="R401" s="81">
        <v>919.632</v>
      </c>
      <c r="S401" s="82">
        <v>919.632</v>
      </c>
      <c r="T401" s="95">
        <v>919.632</v>
      </c>
      <c r="U401" s="96">
        <f t="shared" si="468"/>
        <v>215.118596491228</v>
      </c>
      <c r="V401" s="82">
        <f t="shared" si="469"/>
        <v>215.118596491228</v>
      </c>
      <c r="W401" s="81">
        <f t="shared" si="470"/>
        <v>215.118596491228</v>
      </c>
      <c r="X401" s="82">
        <f t="shared" si="471"/>
        <v>215.118596491228</v>
      </c>
      <c r="Y401" s="81">
        <f t="shared" si="472"/>
        <v>215.118596491228</v>
      </c>
      <c r="Z401" s="82">
        <f t="shared" si="473"/>
        <v>215.118596491228</v>
      </c>
      <c r="AA401" s="81">
        <f t="shared" si="474"/>
        <v>215.118596491228</v>
      </c>
      <c r="AB401" s="82">
        <f t="shared" si="475"/>
        <v>215.118596491228</v>
      </c>
      <c r="AC401" s="153">
        <f t="shared" si="476"/>
        <v>215.118596491228</v>
      </c>
      <c r="AD401" s="96">
        <f t="shared" si="450"/>
        <v>215.693664912281</v>
      </c>
      <c r="AE401" s="82">
        <f t="shared" si="451"/>
        <v>215.693664912281</v>
      </c>
      <c r="AF401" s="81">
        <f t="shared" si="452"/>
        <v>215.693664912281</v>
      </c>
      <c r="AG401" s="82">
        <f t="shared" si="453"/>
        <v>215.693664912281</v>
      </c>
      <c r="AH401" s="81">
        <f t="shared" si="454"/>
        <v>215.693664912281</v>
      </c>
      <c r="AI401" s="82">
        <f t="shared" si="455"/>
        <v>215.693664912281</v>
      </c>
      <c r="AJ401" s="81">
        <f t="shared" si="456"/>
        <v>215.693664912281</v>
      </c>
      <c r="AK401" s="82">
        <f t="shared" si="457"/>
        <v>215.693664912281</v>
      </c>
      <c r="AL401" s="153">
        <f t="shared" si="458"/>
        <v>215.693664912281</v>
      </c>
      <c r="AM401" s="96">
        <f t="shared" si="459"/>
        <v>220.858389254386</v>
      </c>
      <c r="AN401" s="82">
        <f t="shared" si="460"/>
        <v>220.858389254386</v>
      </c>
      <c r="AO401" s="81">
        <f t="shared" si="461"/>
        <v>220.858389254386</v>
      </c>
      <c r="AP401" s="82">
        <f t="shared" si="462"/>
        <v>220.858389254386</v>
      </c>
      <c r="AQ401" s="81">
        <f t="shared" si="463"/>
        <v>220.858389254386</v>
      </c>
      <c r="AR401" s="82">
        <f t="shared" si="464"/>
        <v>220.858389254386</v>
      </c>
      <c r="AS401" s="81">
        <f t="shared" si="465"/>
        <v>220.858389254386</v>
      </c>
      <c r="AT401" s="82">
        <f t="shared" si="466"/>
        <v>220.858389254386</v>
      </c>
      <c r="AU401" s="102">
        <f t="shared" si="467"/>
        <v>220.858389254386</v>
      </c>
    </row>
    <row r="402" ht="15" spans="1:47">
      <c r="A402" s="61"/>
      <c r="B402" s="62"/>
      <c r="C402" s="63"/>
      <c r="D402" s="63"/>
      <c r="E402" s="147">
        <v>0</v>
      </c>
      <c r="F402" s="64" t="s">
        <v>84</v>
      </c>
      <c r="G402" s="65" t="s">
        <v>84</v>
      </c>
      <c r="H402" s="66" t="str">
        <f t="shared" si="477"/>
        <v/>
      </c>
      <c r="I402" s="66" t="str">
        <f t="shared" si="478"/>
        <v/>
      </c>
      <c r="J402" s="66" t="str">
        <f t="shared" si="479"/>
        <v/>
      </c>
      <c r="K402" s="80" t="s">
        <v>84</v>
      </c>
      <c r="L402" s="81" t="s">
        <v>84</v>
      </c>
      <c r="M402" s="82" t="s">
        <v>84</v>
      </c>
      <c r="N402" s="81" t="s">
        <v>84</v>
      </c>
      <c r="O402" s="82" t="s">
        <v>84</v>
      </c>
      <c r="P402" s="81" t="s">
        <v>84</v>
      </c>
      <c r="Q402" s="82" t="s">
        <v>84</v>
      </c>
      <c r="R402" s="81" t="s">
        <v>84</v>
      </c>
      <c r="S402" s="82" t="s">
        <v>84</v>
      </c>
      <c r="T402" s="95" t="s">
        <v>84</v>
      </c>
      <c r="U402" s="96" t="str">
        <f t="shared" si="468"/>
        <v/>
      </c>
      <c r="V402" s="82" t="str">
        <f t="shared" si="469"/>
        <v/>
      </c>
      <c r="W402" s="81" t="str">
        <f t="shared" si="470"/>
        <v/>
      </c>
      <c r="X402" s="82" t="str">
        <f t="shared" si="471"/>
        <v/>
      </c>
      <c r="Y402" s="81" t="str">
        <f t="shared" si="472"/>
        <v/>
      </c>
      <c r="Z402" s="82" t="str">
        <f t="shared" si="473"/>
        <v/>
      </c>
      <c r="AA402" s="81" t="str">
        <f t="shared" si="474"/>
        <v/>
      </c>
      <c r="AB402" s="82" t="str">
        <f t="shared" si="475"/>
        <v/>
      </c>
      <c r="AC402" s="153" t="str">
        <f t="shared" si="476"/>
        <v/>
      </c>
      <c r="AD402" s="96" t="str">
        <f t="shared" si="450"/>
        <v/>
      </c>
      <c r="AE402" s="82" t="str">
        <f t="shared" si="451"/>
        <v/>
      </c>
      <c r="AF402" s="81" t="str">
        <f t="shared" si="452"/>
        <v/>
      </c>
      <c r="AG402" s="82" t="str">
        <f t="shared" si="453"/>
        <v/>
      </c>
      <c r="AH402" s="81" t="str">
        <f t="shared" si="454"/>
        <v/>
      </c>
      <c r="AI402" s="82" t="str">
        <f t="shared" si="455"/>
        <v/>
      </c>
      <c r="AJ402" s="81" t="str">
        <f t="shared" si="456"/>
        <v/>
      </c>
      <c r="AK402" s="82" t="str">
        <f t="shared" si="457"/>
        <v/>
      </c>
      <c r="AL402" s="153" t="str">
        <f t="shared" si="458"/>
        <v/>
      </c>
      <c r="AM402" s="96" t="str">
        <f t="shared" si="459"/>
        <v/>
      </c>
      <c r="AN402" s="82" t="str">
        <f t="shared" si="460"/>
        <v/>
      </c>
      <c r="AO402" s="81" t="str">
        <f t="shared" si="461"/>
        <v/>
      </c>
      <c r="AP402" s="82" t="str">
        <f t="shared" si="462"/>
        <v/>
      </c>
      <c r="AQ402" s="81" t="str">
        <f t="shared" si="463"/>
        <v/>
      </c>
      <c r="AR402" s="82" t="str">
        <f t="shared" si="464"/>
        <v/>
      </c>
      <c r="AS402" s="81" t="str">
        <f t="shared" si="465"/>
        <v/>
      </c>
      <c r="AT402" s="82" t="str">
        <f t="shared" si="466"/>
        <v/>
      </c>
      <c r="AU402" s="102" t="str">
        <f t="shared" si="467"/>
        <v/>
      </c>
    </row>
    <row r="403" ht="15" spans="1:47">
      <c r="A403" s="61"/>
      <c r="B403" s="62" t="s">
        <v>328</v>
      </c>
      <c r="C403" s="63">
        <v>0.65</v>
      </c>
      <c r="D403" s="63">
        <v>0.2</v>
      </c>
      <c r="E403" s="147">
        <v>0</v>
      </c>
      <c r="F403" s="64">
        <v>0.13</v>
      </c>
      <c r="G403" s="65">
        <v>0.65</v>
      </c>
      <c r="H403" s="66">
        <f t="shared" si="477"/>
        <v>0.088725</v>
      </c>
      <c r="I403" s="66">
        <f t="shared" si="478"/>
        <v>1127.07805015497</v>
      </c>
      <c r="J403" s="66">
        <f t="shared" si="479"/>
        <v>811.496196111581</v>
      </c>
      <c r="K403" s="80">
        <v>2.5</v>
      </c>
      <c r="L403" s="81">
        <v>154.31325</v>
      </c>
      <c r="M403" s="82">
        <v>167.433</v>
      </c>
      <c r="N403" s="81">
        <v>188.04975</v>
      </c>
      <c r="O403" s="82">
        <v>206.79225</v>
      </c>
      <c r="P403" s="81">
        <v>227.409</v>
      </c>
      <c r="Q403" s="82">
        <v>248.02575</v>
      </c>
      <c r="R403" s="81">
        <v>268.6425</v>
      </c>
      <c r="S403" s="82">
        <v>304.25325</v>
      </c>
      <c r="T403" s="95">
        <v>362.355</v>
      </c>
      <c r="U403" s="96">
        <f t="shared" si="468"/>
        <v>36.0966666666667</v>
      </c>
      <c r="V403" s="82">
        <f t="shared" si="469"/>
        <v>39.1656140350877</v>
      </c>
      <c r="W403" s="81">
        <f t="shared" si="470"/>
        <v>43.9882456140351</v>
      </c>
      <c r="X403" s="82">
        <f t="shared" si="471"/>
        <v>48.3724561403509</v>
      </c>
      <c r="Y403" s="81">
        <f t="shared" si="472"/>
        <v>53.1950877192983</v>
      </c>
      <c r="Z403" s="82">
        <f t="shared" si="473"/>
        <v>58.0177192982456</v>
      </c>
      <c r="AA403" s="81">
        <f t="shared" si="474"/>
        <v>62.840350877193</v>
      </c>
      <c r="AB403" s="82">
        <f t="shared" si="475"/>
        <v>71.170350877193</v>
      </c>
      <c r="AC403" s="153">
        <f t="shared" si="476"/>
        <v>84.7614035087719</v>
      </c>
      <c r="AD403" s="96">
        <f t="shared" si="450"/>
        <v>36.47716374269</v>
      </c>
      <c r="AE403" s="82">
        <f t="shared" si="451"/>
        <v>39.5461111111111</v>
      </c>
      <c r="AF403" s="81">
        <f t="shared" si="452"/>
        <v>44.3687426900585</v>
      </c>
      <c r="AG403" s="82">
        <f t="shared" si="453"/>
        <v>48.7529532163743</v>
      </c>
      <c r="AH403" s="81">
        <f t="shared" si="454"/>
        <v>53.5755847953216</v>
      </c>
      <c r="AI403" s="82">
        <f t="shared" si="455"/>
        <v>58.398216374269</v>
      </c>
      <c r="AJ403" s="81">
        <f t="shared" si="456"/>
        <v>63.2208479532164</v>
      </c>
      <c r="AK403" s="82">
        <f t="shared" si="457"/>
        <v>71.5508479532164</v>
      </c>
      <c r="AL403" s="153">
        <f t="shared" si="458"/>
        <v>85.1419005847953</v>
      </c>
      <c r="AM403" s="96">
        <f t="shared" si="459"/>
        <v>39.894431042885</v>
      </c>
      <c r="AN403" s="82">
        <f t="shared" si="460"/>
        <v>42.963378411306</v>
      </c>
      <c r="AO403" s="81">
        <f t="shared" si="461"/>
        <v>47.7860099902534</v>
      </c>
      <c r="AP403" s="82">
        <f t="shared" si="462"/>
        <v>52.1702205165692</v>
      </c>
      <c r="AQ403" s="81">
        <f t="shared" si="463"/>
        <v>56.9928520955166</v>
      </c>
      <c r="AR403" s="82">
        <f t="shared" si="464"/>
        <v>61.8154836744639</v>
      </c>
      <c r="AS403" s="81">
        <f t="shared" si="465"/>
        <v>66.6381152534113</v>
      </c>
      <c r="AT403" s="82">
        <f t="shared" si="466"/>
        <v>74.9681152534113</v>
      </c>
      <c r="AU403" s="102">
        <f t="shared" si="467"/>
        <v>88.5591678849903</v>
      </c>
    </row>
    <row r="404" ht="15" spans="1:47">
      <c r="A404" s="61"/>
      <c r="B404" s="62"/>
      <c r="C404" s="63"/>
      <c r="D404" s="63"/>
      <c r="E404" s="147">
        <v>0</v>
      </c>
      <c r="F404" s="64" t="s">
        <v>84</v>
      </c>
      <c r="G404" s="65" t="s">
        <v>84</v>
      </c>
      <c r="H404" s="66" t="str">
        <f t="shared" si="477"/>
        <v/>
      </c>
      <c r="I404" s="66" t="str">
        <f t="shared" si="478"/>
        <v/>
      </c>
      <c r="J404" s="66" t="str">
        <f t="shared" si="479"/>
        <v/>
      </c>
      <c r="K404" s="80" t="s">
        <v>84</v>
      </c>
      <c r="L404" s="81" t="s">
        <v>84</v>
      </c>
      <c r="M404" s="82" t="s">
        <v>84</v>
      </c>
      <c r="N404" s="81" t="s">
        <v>84</v>
      </c>
      <c r="O404" s="82" t="s">
        <v>84</v>
      </c>
      <c r="P404" s="81" t="s">
        <v>84</v>
      </c>
      <c r="Q404" s="82" t="s">
        <v>84</v>
      </c>
      <c r="R404" s="81" t="s">
        <v>84</v>
      </c>
      <c r="S404" s="82" t="s">
        <v>84</v>
      </c>
      <c r="T404" s="95" t="s">
        <v>84</v>
      </c>
      <c r="U404" s="96" t="str">
        <f t="shared" si="468"/>
        <v/>
      </c>
      <c r="V404" s="82" t="str">
        <f t="shared" si="469"/>
        <v/>
      </c>
      <c r="W404" s="81" t="str">
        <f t="shared" si="470"/>
        <v/>
      </c>
      <c r="X404" s="82" t="str">
        <f t="shared" si="471"/>
        <v/>
      </c>
      <c r="Y404" s="81" t="str">
        <f t="shared" si="472"/>
        <v/>
      </c>
      <c r="Z404" s="82" t="str">
        <f t="shared" si="473"/>
        <v/>
      </c>
      <c r="AA404" s="81" t="str">
        <f t="shared" si="474"/>
        <v/>
      </c>
      <c r="AB404" s="82" t="str">
        <f t="shared" si="475"/>
        <v/>
      </c>
      <c r="AC404" s="153" t="str">
        <f t="shared" si="476"/>
        <v/>
      </c>
      <c r="AD404" s="96" t="str">
        <f t="shared" si="450"/>
        <v/>
      </c>
      <c r="AE404" s="82" t="str">
        <f t="shared" si="451"/>
        <v/>
      </c>
      <c r="AF404" s="81" t="str">
        <f t="shared" si="452"/>
        <v/>
      </c>
      <c r="AG404" s="82" t="str">
        <f t="shared" si="453"/>
        <v/>
      </c>
      <c r="AH404" s="81" t="str">
        <f t="shared" si="454"/>
        <v/>
      </c>
      <c r="AI404" s="82" t="str">
        <f t="shared" si="455"/>
        <v/>
      </c>
      <c r="AJ404" s="81" t="str">
        <f t="shared" si="456"/>
        <v/>
      </c>
      <c r="AK404" s="82" t="str">
        <f t="shared" si="457"/>
        <v/>
      </c>
      <c r="AL404" s="153" t="str">
        <f t="shared" si="458"/>
        <v/>
      </c>
      <c r="AM404" s="96" t="str">
        <f t="shared" si="459"/>
        <v/>
      </c>
      <c r="AN404" s="82" t="str">
        <f t="shared" si="460"/>
        <v/>
      </c>
      <c r="AO404" s="81" t="str">
        <f t="shared" si="461"/>
        <v/>
      </c>
      <c r="AP404" s="82" t="str">
        <f t="shared" si="462"/>
        <v/>
      </c>
      <c r="AQ404" s="81" t="str">
        <f t="shared" si="463"/>
        <v/>
      </c>
      <c r="AR404" s="82" t="str">
        <f t="shared" si="464"/>
        <v/>
      </c>
      <c r="AS404" s="81" t="str">
        <f t="shared" si="465"/>
        <v/>
      </c>
      <c r="AT404" s="82" t="str">
        <f t="shared" si="466"/>
        <v/>
      </c>
      <c r="AU404" s="102" t="str">
        <f t="shared" si="467"/>
        <v/>
      </c>
    </row>
    <row r="405" ht="15" spans="1:47">
      <c r="A405" s="61"/>
      <c r="B405" s="71" t="s">
        <v>329</v>
      </c>
      <c r="C405" s="63">
        <v>1</v>
      </c>
      <c r="D405" s="63">
        <v>1</v>
      </c>
      <c r="E405" s="147">
        <v>0</v>
      </c>
      <c r="F405" s="64">
        <v>1</v>
      </c>
      <c r="G405" s="65" t="s">
        <v>84</v>
      </c>
      <c r="H405" s="66" t="e">
        <f t="shared" si="477"/>
        <v>#VALUE!</v>
      </c>
      <c r="I405" s="66" t="e">
        <f t="shared" si="478"/>
        <v>#VALUE!</v>
      </c>
      <c r="J405" s="66" t="e">
        <f t="shared" si="479"/>
        <v>#VALUE!</v>
      </c>
      <c r="K405" s="80">
        <v>1</v>
      </c>
      <c r="L405" s="172">
        <v>2288</v>
      </c>
      <c r="M405" s="173" t="s">
        <v>330</v>
      </c>
      <c r="N405" s="174"/>
      <c r="O405" s="174"/>
      <c r="P405" s="174"/>
      <c r="Q405" s="174"/>
      <c r="R405" s="174"/>
      <c r="S405" s="174"/>
      <c r="T405" s="175"/>
      <c r="U405" s="96">
        <f t="shared" si="468"/>
        <v>535.204678362573</v>
      </c>
      <c r="V405" s="82" t="str">
        <f t="shared" si="469"/>
        <v>ACRESCENTAR ESTE VALOR PARA 1 ASSENTO (NÃO SE APLICA DESCONTO)</v>
      </c>
      <c r="W405" s="81" t="str">
        <f t="shared" si="470"/>
        <v/>
      </c>
      <c r="X405" s="82" t="str">
        <f t="shared" si="471"/>
        <v/>
      </c>
      <c r="Y405" s="81" t="str">
        <f t="shared" si="472"/>
        <v/>
      </c>
      <c r="Z405" s="82" t="str">
        <f t="shared" si="473"/>
        <v/>
      </c>
      <c r="AA405" s="81" t="str">
        <f t="shared" si="474"/>
        <v/>
      </c>
      <c r="AB405" s="82" t="str">
        <f t="shared" si="475"/>
        <v/>
      </c>
      <c r="AC405" s="153" t="str">
        <f t="shared" si="476"/>
        <v/>
      </c>
      <c r="AD405" s="96">
        <f>U405</f>
        <v>535.204678362573</v>
      </c>
      <c r="AE405" s="82" t="e">
        <f t="shared" ref="AE405:AL408" si="480">IF(V405="","",V405+((FCA/$I405)/Dolar))</f>
        <v>#VALUE!</v>
      </c>
      <c r="AF405" s="81" t="str">
        <f t="shared" si="480"/>
        <v/>
      </c>
      <c r="AG405" s="82" t="str">
        <f t="shared" si="480"/>
        <v/>
      </c>
      <c r="AH405" s="81" t="str">
        <f t="shared" si="480"/>
        <v/>
      </c>
      <c r="AI405" s="82" t="str">
        <f t="shared" si="480"/>
        <v/>
      </c>
      <c r="AJ405" s="81" t="str">
        <f t="shared" si="480"/>
        <v/>
      </c>
      <c r="AK405" s="82" t="str">
        <f t="shared" si="480"/>
        <v/>
      </c>
      <c r="AL405" s="153" t="str">
        <f t="shared" si="480"/>
        <v/>
      </c>
      <c r="AM405" s="96">
        <f>AD405</f>
        <v>535.204678362573</v>
      </c>
      <c r="AN405" s="82" t="e">
        <f t="shared" ref="AN405:AU408" si="481">IF(V405="","",V405+((FOB/$J405)/Dolar))</f>
        <v>#VALUE!</v>
      </c>
      <c r="AO405" s="81" t="str">
        <f t="shared" si="481"/>
        <v/>
      </c>
      <c r="AP405" s="82" t="str">
        <f t="shared" si="481"/>
        <v/>
      </c>
      <c r="AQ405" s="81" t="str">
        <f t="shared" si="481"/>
        <v/>
      </c>
      <c r="AR405" s="82" t="str">
        <f t="shared" si="481"/>
        <v/>
      </c>
      <c r="AS405" s="81" t="str">
        <f t="shared" si="481"/>
        <v/>
      </c>
      <c r="AT405" s="82" t="str">
        <f t="shared" si="481"/>
        <v/>
      </c>
      <c r="AU405" s="102" t="str">
        <f t="shared" si="481"/>
        <v/>
      </c>
    </row>
    <row r="406" ht="15" spans="1:47">
      <c r="A406" s="61"/>
      <c r="B406" s="71" t="s">
        <v>331</v>
      </c>
      <c r="C406" s="63">
        <v>1</v>
      </c>
      <c r="D406" s="63">
        <v>1</v>
      </c>
      <c r="E406" s="147">
        <v>0</v>
      </c>
      <c r="F406" s="64">
        <v>1</v>
      </c>
      <c r="G406" s="65" t="s">
        <v>84</v>
      </c>
      <c r="H406" s="66" t="e">
        <f t="shared" si="477"/>
        <v>#VALUE!</v>
      </c>
      <c r="I406" s="66" t="e">
        <f t="shared" si="478"/>
        <v>#VALUE!</v>
      </c>
      <c r="J406" s="66" t="e">
        <f t="shared" si="479"/>
        <v>#VALUE!</v>
      </c>
      <c r="K406" s="80">
        <v>1</v>
      </c>
      <c r="L406" s="172">
        <v>4156.8</v>
      </c>
      <c r="M406" s="173" t="s">
        <v>332</v>
      </c>
      <c r="N406" s="174"/>
      <c r="O406" s="174"/>
      <c r="P406" s="174"/>
      <c r="Q406" s="174"/>
      <c r="R406" s="174"/>
      <c r="S406" s="174"/>
      <c r="T406" s="175"/>
      <c r="U406" s="96">
        <f t="shared" si="468"/>
        <v>972.350877192983</v>
      </c>
      <c r="V406" s="82" t="str">
        <f t="shared" si="469"/>
        <v>ACRESCENTAR ESTE VALOR PARA 2 ASSENTOS (NÃO SE APLICA DESCONTO)</v>
      </c>
      <c r="W406" s="81" t="str">
        <f t="shared" si="470"/>
        <v/>
      </c>
      <c r="X406" s="82" t="str">
        <f t="shared" si="471"/>
        <v/>
      </c>
      <c r="Y406" s="81" t="str">
        <f t="shared" si="472"/>
        <v/>
      </c>
      <c r="Z406" s="82" t="str">
        <f t="shared" si="473"/>
        <v/>
      </c>
      <c r="AA406" s="81" t="str">
        <f t="shared" si="474"/>
        <v/>
      </c>
      <c r="AB406" s="82" t="str">
        <f t="shared" si="475"/>
        <v/>
      </c>
      <c r="AC406" s="153" t="str">
        <f t="shared" si="476"/>
        <v/>
      </c>
      <c r="AD406" s="96">
        <f t="shared" ref="AD406:AD407" si="482">U406</f>
        <v>972.350877192983</v>
      </c>
      <c r="AE406" s="82" t="e">
        <f t="shared" si="480"/>
        <v>#VALUE!</v>
      </c>
      <c r="AF406" s="81" t="str">
        <f t="shared" si="480"/>
        <v/>
      </c>
      <c r="AG406" s="82" t="str">
        <f t="shared" si="480"/>
        <v/>
      </c>
      <c r="AH406" s="81" t="str">
        <f t="shared" si="480"/>
        <v/>
      </c>
      <c r="AI406" s="82" t="str">
        <f t="shared" si="480"/>
        <v/>
      </c>
      <c r="AJ406" s="81" t="str">
        <f t="shared" si="480"/>
        <v/>
      </c>
      <c r="AK406" s="82" t="str">
        <f t="shared" si="480"/>
        <v/>
      </c>
      <c r="AL406" s="153" t="str">
        <f t="shared" si="480"/>
        <v/>
      </c>
      <c r="AM406" s="96">
        <f t="shared" ref="AM406:AM407" si="483">AD406</f>
        <v>972.350877192983</v>
      </c>
      <c r="AN406" s="82" t="e">
        <f t="shared" si="481"/>
        <v>#VALUE!</v>
      </c>
      <c r="AO406" s="81" t="str">
        <f t="shared" si="481"/>
        <v/>
      </c>
      <c r="AP406" s="82" t="str">
        <f t="shared" si="481"/>
        <v/>
      </c>
      <c r="AQ406" s="81" t="str">
        <f t="shared" si="481"/>
        <v/>
      </c>
      <c r="AR406" s="82" t="str">
        <f t="shared" si="481"/>
        <v/>
      </c>
      <c r="AS406" s="81" t="str">
        <f t="shared" si="481"/>
        <v/>
      </c>
      <c r="AT406" s="82" t="str">
        <f t="shared" si="481"/>
        <v/>
      </c>
      <c r="AU406" s="102" t="str">
        <f t="shared" si="481"/>
        <v/>
      </c>
    </row>
    <row r="407" ht="15" spans="1:47">
      <c r="A407" s="61"/>
      <c r="B407" s="71" t="s">
        <v>333</v>
      </c>
      <c r="C407" s="63">
        <v>1</v>
      </c>
      <c r="D407" s="63">
        <v>1</v>
      </c>
      <c r="E407" s="147">
        <v>0</v>
      </c>
      <c r="F407" s="64">
        <v>1</v>
      </c>
      <c r="G407" s="65" t="s">
        <v>84</v>
      </c>
      <c r="H407" s="66" t="e">
        <f t="shared" si="477"/>
        <v>#VALUE!</v>
      </c>
      <c r="I407" s="66" t="e">
        <f t="shared" si="478"/>
        <v>#VALUE!</v>
      </c>
      <c r="J407" s="66" t="e">
        <f t="shared" si="479"/>
        <v>#VALUE!</v>
      </c>
      <c r="K407" s="80">
        <v>1</v>
      </c>
      <c r="L407" s="172">
        <v>6099.2</v>
      </c>
      <c r="M407" s="173" t="s">
        <v>334</v>
      </c>
      <c r="N407" s="174"/>
      <c r="O407" s="174"/>
      <c r="P407" s="174"/>
      <c r="Q407" s="174"/>
      <c r="R407" s="174"/>
      <c r="S407" s="174"/>
      <c r="T407" s="175"/>
      <c r="U407" s="96">
        <f t="shared" si="468"/>
        <v>1426.7134502924</v>
      </c>
      <c r="V407" s="82" t="str">
        <f t="shared" si="469"/>
        <v>ACRESCENTAR ESTE VALOR PARA 3 ASSENTOS (NÃO SE APLICA DESCONTO)</v>
      </c>
      <c r="W407" s="81" t="str">
        <f t="shared" si="470"/>
        <v/>
      </c>
      <c r="X407" s="82" t="str">
        <f t="shared" si="471"/>
        <v/>
      </c>
      <c r="Y407" s="81" t="str">
        <f t="shared" si="472"/>
        <v/>
      </c>
      <c r="Z407" s="82" t="str">
        <f t="shared" si="473"/>
        <v/>
      </c>
      <c r="AA407" s="81" t="str">
        <f t="shared" si="474"/>
        <v/>
      </c>
      <c r="AB407" s="82" t="str">
        <f t="shared" si="475"/>
        <v/>
      </c>
      <c r="AC407" s="153" t="str">
        <f t="shared" si="476"/>
        <v/>
      </c>
      <c r="AD407" s="96">
        <f t="shared" si="482"/>
        <v>1426.7134502924</v>
      </c>
      <c r="AE407" s="82" t="e">
        <f t="shared" si="480"/>
        <v>#VALUE!</v>
      </c>
      <c r="AF407" s="81" t="str">
        <f t="shared" si="480"/>
        <v/>
      </c>
      <c r="AG407" s="82" t="str">
        <f t="shared" si="480"/>
        <v/>
      </c>
      <c r="AH407" s="81" t="str">
        <f t="shared" si="480"/>
        <v/>
      </c>
      <c r="AI407" s="82" t="str">
        <f t="shared" si="480"/>
        <v/>
      </c>
      <c r="AJ407" s="81" t="str">
        <f t="shared" si="480"/>
        <v/>
      </c>
      <c r="AK407" s="82" t="str">
        <f t="shared" si="480"/>
        <v/>
      </c>
      <c r="AL407" s="153" t="str">
        <f t="shared" si="480"/>
        <v/>
      </c>
      <c r="AM407" s="96">
        <f t="shared" si="483"/>
        <v>1426.7134502924</v>
      </c>
      <c r="AN407" s="82" t="e">
        <f t="shared" si="481"/>
        <v>#VALUE!</v>
      </c>
      <c r="AO407" s="81" t="str">
        <f t="shared" si="481"/>
        <v/>
      </c>
      <c r="AP407" s="82" t="str">
        <f t="shared" si="481"/>
        <v/>
      </c>
      <c r="AQ407" s="81" t="str">
        <f t="shared" si="481"/>
        <v/>
      </c>
      <c r="AR407" s="82" t="str">
        <f t="shared" si="481"/>
        <v/>
      </c>
      <c r="AS407" s="81" t="str">
        <f t="shared" si="481"/>
        <v/>
      </c>
      <c r="AT407" s="82" t="str">
        <f t="shared" si="481"/>
        <v/>
      </c>
      <c r="AU407" s="102" t="str">
        <f t="shared" si="481"/>
        <v/>
      </c>
    </row>
    <row r="408" ht="15" spans="1:47">
      <c r="A408" s="61"/>
      <c r="B408" s="62"/>
      <c r="C408" s="63"/>
      <c r="D408" s="63"/>
      <c r="E408" s="147">
        <v>0</v>
      </c>
      <c r="F408" s="64" t="s">
        <v>84</v>
      </c>
      <c r="G408" s="65" t="s">
        <v>84</v>
      </c>
      <c r="H408" s="66" t="str">
        <f t="shared" si="477"/>
        <v/>
      </c>
      <c r="I408" s="66" t="str">
        <f t="shared" si="478"/>
        <v/>
      </c>
      <c r="J408" s="66" t="str">
        <f t="shared" si="479"/>
        <v/>
      </c>
      <c r="K408" s="80" t="s">
        <v>84</v>
      </c>
      <c r="L408" s="81" t="s">
        <v>84</v>
      </c>
      <c r="M408" s="82" t="s">
        <v>84</v>
      </c>
      <c r="N408" s="81" t="s">
        <v>84</v>
      </c>
      <c r="O408" s="82" t="s">
        <v>84</v>
      </c>
      <c r="P408" s="81" t="s">
        <v>84</v>
      </c>
      <c r="Q408" s="82" t="s">
        <v>84</v>
      </c>
      <c r="R408" s="81" t="s">
        <v>84</v>
      </c>
      <c r="S408" s="82" t="s">
        <v>84</v>
      </c>
      <c r="T408" s="95" t="s">
        <v>84</v>
      </c>
      <c r="U408" s="96" t="str">
        <f t="shared" si="468"/>
        <v/>
      </c>
      <c r="V408" s="82" t="str">
        <f t="shared" si="469"/>
        <v/>
      </c>
      <c r="W408" s="81" t="str">
        <f t="shared" si="470"/>
        <v/>
      </c>
      <c r="X408" s="82" t="str">
        <f t="shared" si="471"/>
        <v/>
      </c>
      <c r="Y408" s="81" t="str">
        <f t="shared" si="472"/>
        <v/>
      </c>
      <c r="Z408" s="82" t="str">
        <f t="shared" si="473"/>
        <v/>
      </c>
      <c r="AA408" s="81" t="str">
        <f t="shared" si="474"/>
        <v/>
      </c>
      <c r="AB408" s="82" t="str">
        <f t="shared" si="475"/>
        <v/>
      </c>
      <c r="AC408" s="153" t="str">
        <f t="shared" si="476"/>
        <v/>
      </c>
      <c r="AD408" s="96" t="str">
        <f>IF(U408="","",U408+((FCA/$I408)/Dolar))</f>
        <v/>
      </c>
      <c r="AE408" s="82" t="str">
        <f t="shared" si="480"/>
        <v/>
      </c>
      <c r="AF408" s="81" t="str">
        <f t="shared" si="480"/>
        <v/>
      </c>
      <c r="AG408" s="82" t="str">
        <f t="shared" si="480"/>
        <v/>
      </c>
      <c r="AH408" s="81" t="str">
        <f t="shared" si="480"/>
        <v/>
      </c>
      <c r="AI408" s="82" t="str">
        <f t="shared" si="480"/>
        <v/>
      </c>
      <c r="AJ408" s="81" t="str">
        <f t="shared" si="480"/>
        <v/>
      </c>
      <c r="AK408" s="82" t="str">
        <f t="shared" si="480"/>
        <v/>
      </c>
      <c r="AL408" s="153" t="str">
        <f t="shared" si="480"/>
        <v/>
      </c>
      <c r="AM408" s="96" t="str">
        <f>IF(U408="","",U408+((FOB/$J408)/Dolar))</f>
        <v/>
      </c>
      <c r="AN408" s="82" t="str">
        <f t="shared" si="481"/>
        <v/>
      </c>
      <c r="AO408" s="81" t="str">
        <f t="shared" si="481"/>
        <v/>
      </c>
      <c r="AP408" s="82" t="str">
        <f t="shared" si="481"/>
        <v/>
      </c>
      <c r="AQ408" s="81" t="str">
        <f t="shared" si="481"/>
        <v/>
      </c>
      <c r="AR408" s="82" t="str">
        <f t="shared" si="481"/>
        <v/>
      </c>
      <c r="AS408" s="81" t="str">
        <f t="shared" si="481"/>
        <v/>
      </c>
      <c r="AT408" s="82" t="str">
        <f t="shared" si="481"/>
        <v/>
      </c>
      <c r="AU408" s="102" t="str">
        <f t="shared" si="481"/>
        <v/>
      </c>
    </row>
    <row r="409" ht="15" spans="1:47">
      <c r="A409" s="57" t="s">
        <v>335</v>
      </c>
      <c r="B409" s="58" t="s">
        <v>59</v>
      </c>
      <c r="C409" s="59" t="s">
        <v>60</v>
      </c>
      <c r="D409" s="59" t="s">
        <v>61</v>
      </c>
      <c r="E409" s="143" t="s">
        <v>62</v>
      </c>
      <c r="F409" s="60" t="s">
        <v>63</v>
      </c>
      <c r="G409" s="60" t="s">
        <v>64</v>
      </c>
      <c r="H409" s="66" t="e">
        <f t="shared" si="477"/>
        <v>#VALUE!</v>
      </c>
      <c r="I409" s="66" t="e">
        <f t="shared" si="478"/>
        <v>#VALUE!</v>
      </c>
      <c r="J409" s="66" t="e">
        <f t="shared" si="479"/>
        <v>#VALUE!</v>
      </c>
      <c r="K409" s="78" t="s">
        <v>68</v>
      </c>
      <c r="L409" s="79" t="s">
        <v>69</v>
      </c>
      <c r="M409" s="79" t="s">
        <v>70</v>
      </c>
      <c r="N409" s="79" t="s">
        <v>71</v>
      </c>
      <c r="O409" s="79" t="s">
        <v>72</v>
      </c>
      <c r="P409" s="79" t="s">
        <v>73</v>
      </c>
      <c r="Q409" s="79" t="s">
        <v>74</v>
      </c>
      <c r="R409" s="79" t="s">
        <v>75</v>
      </c>
      <c r="S409" s="79" t="s">
        <v>76</v>
      </c>
      <c r="T409" s="93" t="s">
        <v>77</v>
      </c>
      <c r="U409" s="114" t="str">
        <f t="shared" si="468"/>
        <v>G0</v>
      </c>
      <c r="V409" s="112" t="str">
        <f t="shared" si="469"/>
        <v>G1</v>
      </c>
      <c r="W409" s="112" t="str">
        <f t="shared" si="470"/>
        <v>G2</v>
      </c>
      <c r="X409" s="112" t="str">
        <f t="shared" si="471"/>
        <v>G3</v>
      </c>
      <c r="Y409" s="112" t="str">
        <f t="shared" si="472"/>
        <v>G4</v>
      </c>
      <c r="Z409" s="112" t="str">
        <f t="shared" si="473"/>
        <v>G5</v>
      </c>
      <c r="AA409" s="112" t="str">
        <f t="shared" si="474"/>
        <v>G6</v>
      </c>
      <c r="AB409" s="112" t="str">
        <f t="shared" si="475"/>
        <v>G7</v>
      </c>
      <c r="AC409" s="116" t="str">
        <f t="shared" si="476"/>
        <v>G8</v>
      </c>
      <c r="AD409" s="114" t="s">
        <v>69</v>
      </c>
      <c r="AE409" s="112" t="s">
        <v>70</v>
      </c>
      <c r="AF409" s="112" t="s">
        <v>71</v>
      </c>
      <c r="AG409" s="112" t="s">
        <v>72</v>
      </c>
      <c r="AH409" s="112" t="s">
        <v>73</v>
      </c>
      <c r="AI409" s="112" t="s">
        <v>74</v>
      </c>
      <c r="AJ409" s="112" t="s">
        <v>75</v>
      </c>
      <c r="AK409" s="112" t="s">
        <v>76</v>
      </c>
      <c r="AL409" s="116" t="s">
        <v>77</v>
      </c>
      <c r="AM409" s="114" t="s">
        <v>69</v>
      </c>
      <c r="AN409" s="112" t="s">
        <v>70</v>
      </c>
      <c r="AO409" s="112" t="s">
        <v>71</v>
      </c>
      <c r="AP409" s="112" t="s">
        <v>72</v>
      </c>
      <c r="AQ409" s="112" t="s">
        <v>73</v>
      </c>
      <c r="AR409" s="112" t="s">
        <v>74</v>
      </c>
      <c r="AS409" s="112" t="s">
        <v>75</v>
      </c>
      <c r="AT409" s="112" t="s">
        <v>76</v>
      </c>
      <c r="AU409" s="116" t="s">
        <v>77</v>
      </c>
    </row>
    <row r="410" ht="15" spans="1:47">
      <c r="A410" s="70"/>
      <c r="B410" s="71" t="s">
        <v>336</v>
      </c>
      <c r="C410" s="63">
        <v>0.75</v>
      </c>
      <c r="D410" s="63">
        <v>1.07</v>
      </c>
      <c r="E410" s="147">
        <v>0</v>
      </c>
      <c r="F410" s="64">
        <v>0.8025</v>
      </c>
      <c r="G410" s="65">
        <v>0.82</v>
      </c>
      <c r="H410" s="66">
        <f t="shared" si="477"/>
        <v>0.6909525</v>
      </c>
      <c r="I410" s="66">
        <f t="shared" si="478"/>
        <v>144.727749013138</v>
      </c>
      <c r="J410" s="66">
        <f t="shared" si="479"/>
        <v>104.203979289459</v>
      </c>
      <c r="K410" s="80">
        <v>7</v>
      </c>
      <c r="L410" s="81">
        <v>1260.611625</v>
      </c>
      <c r="M410" s="82">
        <v>1310.27925</v>
      </c>
      <c r="N410" s="81">
        <v>1388.328375</v>
      </c>
      <c r="O410" s="82">
        <v>1459.282125</v>
      </c>
      <c r="P410" s="81">
        <v>1537.33125</v>
      </c>
      <c r="Q410" s="82">
        <v>1615.380375</v>
      </c>
      <c r="R410" s="81">
        <v>1693.4295</v>
      </c>
      <c r="S410" s="82">
        <v>1828.241625</v>
      </c>
      <c r="T410" s="95">
        <v>2048.19825</v>
      </c>
      <c r="U410" s="96">
        <f t="shared" si="468"/>
        <v>294.879912280702</v>
      </c>
      <c r="V410" s="82">
        <f t="shared" si="469"/>
        <v>306.498070175439</v>
      </c>
      <c r="W410" s="81">
        <f t="shared" si="470"/>
        <v>324.755175438597</v>
      </c>
      <c r="X410" s="82">
        <f t="shared" si="471"/>
        <v>341.352543859649</v>
      </c>
      <c r="Y410" s="81">
        <f t="shared" si="472"/>
        <v>359.609649122807</v>
      </c>
      <c r="Z410" s="82">
        <f t="shared" si="473"/>
        <v>377.866754385965</v>
      </c>
      <c r="AA410" s="81">
        <f t="shared" si="474"/>
        <v>396.123859649123</v>
      </c>
      <c r="AB410" s="82">
        <f t="shared" si="475"/>
        <v>427.658859649123</v>
      </c>
      <c r="AC410" s="153">
        <f t="shared" si="476"/>
        <v>479.110701754386</v>
      </c>
      <c r="AD410" s="96">
        <f t="shared" ref="AD410:AD432" si="484">IF(U410="","",U410+((FCA/$I410)/Dolar))</f>
        <v>297.843061403509</v>
      </c>
      <c r="AE410" s="82">
        <f t="shared" ref="AE410:AE432" si="485">IF(V410="","",V410+((FCA/$I410)/Dolar))</f>
        <v>309.461219298246</v>
      </c>
      <c r="AF410" s="81">
        <f t="shared" ref="AF410:AF432" si="486">IF(W410="","",W410+((FCA/$I410)/Dolar))</f>
        <v>327.718324561404</v>
      </c>
      <c r="AG410" s="82">
        <f t="shared" ref="AG410:AG432" si="487">IF(X410="","",X410+((FCA/$I410)/Dolar))</f>
        <v>344.315692982456</v>
      </c>
      <c r="AH410" s="81">
        <f t="shared" ref="AH410:AH432" si="488">IF(Y410="","",Y410+((FCA/$I410)/Dolar))</f>
        <v>362.572798245614</v>
      </c>
      <c r="AI410" s="82">
        <f t="shared" ref="AI410:AI432" si="489">IF(Z410="","",Z410+((FCA/$I410)/Dolar))</f>
        <v>380.829903508772</v>
      </c>
      <c r="AJ410" s="81">
        <f t="shared" ref="AJ410:AJ432" si="490">IF(AA410="","",AA410+((FCA/$I410)/Dolar))</f>
        <v>399.08700877193</v>
      </c>
      <c r="AK410" s="82">
        <f t="shared" ref="AK410:AK432" si="491">IF(AB410="","",AB410+((FCA/$I410)/Dolar))</f>
        <v>430.62200877193</v>
      </c>
      <c r="AL410" s="153">
        <f t="shared" ref="AL410:AL432" si="492">IF(AC410="","",AC410+((FCA/$I410)/Dolar))</f>
        <v>482.073850877193</v>
      </c>
      <c r="AM410" s="96">
        <f t="shared" ref="AM410:AM432" si="493">IF(U410="","",U410+((FOB/$J410)/Dolar))</f>
        <v>324.455283260234</v>
      </c>
      <c r="AN410" s="82">
        <f t="shared" ref="AN410:AN432" si="494">IF(V410="","",V410+((FOB/$J410)/Dolar))</f>
        <v>336.073441154971</v>
      </c>
      <c r="AO410" s="81">
        <f t="shared" ref="AO410:AO432" si="495">IF(W410="","",W410+((FOB/$J410)/Dolar))</f>
        <v>354.330546418129</v>
      </c>
      <c r="AP410" s="82">
        <f t="shared" ref="AP410:AP432" si="496">IF(X410="","",X410+((FOB/$J410)/Dolar))</f>
        <v>370.927914839181</v>
      </c>
      <c r="AQ410" s="81">
        <f t="shared" ref="AQ410:AQ432" si="497">IF(Y410="","",Y410+((FOB/$J410)/Dolar))</f>
        <v>389.185020102339</v>
      </c>
      <c r="AR410" s="82">
        <f t="shared" ref="AR410:AR432" si="498">IF(Z410="","",Z410+((FOB/$J410)/Dolar))</f>
        <v>407.442125365497</v>
      </c>
      <c r="AS410" s="81">
        <f t="shared" ref="AS410:AS432" si="499">IF(AA410="","",AA410+((FOB/$J410)/Dolar))</f>
        <v>425.699230628655</v>
      </c>
      <c r="AT410" s="82">
        <f t="shared" ref="AT410:AT432" si="500">IF(AB410="","",AB410+((FOB/$J410)/Dolar))</f>
        <v>457.234230628655</v>
      </c>
      <c r="AU410" s="102">
        <f t="shared" ref="AU410:AU432" si="501">IF(AC410="","",AC410+((FOB/$J410)/Dolar))</f>
        <v>508.686072733918</v>
      </c>
    </row>
    <row r="411" ht="15" spans="1:47">
      <c r="A411" s="61"/>
      <c r="B411" s="71" t="s">
        <v>337</v>
      </c>
      <c r="C411" s="63">
        <v>0.85</v>
      </c>
      <c r="D411" s="63">
        <v>1.07</v>
      </c>
      <c r="E411" s="147">
        <v>0</v>
      </c>
      <c r="F411" s="64">
        <v>0.9095</v>
      </c>
      <c r="G411" s="65">
        <v>0.82</v>
      </c>
      <c r="H411" s="66">
        <f t="shared" si="477"/>
        <v>0.7830795</v>
      </c>
      <c r="I411" s="66">
        <f t="shared" si="478"/>
        <v>127.700955011592</v>
      </c>
      <c r="J411" s="66">
        <f t="shared" si="479"/>
        <v>91.9446876083463</v>
      </c>
      <c r="K411" s="80">
        <v>7.2</v>
      </c>
      <c r="L411" s="81">
        <v>1350.2498625</v>
      </c>
      <c r="M411" s="82">
        <v>1401.573075</v>
      </c>
      <c r="N411" s="81">
        <v>1482.2238375</v>
      </c>
      <c r="O411" s="82">
        <v>1555.5427125</v>
      </c>
      <c r="P411" s="81">
        <v>1636.193475</v>
      </c>
      <c r="Q411" s="82">
        <v>1716.8442375</v>
      </c>
      <c r="R411" s="81">
        <v>1797.495</v>
      </c>
      <c r="S411" s="82">
        <v>1936.8008625</v>
      </c>
      <c r="T411" s="95">
        <v>2164.089375</v>
      </c>
      <c r="U411" s="96">
        <f t="shared" si="468"/>
        <v>315.847921052632</v>
      </c>
      <c r="V411" s="82">
        <f t="shared" si="469"/>
        <v>327.853350877193</v>
      </c>
      <c r="W411" s="81">
        <f t="shared" si="470"/>
        <v>346.71902631579</v>
      </c>
      <c r="X411" s="82">
        <f t="shared" si="471"/>
        <v>363.869640350877</v>
      </c>
      <c r="Y411" s="81">
        <f t="shared" si="472"/>
        <v>382.735315789474</v>
      </c>
      <c r="Z411" s="82">
        <f t="shared" si="473"/>
        <v>401.60099122807</v>
      </c>
      <c r="AA411" s="81">
        <f t="shared" si="474"/>
        <v>420.466666666667</v>
      </c>
      <c r="AB411" s="82">
        <f t="shared" si="475"/>
        <v>453.052833333333</v>
      </c>
      <c r="AC411" s="153">
        <f t="shared" si="476"/>
        <v>506.219736842105</v>
      </c>
      <c r="AD411" s="96">
        <f t="shared" si="484"/>
        <v>319.206156725146</v>
      </c>
      <c r="AE411" s="82">
        <f t="shared" si="485"/>
        <v>331.211586549708</v>
      </c>
      <c r="AF411" s="81">
        <f t="shared" si="486"/>
        <v>350.077261988304</v>
      </c>
      <c r="AG411" s="82">
        <f t="shared" si="487"/>
        <v>367.227876023392</v>
      </c>
      <c r="AH411" s="81">
        <f t="shared" si="488"/>
        <v>386.093551461988</v>
      </c>
      <c r="AI411" s="82">
        <f t="shared" si="489"/>
        <v>404.959226900585</v>
      </c>
      <c r="AJ411" s="81">
        <f t="shared" si="490"/>
        <v>423.824902339181</v>
      </c>
      <c r="AK411" s="82">
        <f t="shared" si="491"/>
        <v>456.411069005848</v>
      </c>
      <c r="AL411" s="153">
        <f t="shared" si="492"/>
        <v>509.57797251462</v>
      </c>
      <c r="AM411" s="96">
        <f t="shared" si="493"/>
        <v>349.366674829435</v>
      </c>
      <c r="AN411" s="82">
        <f t="shared" si="494"/>
        <v>361.372104653996</v>
      </c>
      <c r="AO411" s="81">
        <f t="shared" si="495"/>
        <v>380.237780092593</v>
      </c>
      <c r="AP411" s="82">
        <f t="shared" si="496"/>
        <v>397.38839412768</v>
      </c>
      <c r="AQ411" s="81">
        <f t="shared" si="497"/>
        <v>416.254069566277</v>
      </c>
      <c r="AR411" s="82">
        <f t="shared" si="498"/>
        <v>435.119745004873</v>
      </c>
      <c r="AS411" s="81">
        <f t="shared" si="499"/>
        <v>453.98542044347</v>
      </c>
      <c r="AT411" s="82">
        <f t="shared" si="500"/>
        <v>486.571587110136</v>
      </c>
      <c r="AU411" s="102">
        <f t="shared" si="501"/>
        <v>539.738490618908</v>
      </c>
    </row>
    <row r="412" ht="15" spans="1:47">
      <c r="A412" s="61"/>
      <c r="B412" s="71" t="s">
        <v>338</v>
      </c>
      <c r="C412" s="63">
        <v>0.95</v>
      </c>
      <c r="D412" s="63">
        <v>1.07</v>
      </c>
      <c r="E412" s="147">
        <v>0</v>
      </c>
      <c r="F412" s="64">
        <v>1.0165</v>
      </c>
      <c r="G412" s="65">
        <v>0.82</v>
      </c>
      <c r="H412" s="66">
        <f t="shared" si="477"/>
        <v>0.8752065</v>
      </c>
      <c r="I412" s="66">
        <f t="shared" si="478"/>
        <v>114.258749220898</v>
      </c>
      <c r="J412" s="66">
        <f t="shared" si="479"/>
        <v>82.2662994390467</v>
      </c>
      <c r="K412" s="80">
        <v>7.4</v>
      </c>
      <c r="L412" s="81">
        <v>1444.61835</v>
      </c>
      <c r="M412" s="82">
        <v>1497.59715</v>
      </c>
      <c r="N412" s="81">
        <v>1580.84955</v>
      </c>
      <c r="O412" s="82">
        <v>1656.53355</v>
      </c>
      <c r="P412" s="81">
        <v>1739.78595</v>
      </c>
      <c r="Q412" s="82">
        <v>1823.03835</v>
      </c>
      <c r="R412" s="81">
        <v>1906.29075</v>
      </c>
      <c r="S412" s="82">
        <v>2050.09035</v>
      </c>
      <c r="T412" s="95">
        <v>2284.71075</v>
      </c>
      <c r="U412" s="96">
        <f t="shared" si="468"/>
        <v>337.922421052632</v>
      </c>
      <c r="V412" s="82">
        <f t="shared" si="469"/>
        <v>350.315122807018</v>
      </c>
      <c r="W412" s="81">
        <f t="shared" si="470"/>
        <v>369.789368421053</v>
      </c>
      <c r="X412" s="82">
        <f t="shared" si="471"/>
        <v>387.493228070175</v>
      </c>
      <c r="Y412" s="81">
        <f t="shared" si="472"/>
        <v>406.96747368421</v>
      </c>
      <c r="Z412" s="82">
        <f t="shared" si="473"/>
        <v>426.441719298246</v>
      </c>
      <c r="AA412" s="81">
        <f t="shared" si="474"/>
        <v>445.915964912281</v>
      </c>
      <c r="AB412" s="82">
        <f t="shared" si="475"/>
        <v>479.553298245614</v>
      </c>
      <c r="AC412" s="153">
        <f t="shared" si="476"/>
        <v>534.435263157895</v>
      </c>
      <c r="AD412" s="96">
        <f t="shared" si="484"/>
        <v>341.675743274854</v>
      </c>
      <c r="AE412" s="82">
        <f t="shared" si="485"/>
        <v>354.06844502924</v>
      </c>
      <c r="AF412" s="81">
        <f t="shared" si="486"/>
        <v>373.542690643275</v>
      </c>
      <c r="AG412" s="82">
        <f t="shared" si="487"/>
        <v>391.246550292398</v>
      </c>
      <c r="AH412" s="81">
        <f t="shared" si="488"/>
        <v>410.720795906433</v>
      </c>
      <c r="AI412" s="82">
        <f t="shared" si="489"/>
        <v>430.195041520468</v>
      </c>
      <c r="AJ412" s="81">
        <f t="shared" si="490"/>
        <v>449.669287134503</v>
      </c>
      <c r="AK412" s="82">
        <f t="shared" si="491"/>
        <v>483.306620467836</v>
      </c>
      <c r="AL412" s="153">
        <f t="shared" si="492"/>
        <v>538.188585380117</v>
      </c>
      <c r="AM412" s="96">
        <f t="shared" si="493"/>
        <v>375.384557626706</v>
      </c>
      <c r="AN412" s="82">
        <f t="shared" si="494"/>
        <v>387.777259381092</v>
      </c>
      <c r="AO412" s="81">
        <f t="shared" si="495"/>
        <v>407.251504995127</v>
      </c>
      <c r="AP412" s="82">
        <f t="shared" si="496"/>
        <v>424.95536464425</v>
      </c>
      <c r="AQ412" s="81">
        <f t="shared" si="497"/>
        <v>444.429610258285</v>
      </c>
      <c r="AR412" s="82">
        <f t="shared" si="498"/>
        <v>463.90385587232</v>
      </c>
      <c r="AS412" s="81">
        <f t="shared" si="499"/>
        <v>483.378101486355</v>
      </c>
      <c r="AT412" s="82">
        <f t="shared" si="500"/>
        <v>517.015434819688</v>
      </c>
      <c r="AU412" s="102">
        <f t="shared" si="501"/>
        <v>571.897399731969</v>
      </c>
    </row>
    <row r="413" ht="15" spans="1:47">
      <c r="A413" s="61"/>
      <c r="B413" s="71" t="s">
        <v>339</v>
      </c>
      <c r="C413" s="63">
        <v>1.05</v>
      </c>
      <c r="D413" s="63">
        <v>1.07</v>
      </c>
      <c r="E413" s="147">
        <v>0</v>
      </c>
      <c r="F413" s="64">
        <v>1.1235</v>
      </c>
      <c r="G413" s="65">
        <v>0.82</v>
      </c>
      <c r="H413" s="66">
        <f t="shared" si="477"/>
        <v>0.9673335</v>
      </c>
      <c r="I413" s="66">
        <f t="shared" si="478"/>
        <v>103.376963580813</v>
      </c>
      <c r="J413" s="66">
        <f t="shared" si="479"/>
        <v>74.4314137781851</v>
      </c>
      <c r="K413" s="80">
        <v>7.6</v>
      </c>
      <c r="L413" s="81">
        <v>1560.2729625</v>
      </c>
      <c r="M413" s="82">
        <v>1614.90735</v>
      </c>
      <c r="N413" s="81">
        <v>1700.7613875</v>
      </c>
      <c r="O413" s="82">
        <v>1778.8105125</v>
      </c>
      <c r="P413" s="81">
        <v>1864.66455</v>
      </c>
      <c r="Q413" s="82">
        <v>1950.5185875</v>
      </c>
      <c r="R413" s="81">
        <v>2036.372625</v>
      </c>
      <c r="S413" s="82">
        <v>2184.6659625</v>
      </c>
      <c r="T413" s="95">
        <v>2426.61825</v>
      </c>
      <c r="U413" s="96">
        <f t="shared" si="468"/>
        <v>364.976131578947</v>
      </c>
      <c r="V413" s="82">
        <f t="shared" si="469"/>
        <v>377.756105263158</v>
      </c>
      <c r="W413" s="81">
        <f t="shared" si="470"/>
        <v>397.838921052632</v>
      </c>
      <c r="X413" s="82">
        <f t="shared" si="471"/>
        <v>416.09602631579</v>
      </c>
      <c r="Y413" s="81">
        <f t="shared" si="472"/>
        <v>436.178842105263</v>
      </c>
      <c r="Z413" s="82">
        <f t="shared" si="473"/>
        <v>456.261657894737</v>
      </c>
      <c r="AA413" s="81">
        <f t="shared" si="474"/>
        <v>476.34447368421</v>
      </c>
      <c r="AB413" s="82">
        <f t="shared" si="475"/>
        <v>511.03297368421</v>
      </c>
      <c r="AC413" s="153">
        <f t="shared" si="476"/>
        <v>567.63</v>
      </c>
      <c r="AD413" s="96">
        <f t="shared" si="484"/>
        <v>369.124540350877</v>
      </c>
      <c r="AE413" s="82">
        <f t="shared" si="485"/>
        <v>381.904514035088</v>
      </c>
      <c r="AF413" s="81">
        <f t="shared" si="486"/>
        <v>401.987329824561</v>
      </c>
      <c r="AG413" s="82">
        <f t="shared" si="487"/>
        <v>420.244435087719</v>
      </c>
      <c r="AH413" s="81">
        <f t="shared" si="488"/>
        <v>440.327250877193</v>
      </c>
      <c r="AI413" s="82">
        <f t="shared" si="489"/>
        <v>460.410066666667</v>
      </c>
      <c r="AJ413" s="81">
        <f t="shared" si="490"/>
        <v>480.49288245614</v>
      </c>
      <c r="AK413" s="82">
        <f t="shared" si="491"/>
        <v>515.18138245614</v>
      </c>
      <c r="AL413" s="153">
        <f t="shared" si="492"/>
        <v>571.77840877193</v>
      </c>
      <c r="AM413" s="96">
        <f t="shared" si="493"/>
        <v>406.381650950292</v>
      </c>
      <c r="AN413" s="82">
        <f t="shared" si="494"/>
        <v>419.161624634503</v>
      </c>
      <c r="AO413" s="81">
        <f t="shared" si="495"/>
        <v>439.244440423977</v>
      </c>
      <c r="AP413" s="82">
        <f t="shared" si="496"/>
        <v>457.501545687135</v>
      </c>
      <c r="AQ413" s="81">
        <f t="shared" si="497"/>
        <v>477.584361476608</v>
      </c>
      <c r="AR413" s="82">
        <f t="shared" si="498"/>
        <v>497.667177266082</v>
      </c>
      <c r="AS413" s="81">
        <f t="shared" si="499"/>
        <v>517.749993055555</v>
      </c>
      <c r="AT413" s="82">
        <f t="shared" si="500"/>
        <v>552.438493055555</v>
      </c>
      <c r="AU413" s="102">
        <f t="shared" si="501"/>
        <v>609.035519371345</v>
      </c>
    </row>
    <row r="414" ht="15" spans="1:47">
      <c r="A414" s="61"/>
      <c r="B414" s="71" t="s">
        <v>340</v>
      </c>
      <c r="C414" s="63">
        <v>1.15</v>
      </c>
      <c r="D414" s="63">
        <v>1.07</v>
      </c>
      <c r="E414" s="147">
        <v>0</v>
      </c>
      <c r="F414" s="64">
        <v>1.2305</v>
      </c>
      <c r="G414" s="65">
        <v>0.82</v>
      </c>
      <c r="H414" s="66">
        <f t="shared" si="477"/>
        <v>1.0594605</v>
      </c>
      <c r="I414" s="66">
        <f t="shared" si="478"/>
        <v>94.3876623998724</v>
      </c>
      <c r="J414" s="66">
        <f t="shared" si="479"/>
        <v>67.9591169279081</v>
      </c>
      <c r="K414" s="80">
        <v>7.8</v>
      </c>
      <c r="L414" s="81">
        <v>1652.276325</v>
      </c>
      <c r="M414" s="82">
        <v>1708.5663</v>
      </c>
      <c r="N414" s="81">
        <v>1797.021975</v>
      </c>
      <c r="O414" s="82">
        <v>1877.436225</v>
      </c>
      <c r="P414" s="81">
        <v>1965.8919</v>
      </c>
      <c r="Q414" s="82">
        <v>2054.347575</v>
      </c>
      <c r="R414" s="81">
        <v>2142.80325</v>
      </c>
      <c r="S414" s="82">
        <v>2295.590325</v>
      </c>
      <c r="T414" s="95">
        <v>2544.8745</v>
      </c>
      <c r="U414" s="96">
        <f t="shared" si="468"/>
        <v>386.497385964912</v>
      </c>
      <c r="V414" s="82">
        <f t="shared" si="469"/>
        <v>399.664631578947</v>
      </c>
      <c r="W414" s="81">
        <f t="shared" si="470"/>
        <v>420.35601754386</v>
      </c>
      <c r="X414" s="82">
        <f t="shared" si="471"/>
        <v>439.166368421053</v>
      </c>
      <c r="Y414" s="81">
        <f t="shared" si="472"/>
        <v>459.857754385965</v>
      </c>
      <c r="Z414" s="82">
        <f t="shared" si="473"/>
        <v>480.549140350877</v>
      </c>
      <c r="AA414" s="81">
        <f t="shared" si="474"/>
        <v>501.24052631579</v>
      </c>
      <c r="AB414" s="82">
        <f t="shared" si="475"/>
        <v>536.980192982456</v>
      </c>
      <c r="AC414" s="153">
        <f t="shared" si="476"/>
        <v>595.292280701755</v>
      </c>
      <c r="AD414" s="96">
        <f t="shared" si="484"/>
        <v>391.04088128655</v>
      </c>
      <c r="AE414" s="82">
        <f t="shared" si="485"/>
        <v>404.208126900585</v>
      </c>
      <c r="AF414" s="81">
        <f t="shared" si="486"/>
        <v>424.899512865497</v>
      </c>
      <c r="AG414" s="82">
        <f t="shared" si="487"/>
        <v>443.70986374269</v>
      </c>
      <c r="AH414" s="81">
        <f t="shared" si="488"/>
        <v>464.401249707602</v>
      </c>
      <c r="AI414" s="82">
        <f t="shared" si="489"/>
        <v>485.092635672515</v>
      </c>
      <c r="AJ414" s="81">
        <f t="shared" si="490"/>
        <v>505.784021637427</v>
      </c>
      <c r="AK414" s="82">
        <f t="shared" si="491"/>
        <v>541.523688304094</v>
      </c>
      <c r="AL414" s="153">
        <f t="shared" si="492"/>
        <v>599.835776023392</v>
      </c>
      <c r="AM414" s="96">
        <f t="shared" si="493"/>
        <v>431.846288133528</v>
      </c>
      <c r="AN414" s="82">
        <f t="shared" si="494"/>
        <v>445.013533747563</v>
      </c>
      <c r="AO414" s="81">
        <f t="shared" si="495"/>
        <v>465.704919712476</v>
      </c>
      <c r="AP414" s="82">
        <f t="shared" si="496"/>
        <v>484.515270589669</v>
      </c>
      <c r="AQ414" s="81">
        <f t="shared" si="497"/>
        <v>505.206656554581</v>
      </c>
      <c r="AR414" s="82">
        <f t="shared" si="498"/>
        <v>525.898042519493</v>
      </c>
      <c r="AS414" s="81">
        <f t="shared" si="499"/>
        <v>546.589428484406</v>
      </c>
      <c r="AT414" s="82">
        <f t="shared" si="500"/>
        <v>582.329095151072</v>
      </c>
      <c r="AU414" s="102">
        <f t="shared" si="501"/>
        <v>640.64118287037</v>
      </c>
    </row>
    <row r="415" ht="15" spans="1:47">
      <c r="A415" s="61"/>
      <c r="B415" s="71" t="s">
        <v>341</v>
      </c>
      <c r="C415" s="63">
        <v>1.25</v>
      </c>
      <c r="D415" s="63">
        <v>1.07</v>
      </c>
      <c r="E415" s="147">
        <v>0</v>
      </c>
      <c r="F415" s="64">
        <v>1.3375</v>
      </c>
      <c r="G415" s="65">
        <v>0.82</v>
      </c>
      <c r="H415" s="66">
        <f t="shared" si="477"/>
        <v>1.1515875</v>
      </c>
      <c r="I415" s="66">
        <f t="shared" si="478"/>
        <v>86.8366494078826</v>
      </c>
      <c r="J415" s="66">
        <f t="shared" si="479"/>
        <v>62.5223875736755</v>
      </c>
      <c r="K415" s="80">
        <v>8</v>
      </c>
      <c r="L415" s="81">
        <v>1753.7401875</v>
      </c>
      <c r="M415" s="82">
        <v>1811.68575</v>
      </c>
      <c r="N415" s="81">
        <v>1902.7430625</v>
      </c>
      <c r="O415" s="82">
        <v>1985.5224375</v>
      </c>
      <c r="P415" s="81">
        <v>2076.57975</v>
      </c>
      <c r="Q415" s="82">
        <v>2167.6370625</v>
      </c>
      <c r="R415" s="81">
        <v>2258.694375</v>
      </c>
      <c r="S415" s="82">
        <v>2415.9751875</v>
      </c>
      <c r="T415" s="95">
        <v>2672.59125</v>
      </c>
      <c r="U415" s="96">
        <f t="shared" si="468"/>
        <v>410.231622807018</v>
      </c>
      <c r="V415" s="82">
        <f t="shared" si="469"/>
        <v>423.786140350877</v>
      </c>
      <c r="W415" s="81">
        <f t="shared" si="470"/>
        <v>445.086096491228</v>
      </c>
      <c r="X415" s="82">
        <f t="shared" si="471"/>
        <v>464.449692982456</v>
      </c>
      <c r="Y415" s="81">
        <f t="shared" si="472"/>
        <v>485.749649122807</v>
      </c>
      <c r="Z415" s="82">
        <f t="shared" si="473"/>
        <v>507.049605263158</v>
      </c>
      <c r="AA415" s="81">
        <f t="shared" si="474"/>
        <v>528.349561403509</v>
      </c>
      <c r="AB415" s="82">
        <f t="shared" si="475"/>
        <v>565.140394736842</v>
      </c>
      <c r="AC415" s="153">
        <f t="shared" si="476"/>
        <v>625.167543859649</v>
      </c>
      <c r="AD415" s="96">
        <f t="shared" si="484"/>
        <v>415.170204678363</v>
      </c>
      <c r="AE415" s="82">
        <f t="shared" si="485"/>
        <v>428.724722222222</v>
      </c>
      <c r="AF415" s="81">
        <f t="shared" si="486"/>
        <v>450.024678362573</v>
      </c>
      <c r="AG415" s="82">
        <f t="shared" si="487"/>
        <v>469.388274853801</v>
      </c>
      <c r="AH415" s="81">
        <f t="shared" si="488"/>
        <v>490.688230994152</v>
      </c>
      <c r="AI415" s="82">
        <f t="shared" si="489"/>
        <v>511.988187134503</v>
      </c>
      <c r="AJ415" s="81">
        <f t="shared" si="490"/>
        <v>533.288143274854</v>
      </c>
      <c r="AK415" s="82">
        <f t="shared" si="491"/>
        <v>570.078976608187</v>
      </c>
      <c r="AL415" s="153">
        <f t="shared" si="492"/>
        <v>630.106125730994</v>
      </c>
      <c r="AM415" s="96">
        <f t="shared" si="493"/>
        <v>459.523907772905</v>
      </c>
      <c r="AN415" s="82">
        <f t="shared" si="494"/>
        <v>473.078425316764</v>
      </c>
      <c r="AO415" s="81">
        <f t="shared" si="495"/>
        <v>494.378381457115</v>
      </c>
      <c r="AP415" s="82">
        <f t="shared" si="496"/>
        <v>513.741977948343</v>
      </c>
      <c r="AQ415" s="81">
        <f t="shared" si="497"/>
        <v>535.041934088694</v>
      </c>
      <c r="AR415" s="82">
        <f t="shared" si="498"/>
        <v>556.341890229045</v>
      </c>
      <c r="AS415" s="81">
        <f t="shared" si="499"/>
        <v>577.641846369396</v>
      </c>
      <c r="AT415" s="82">
        <f t="shared" si="500"/>
        <v>614.432679702729</v>
      </c>
      <c r="AU415" s="102">
        <f t="shared" si="501"/>
        <v>674.459828825536</v>
      </c>
    </row>
    <row r="416" ht="15" spans="1:47">
      <c r="A416" s="61"/>
      <c r="B416" s="71"/>
      <c r="C416" s="63"/>
      <c r="D416" s="63"/>
      <c r="E416" s="147">
        <v>0</v>
      </c>
      <c r="F416" s="64" t="s">
        <v>84</v>
      </c>
      <c r="G416" s="65" t="s">
        <v>84</v>
      </c>
      <c r="H416" s="66" t="str">
        <f t="shared" si="477"/>
        <v/>
      </c>
      <c r="I416" s="66" t="str">
        <f t="shared" si="478"/>
        <v/>
      </c>
      <c r="J416" s="66" t="str">
        <f t="shared" si="479"/>
        <v/>
      </c>
      <c r="K416" s="80" t="s">
        <v>84</v>
      </c>
      <c r="L416" s="81" t="s">
        <v>84</v>
      </c>
      <c r="M416" s="82" t="s">
        <v>84</v>
      </c>
      <c r="N416" s="81" t="s">
        <v>84</v>
      </c>
      <c r="O416" s="82" t="s">
        <v>84</v>
      </c>
      <c r="P416" s="81" t="s">
        <v>84</v>
      </c>
      <c r="Q416" s="82" t="s">
        <v>84</v>
      </c>
      <c r="R416" s="81" t="s">
        <v>84</v>
      </c>
      <c r="S416" s="82" t="s">
        <v>84</v>
      </c>
      <c r="T416" s="95" t="s">
        <v>84</v>
      </c>
      <c r="U416" s="96" t="str">
        <f t="shared" si="468"/>
        <v/>
      </c>
      <c r="V416" s="82" t="str">
        <f t="shared" si="469"/>
        <v/>
      </c>
      <c r="W416" s="81" t="str">
        <f t="shared" si="470"/>
        <v/>
      </c>
      <c r="X416" s="82" t="str">
        <f t="shared" si="471"/>
        <v/>
      </c>
      <c r="Y416" s="81" t="str">
        <f t="shared" si="472"/>
        <v/>
      </c>
      <c r="Z416" s="82" t="str">
        <f t="shared" si="473"/>
        <v/>
      </c>
      <c r="AA416" s="81" t="str">
        <f t="shared" si="474"/>
        <v/>
      </c>
      <c r="AB416" s="82" t="str">
        <f t="shared" si="475"/>
        <v/>
      </c>
      <c r="AC416" s="153" t="str">
        <f t="shared" si="476"/>
        <v/>
      </c>
      <c r="AD416" s="96" t="str">
        <f t="shared" si="484"/>
        <v/>
      </c>
      <c r="AE416" s="82" t="str">
        <f t="shared" si="485"/>
        <v/>
      </c>
      <c r="AF416" s="81" t="str">
        <f t="shared" si="486"/>
        <v/>
      </c>
      <c r="AG416" s="82" t="str">
        <f t="shared" si="487"/>
        <v/>
      </c>
      <c r="AH416" s="81" t="str">
        <f t="shared" si="488"/>
        <v/>
      </c>
      <c r="AI416" s="82" t="str">
        <f t="shared" si="489"/>
        <v/>
      </c>
      <c r="AJ416" s="81" t="str">
        <f t="shared" si="490"/>
        <v/>
      </c>
      <c r="AK416" s="82" t="str">
        <f t="shared" si="491"/>
        <v/>
      </c>
      <c r="AL416" s="153" t="str">
        <f t="shared" si="492"/>
        <v/>
      </c>
      <c r="AM416" s="96" t="str">
        <f t="shared" si="493"/>
        <v/>
      </c>
      <c r="AN416" s="82" t="str">
        <f t="shared" si="494"/>
        <v/>
      </c>
      <c r="AO416" s="81" t="str">
        <f t="shared" si="495"/>
        <v/>
      </c>
      <c r="AP416" s="82" t="str">
        <f t="shared" si="496"/>
        <v/>
      </c>
      <c r="AQ416" s="81" t="str">
        <f t="shared" si="497"/>
        <v/>
      </c>
      <c r="AR416" s="82" t="str">
        <f t="shared" si="498"/>
        <v/>
      </c>
      <c r="AS416" s="81" t="str">
        <f t="shared" si="499"/>
        <v/>
      </c>
      <c r="AT416" s="82" t="str">
        <f t="shared" si="500"/>
        <v/>
      </c>
      <c r="AU416" s="102" t="str">
        <f t="shared" si="501"/>
        <v/>
      </c>
    </row>
    <row r="417" ht="15" spans="1:47">
      <c r="A417" s="61"/>
      <c r="B417" s="71" t="s">
        <v>342</v>
      </c>
      <c r="C417" s="63">
        <v>1.05</v>
      </c>
      <c r="D417" s="63">
        <v>1.07</v>
      </c>
      <c r="E417" s="147">
        <v>0</v>
      </c>
      <c r="F417" s="64">
        <v>1.1235</v>
      </c>
      <c r="G417" s="65">
        <v>0.82</v>
      </c>
      <c r="H417" s="66">
        <f t="shared" si="477"/>
        <v>0.9673335</v>
      </c>
      <c r="I417" s="66">
        <f t="shared" si="478"/>
        <v>103.376963580813</v>
      </c>
      <c r="J417" s="66">
        <f t="shared" si="479"/>
        <v>74.4314137781851</v>
      </c>
      <c r="K417" s="80">
        <v>9.5</v>
      </c>
      <c r="L417" s="81">
        <v>1720.03715625</v>
      </c>
      <c r="M417" s="82">
        <v>1790.399625</v>
      </c>
      <c r="N417" s="81">
        <v>1900.96921875</v>
      </c>
      <c r="O417" s="82">
        <v>2001.48703125</v>
      </c>
      <c r="P417" s="81">
        <v>2112.056625</v>
      </c>
      <c r="Q417" s="82">
        <v>2222.62621875</v>
      </c>
      <c r="R417" s="81">
        <v>2333.1958125</v>
      </c>
      <c r="S417" s="82">
        <v>2524.17965625</v>
      </c>
      <c r="T417" s="95">
        <v>2835.784875</v>
      </c>
      <c r="U417" s="96">
        <f t="shared" si="468"/>
        <v>402.347872807018</v>
      </c>
      <c r="V417" s="82">
        <f t="shared" si="469"/>
        <v>418.806929824562</v>
      </c>
      <c r="W417" s="81">
        <f t="shared" si="470"/>
        <v>444.671162280702</v>
      </c>
      <c r="X417" s="82">
        <f t="shared" si="471"/>
        <v>468.184100877193</v>
      </c>
      <c r="Y417" s="81">
        <f t="shared" si="472"/>
        <v>494.048333333333</v>
      </c>
      <c r="Z417" s="82">
        <f t="shared" si="473"/>
        <v>519.912565789474</v>
      </c>
      <c r="AA417" s="81">
        <f t="shared" si="474"/>
        <v>545.776798245614</v>
      </c>
      <c r="AB417" s="82">
        <f t="shared" si="475"/>
        <v>590.451381578947</v>
      </c>
      <c r="AC417" s="153">
        <f t="shared" si="476"/>
        <v>663.34149122807</v>
      </c>
      <c r="AD417" s="96">
        <f t="shared" si="484"/>
        <v>406.496281578948</v>
      </c>
      <c r="AE417" s="82">
        <f t="shared" si="485"/>
        <v>422.955338596491</v>
      </c>
      <c r="AF417" s="81">
        <f t="shared" si="486"/>
        <v>448.819571052632</v>
      </c>
      <c r="AG417" s="82">
        <f t="shared" si="487"/>
        <v>472.332509649123</v>
      </c>
      <c r="AH417" s="81">
        <f t="shared" si="488"/>
        <v>498.196742105263</v>
      </c>
      <c r="AI417" s="82">
        <f t="shared" si="489"/>
        <v>524.060974561404</v>
      </c>
      <c r="AJ417" s="81">
        <f t="shared" si="490"/>
        <v>549.925207017544</v>
      </c>
      <c r="AK417" s="82">
        <f t="shared" si="491"/>
        <v>594.599790350877</v>
      </c>
      <c r="AL417" s="153">
        <f t="shared" si="492"/>
        <v>667.4899</v>
      </c>
      <c r="AM417" s="96">
        <f t="shared" si="493"/>
        <v>443.753392178363</v>
      </c>
      <c r="AN417" s="82">
        <f t="shared" si="494"/>
        <v>460.212449195907</v>
      </c>
      <c r="AO417" s="81">
        <f t="shared" si="495"/>
        <v>486.076681652047</v>
      </c>
      <c r="AP417" s="82">
        <f t="shared" si="496"/>
        <v>509.589620248538</v>
      </c>
      <c r="AQ417" s="81">
        <f t="shared" si="497"/>
        <v>535.453852704679</v>
      </c>
      <c r="AR417" s="82">
        <f t="shared" si="498"/>
        <v>561.318085160819</v>
      </c>
      <c r="AS417" s="81">
        <f t="shared" si="499"/>
        <v>587.182317616959</v>
      </c>
      <c r="AT417" s="82">
        <f t="shared" si="500"/>
        <v>631.856900950292</v>
      </c>
      <c r="AU417" s="102">
        <f t="shared" si="501"/>
        <v>704.747010599415</v>
      </c>
    </row>
    <row r="418" ht="15" spans="1:47">
      <c r="A418" s="148" t="s">
        <v>343</v>
      </c>
      <c r="B418" s="71" t="s">
        <v>344</v>
      </c>
      <c r="C418" s="63">
        <v>1.15</v>
      </c>
      <c r="D418" s="63">
        <v>1.07</v>
      </c>
      <c r="E418" s="147">
        <v>0</v>
      </c>
      <c r="F418" s="64">
        <v>1.2305</v>
      </c>
      <c r="G418" s="65">
        <v>0.82</v>
      </c>
      <c r="H418" s="66">
        <f t="shared" si="477"/>
        <v>1.0594605</v>
      </c>
      <c r="I418" s="66">
        <f t="shared" si="478"/>
        <v>94.3876623998724</v>
      </c>
      <c r="J418" s="66">
        <f t="shared" si="479"/>
        <v>67.9591169279081</v>
      </c>
      <c r="K418" s="80">
        <v>9.7</v>
      </c>
      <c r="L418" s="81">
        <v>1809.67539375</v>
      </c>
      <c r="M418" s="82">
        <v>1881.69345</v>
      </c>
      <c r="N418" s="81">
        <v>1994.86468125</v>
      </c>
      <c r="O418" s="82">
        <v>2097.74761875</v>
      </c>
      <c r="P418" s="81">
        <v>2210.91885</v>
      </c>
      <c r="Q418" s="82">
        <v>2324.09008125</v>
      </c>
      <c r="R418" s="81">
        <v>2437.2613125</v>
      </c>
      <c r="S418" s="82">
        <v>2632.73889375</v>
      </c>
      <c r="T418" s="95">
        <v>2951.676</v>
      </c>
      <c r="U418" s="96">
        <f t="shared" si="468"/>
        <v>423.315881578947</v>
      </c>
      <c r="V418" s="82">
        <f t="shared" si="469"/>
        <v>440.162210526316</v>
      </c>
      <c r="W418" s="81">
        <f t="shared" si="470"/>
        <v>466.635013157895</v>
      </c>
      <c r="X418" s="82">
        <f t="shared" si="471"/>
        <v>490.701197368421</v>
      </c>
      <c r="Y418" s="81">
        <f t="shared" si="472"/>
        <v>517.174</v>
      </c>
      <c r="Z418" s="82">
        <f t="shared" si="473"/>
        <v>543.646802631579</v>
      </c>
      <c r="AA418" s="81">
        <f t="shared" si="474"/>
        <v>570.119605263158</v>
      </c>
      <c r="AB418" s="82">
        <f t="shared" si="475"/>
        <v>615.845355263158</v>
      </c>
      <c r="AC418" s="153">
        <f t="shared" si="476"/>
        <v>690.45052631579</v>
      </c>
      <c r="AD418" s="96">
        <f t="shared" si="484"/>
        <v>427.859376900585</v>
      </c>
      <c r="AE418" s="82">
        <f t="shared" si="485"/>
        <v>444.705705847953</v>
      </c>
      <c r="AF418" s="81">
        <f t="shared" si="486"/>
        <v>471.178508479532</v>
      </c>
      <c r="AG418" s="82">
        <f t="shared" si="487"/>
        <v>495.244692690058</v>
      </c>
      <c r="AH418" s="81">
        <f t="shared" si="488"/>
        <v>521.717495321638</v>
      </c>
      <c r="AI418" s="82">
        <f t="shared" si="489"/>
        <v>548.190297953216</v>
      </c>
      <c r="AJ418" s="81">
        <f t="shared" si="490"/>
        <v>574.663100584796</v>
      </c>
      <c r="AK418" s="82">
        <f t="shared" si="491"/>
        <v>620.388850584795</v>
      </c>
      <c r="AL418" s="153">
        <f t="shared" si="492"/>
        <v>694.994021637427</v>
      </c>
      <c r="AM418" s="96">
        <f t="shared" si="493"/>
        <v>468.664783747563</v>
      </c>
      <c r="AN418" s="82">
        <f t="shared" si="494"/>
        <v>485.511112694932</v>
      </c>
      <c r="AO418" s="81">
        <f t="shared" si="495"/>
        <v>511.983915326511</v>
      </c>
      <c r="AP418" s="82">
        <f t="shared" si="496"/>
        <v>536.050099537037</v>
      </c>
      <c r="AQ418" s="81">
        <f t="shared" si="497"/>
        <v>562.522902168616</v>
      </c>
      <c r="AR418" s="82">
        <f t="shared" si="498"/>
        <v>588.995704800195</v>
      </c>
      <c r="AS418" s="81">
        <f t="shared" si="499"/>
        <v>615.468507431774</v>
      </c>
      <c r="AT418" s="82">
        <f t="shared" si="500"/>
        <v>661.194257431774</v>
      </c>
      <c r="AU418" s="102">
        <f t="shared" si="501"/>
        <v>735.799428484406</v>
      </c>
    </row>
    <row r="419" ht="15" spans="1:47">
      <c r="A419" s="167"/>
      <c r="B419" s="71" t="s">
        <v>345</v>
      </c>
      <c r="C419" s="63">
        <v>1.25</v>
      </c>
      <c r="D419" s="63">
        <v>1.07</v>
      </c>
      <c r="E419" s="147">
        <v>0</v>
      </c>
      <c r="F419" s="64">
        <v>1.3375</v>
      </c>
      <c r="G419" s="65">
        <v>0.82</v>
      </c>
      <c r="H419" s="66">
        <f t="shared" si="477"/>
        <v>1.1515875</v>
      </c>
      <c r="I419" s="66">
        <f t="shared" si="478"/>
        <v>86.8366494078826</v>
      </c>
      <c r="J419" s="66">
        <f t="shared" si="479"/>
        <v>62.5223875736755</v>
      </c>
      <c r="K419" s="80">
        <v>9.9</v>
      </c>
      <c r="L419" s="81">
        <v>1906.40900625</v>
      </c>
      <c r="M419" s="82">
        <v>1980.08265</v>
      </c>
      <c r="N419" s="81">
        <v>2095.85551875</v>
      </c>
      <c r="O419" s="82">
        <v>2201.10358125</v>
      </c>
      <c r="P419" s="81">
        <v>2316.87645</v>
      </c>
      <c r="Q419" s="82">
        <v>2432.64931875</v>
      </c>
      <c r="R419" s="81">
        <v>2548.4221875</v>
      </c>
      <c r="S419" s="82">
        <v>2748.39350625</v>
      </c>
      <c r="T419" s="95">
        <v>3074.6625</v>
      </c>
      <c r="U419" s="96">
        <f t="shared" si="468"/>
        <v>445.943627192982</v>
      </c>
      <c r="V419" s="82">
        <f t="shared" si="469"/>
        <v>463.177228070175</v>
      </c>
      <c r="W419" s="81">
        <f t="shared" si="470"/>
        <v>490.258600877193</v>
      </c>
      <c r="X419" s="82">
        <f t="shared" si="471"/>
        <v>514.878030701754</v>
      </c>
      <c r="Y419" s="81">
        <f t="shared" si="472"/>
        <v>541.959403508772</v>
      </c>
      <c r="Z419" s="82">
        <f t="shared" si="473"/>
        <v>569.04077631579</v>
      </c>
      <c r="AA419" s="81">
        <f t="shared" si="474"/>
        <v>596.122149122807</v>
      </c>
      <c r="AB419" s="82">
        <f t="shared" si="475"/>
        <v>642.899065789474</v>
      </c>
      <c r="AC419" s="153">
        <f t="shared" si="476"/>
        <v>719.219298245614</v>
      </c>
      <c r="AD419" s="96">
        <f t="shared" si="484"/>
        <v>450.882209064328</v>
      </c>
      <c r="AE419" s="82">
        <f t="shared" si="485"/>
        <v>468.115809941521</v>
      </c>
      <c r="AF419" s="81">
        <f t="shared" si="486"/>
        <v>495.197182748538</v>
      </c>
      <c r="AG419" s="82">
        <f t="shared" si="487"/>
        <v>519.8166125731</v>
      </c>
      <c r="AH419" s="81">
        <f t="shared" si="488"/>
        <v>546.897985380117</v>
      </c>
      <c r="AI419" s="82">
        <f t="shared" si="489"/>
        <v>573.979358187135</v>
      </c>
      <c r="AJ419" s="81">
        <f t="shared" si="490"/>
        <v>601.060730994152</v>
      </c>
      <c r="AK419" s="82">
        <f t="shared" si="491"/>
        <v>647.837647660819</v>
      </c>
      <c r="AL419" s="153">
        <f t="shared" si="492"/>
        <v>724.157880116959</v>
      </c>
      <c r="AM419" s="96">
        <f t="shared" si="493"/>
        <v>495.235912158869</v>
      </c>
      <c r="AN419" s="82">
        <f t="shared" si="494"/>
        <v>512.469513036062</v>
      </c>
      <c r="AO419" s="81">
        <f t="shared" si="495"/>
        <v>539.55088584308</v>
      </c>
      <c r="AP419" s="82">
        <f t="shared" si="496"/>
        <v>564.170315667641</v>
      </c>
      <c r="AQ419" s="81">
        <f t="shared" si="497"/>
        <v>591.251688474659</v>
      </c>
      <c r="AR419" s="82">
        <f t="shared" si="498"/>
        <v>618.333061281676</v>
      </c>
      <c r="AS419" s="81">
        <f t="shared" si="499"/>
        <v>645.414434088694</v>
      </c>
      <c r="AT419" s="82">
        <f t="shared" si="500"/>
        <v>692.191350755361</v>
      </c>
      <c r="AU419" s="102">
        <f t="shared" si="501"/>
        <v>768.511583211501</v>
      </c>
    </row>
    <row r="420" ht="15" spans="1:47">
      <c r="A420" s="167"/>
      <c r="B420" s="71" t="s">
        <v>346</v>
      </c>
      <c r="C420" s="63">
        <v>1.35</v>
      </c>
      <c r="D420" s="63">
        <v>1.07</v>
      </c>
      <c r="E420" s="147">
        <v>0</v>
      </c>
      <c r="F420" s="64">
        <v>1.4445</v>
      </c>
      <c r="G420" s="65">
        <v>0.82</v>
      </c>
      <c r="H420" s="66">
        <f t="shared" si="477"/>
        <v>1.2437145</v>
      </c>
      <c r="I420" s="66">
        <f t="shared" si="478"/>
        <v>80.4043050072987</v>
      </c>
      <c r="J420" s="66">
        <f t="shared" si="479"/>
        <v>57.8910996052551</v>
      </c>
      <c r="K420" s="80">
        <v>10.1</v>
      </c>
      <c r="L420" s="81">
        <v>1993.68211875</v>
      </c>
      <c r="M420" s="82">
        <v>2069.01135</v>
      </c>
      <c r="N420" s="81">
        <v>2187.38585625</v>
      </c>
      <c r="O420" s="82">
        <v>2294.99904375</v>
      </c>
      <c r="P420" s="81">
        <v>2413.37355</v>
      </c>
      <c r="Q420" s="82">
        <v>2531.74805625</v>
      </c>
      <c r="R420" s="81">
        <v>2650.1225625</v>
      </c>
      <c r="S420" s="82">
        <v>2854.58761875</v>
      </c>
      <c r="T420" s="95">
        <v>3188.1885</v>
      </c>
      <c r="U420" s="96">
        <f t="shared" si="468"/>
        <v>466.358390350877</v>
      </c>
      <c r="V420" s="82">
        <f t="shared" si="469"/>
        <v>483.979263157895</v>
      </c>
      <c r="W420" s="81">
        <f t="shared" si="470"/>
        <v>511.669206140351</v>
      </c>
      <c r="X420" s="82">
        <f t="shared" si="471"/>
        <v>536.841881578947</v>
      </c>
      <c r="Y420" s="81">
        <f t="shared" si="472"/>
        <v>564.531824561403</v>
      </c>
      <c r="Z420" s="82">
        <f t="shared" si="473"/>
        <v>592.22176754386</v>
      </c>
      <c r="AA420" s="81">
        <f t="shared" si="474"/>
        <v>619.911710526316</v>
      </c>
      <c r="AB420" s="82">
        <f t="shared" si="475"/>
        <v>667.739793859649</v>
      </c>
      <c r="AC420" s="153">
        <f t="shared" si="476"/>
        <v>745.775087719298</v>
      </c>
      <c r="AD420" s="96">
        <f t="shared" si="484"/>
        <v>471.69205877193</v>
      </c>
      <c r="AE420" s="82">
        <f t="shared" si="485"/>
        <v>489.312931578947</v>
      </c>
      <c r="AF420" s="81">
        <f t="shared" si="486"/>
        <v>517.002874561403</v>
      </c>
      <c r="AG420" s="82">
        <f t="shared" si="487"/>
        <v>542.17555</v>
      </c>
      <c r="AH420" s="81">
        <f t="shared" si="488"/>
        <v>569.865492982456</v>
      </c>
      <c r="AI420" s="82">
        <f t="shared" si="489"/>
        <v>597.555435964912</v>
      </c>
      <c r="AJ420" s="81">
        <f t="shared" si="490"/>
        <v>625.245378947368</v>
      </c>
      <c r="AK420" s="82">
        <f t="shared" si="491"/>
        <v>673.073462280702</v>
      </c>
      <c r="AL420" s="153">
        <f t="shared" si="492"/>
        <v>751.108756140351</v>
      </c>
      <c r="AM420" s="96">
        <f t="shared" si="493"/>
        <v>519.594058114035</v>
      </c>
      <c r="AN420" s="82">
        <f t="shared" si="494"/>
        <v>537.214930921053</v>
      </c>
      <c r="AO420" s="81">
        <f t="shared" si="495"/>
        <v>564.904873903509</v>
      </c>
      <c r="AP420" s="82">
        <f t="shared" si="496"/>
        <v>590.077549342105</v>
      </c>
      <c r="AQ420" s="81">
        <f t="shared" si="497"/>
        <v>617.767492324561</v>
      </c>
      <c r="AR420" s="82">
        <f t="shared" si="498"/>
        <v>645.457435307017</v>
      </c>
      <c r="AS420" s="81">
        <f t="shared" si="499"/>
        <v>673.147378289474</v>
      </c>
      <c r="AT420" s="82">
        <f t="shared" si="500"/>
        <v>720.975461622807</v>
      </c>
      <c r="AU420" s="102">
        <f t="shared" si="501"/>
        <v>799.010755482456</v>
      </c>
    </row>
    <row r="421" ht="15" spans="1:47">
      <c r="A421" s="167"/>
      <c r="B421" s="71" t="s">
        <v>347</v>
      </c>
      <c r="C421" s="63">
        <v>1.45</v>
      </c>
      <c r="D421" s="63">
        <v>1.07</v>
      </c>
      <c r="E421" s="147">
        <v>0</v>
      </c>
      <c r="F421" s="64">
        <v>1.5515</v>
      </c>
      <c r="G421" s="65">
        <v>0.82</v>
      </c>
      <c r="H421" s="66">
        <f t="shared" si="477"/>
        <v>1.3358415</v>
      </c>
      <c r="I421" s="66">
        <f t="shared" si="478"/>
        <v>74.8591805240367</v>
      </c>
      <c r="J421" s="66">
        <f t="shared" si="479"/>
        <v>53.8986099773064</v>
      </c>
      <c r="K421" s="80">
        <v>10.3</v>
      </c>
      <c r="L421" s="81">
        <v>2085.68548125</v>
      </c>
      <c r="M421" s="82">
        <v>2162.6703</v>
      </c>
      <c r="N421" s="81">
        <v>2283.64644375</v>
      </c>
      <c r="O421" s="82">
        <v>2393.62475625</v>
      </c>
      <c r="P421" s="81">
        <v>2514.6009</v>
      </c>
      <c r="Q421" s="82">
        <v>2635.57704375</v>
      </c>
      <c r="R421" s="81">
        <v>2756.5531875</v>
      </c>
      <c r="S421" s="82">
        <v>2965.51198125</v>
      </c>
      <c r="T421" s="95">
        <v>3306.44475</v>
      </c>
      <c r="U421" s="96">
        <f t="shared" si="468"/>
        <v>487.879644736842</v>
      </c>
      <c r="V421" s="82">
        <f t="shared" si="469"/>
        <v>505.887789473684</v>
      </c>
      <c r="W421" s="81">
        <f t="shared" si="470"/>
        <v>534.186302631579</v>
      </c>
      <c r="X421" s="82">
        <f t="shared" si="471"/>
        <v>559.912223684211</v>
      </c>
      <c r="Y421" s="81">
        <f t="shared" si="472"/>
        <v>588.210736842105</v>
      </c>
      <c r="Z421" s="82">
        <f t="shared" si="473"/>
        <v>616.50925</v>
      </c>
      <c r="AA421" s="81">
        <f t="shared" si="474"/>
        <v>644.807763157895</v>
      </c>
      <c r="AB421" s="82">
        <f t="shared" si="475"/>
        <v>693.687013157895</v>
      </c>
      <c r="AC421" s="153">
        <f t="shared" si="476"/>
        <v>773.437368421053</v>
      </c>
      <c r="AD421" s="96">
        <f t="shared" si="484"/>
        <v>493.608399707603</v>
      </c>
      <c r="AE421" s="82">
        <f t="shared" si="485"/>
        <v>511.616544444445</v>
      </c>
      <c r="AF421" s="81">
        <f t="shared" si="486"/>
        <v>539.915057602339</v>
      </c>
      <c r="AG421" s="82">
        <f t="shared" si="487"/>
        <v>565.640978654971</v>
      </c>
      <c r="AH421" s="81">
        <f t="shared" si="488"/>
        <v>593.939491812866</v>
      </c>
      <c r="AI421" s="82">
        <f t="shared" si="489"/>
        <v>622.23800497076</v>
      </c>
      <c r="AJ421" s="81">
        <f t="shared" si="490"/>
        <v>650.536518128655</v>
      </c>
      <c r="AK421" s="82">
        <f t="shared" si="491"/>
        <v>699.415768128655</v>
      </c>
      <c r="AL421" s="153">
        <f t="shared" si="492"/>
        <v>779.166123391813</v>
      </c>
      <c r="AM421" s="96">
        <f t="shared" si="493"/>
        <v>545.058695297271</v>
      </c>
      <c r="AN421" s="82">
        <f t="shared" si="494"/>
        <v>563.066840034113</v>
      </c>
      <c r="AO421" s="81">
        <f t="shared" si="495"/>
        <v>591.365353192008</v>
      </c>
      <c r="AP421" s="82">
        <f t="shared" si="496"/>
        <v>617.091274244639</v>
      </c>
      <c r="AQ421" s="81">
        <f t="shared" si="497"/>
        <v>645.389787402534</v>
      </c>
      <c r="AR421" s="82">
        <f t="shared" si="498"/>
        <v>673.688300560429</v>
      </c>
      <c r="AS421" s="81">
        <f t="shared" si="499"/>
        <v>701.986813718324</v>
      </c>
      <c r="AT421" s="82">
        <f t="shared" si="500"/>
        <v>750.866063718324</v>
      </c>
      <c r="AU421" s="102">
        <f t="shared" si="501"/>
        <v>830.616418981482</v>
      </c>
    </row>
    <row r="422" ht="15" spans="1:47">
      <c r="A422" s="167"/>
      <c r="B422" s="71" t="s">
        <v>348</v>
      </c>
      <c r="C422" s="63">
        <v>1.55</v>
      </c>
      <c r="D422" s="63">
        <v>1.07</v>
      </c>
      <c r="E422" s="147">
        <v>0</v>
      </c>
      <c r="F422" s="64">
        <v>1.6585</v>
      </c>
      <c r="G422" s="65">
        <v>0.82</v>
      </c>
      <c r="H422" s="66">
        <f t="shared" si="477"/>
        <v>1.4279685</v>
      </c>
      <c r="I422" s="66">
        <f t="shared" si="478"/>
        <v>70.0295559740989</v>
      </c>
      <c r="J422" s="66">
        <f t="shared" si="479"/>
        <v>50.4212803013512</v>
      </c>
      <c r="K422" s="80">
        <v>10.5</v>
      </c>
      <c r="L422" s="81">
        <v>2220.26109375</v>
      </c>
      <c r="M422" s="82">
        <v>2298.9015</v>
      </c>
      <c r="N422" s="81">
        <v>2422.47928125</v>
      </c>
      <c r="O422" s="82">
        <v>2534.82271875</v>
      </c>
      <c r="P422" s="81">
        <v>2658.4005</v>
      </c>
      <c r="Q422" s="82">
        <v>2781.97828125</v>
      </c>
      <c r="R422" s="81">
        <v>2905.5560625</v>
      </c>
      <c r="S422" s="82">
        <v>3119.00859375</v>
      </c>
      <c r="T422" s="95">
        <v>3467.27325</v>
      </c>
      <c r="U422" s="96">
        <f t="shared" si="468"/>
        <v>519.359320175439</v>
      </c>
      <c r="V422" s="82">
        <f t="shared" si="469"/>
        <v>537.754736842105</v>
      </c>
      <c r="W422" s="81">
        <f t="shared" si="470"/>
        <v>566.661820175438</v>
      </c>
      <c r="X422" s="82">
        <f t="shared" si="471"/>
        <v>592.940986842105</v>
      </c>
      <c r="Y422" s="81">
        <f t="shared" si="472"/>
        <v>621.848070175439</v>
      </c>
      <c r="Z422" s="82">
        <f t="shared" si="473"/>
        <v>650.755153508772</v>
      </c>
      <c r="AA422" s="81">
        <f t="shared" si="474"/>
        <v>679.662236842105</v>
      </c>
      <c r="AB422" s="82">
        <f t="shared" si="475"/>
        <v>729.592653508772</v>
      </c>
      <c r="AC422" s="153">
        <f t="shared" si="476"/>
        <v>811.058070175439</v>
      </c>
      <c r="AD422" s="96">
        <f t="shared" si="484"/>
        <v>525.483161695906</v>
      </c>
      <c r="AE422" s="82">
        <f t="shared" si="485"/>
        <v>543.878578362573</v>
      </c>
      <c r="AF422" s="81">
        <f t="shared" si="486"/>
        <v>572.785661695906</v>
      </c>
      <c r="AG422" s="82">
        <f t="shared" si="487"/>
        <v>599.064828362573</v>
      </c>
      <c r="AH422" s="81">
        <f t="shared" si="488"/>
        <v>627.971911695907</v>
      </c>
      <c r="AI422" s="82">
        <f t="shared" si="489"/>
        <v>656.87899502924</v>
      </c>
      <c r="AJ422" s="81">
        <f t="shared" si="490"/>
        <v>685.786078362573</v>
      </c>
      <c r="AK422" s="82">
        <f t="shared" si="491"/>
        <v>735.71649502924</v>
      </c>
      <c r="AL422" s="153">
        <f t="shared" si="492"/>
        <v>817.181911695906</v>
      </c>
      <c r="AM422" s="96">
        <f t="shared" si="493"/>
        <v>580.481753533138</v>
      </c>
      <c r="AN422" s="82">
        <f t="shared" si="494"/>
        <v>598.877170199805</v>
      </c>
      <c r="AO422" s="81">
        <f t="shared" si="495"/>
        <v>627.784253533138</v>
      </c>
      <c r="AP422" s="82">
        <f t="shared" si="496"/>
        <v>654.063420199805</v>
      </c>
      <c r="AQ422" s="81">
        <f t="shared" si="497"/>
        <v>682.970503533139</v>
      </c>
      <c r="AR422" s="82">
        <f t="shared" si="498"/>
        <v>711.877586866472</v>
      </c>
      <c r="AS422" s="81">
        <f t="shared" si="499"/>
        <v>740.784670199805</v>
      </c>
      <c r="AT422" s="82">
        <f t="shared" si="500"/>
        <v>790.715086866472</v>
      </c>
      <c r="AU422" s="102">
        <f t="shared" si="501"/>
        <v>872.180503533138</v>
      </c>
    </row>
    <row r="423" ht="15" spans="1:47">
      <c r="A423" s="167"/>
      <c r="B423" s="71"/>
      <c r="C423" s="63"/>
      <c r="D423" s="63"/>
      <c r="E423" s="147">
        <v>0</v>
      </c>
      <c r="F423" s="64" t="s">
        <v>84</v>
      </c>
      <c r="G423" s="65" t="s">
        <v>84</v>
      </c>
      <c r="H423" s="66" t="str">
        <f t="shared" si="477"/>
        <v/>
      </c>
      <c r="I423" s="66" t="str">
        <f t="shared" si="478"/>
        <v/>
      </c>
      <c r="J423" s="66" t="str">
        <f t="shared" si="479"/>
        <v/>
      </c>
      <c r="K423" s="80" t="s">
        <v>84</v>
      </c>
      <c r="L423" s="81" t="s">
        <v>84</v>
      </c>
      <c r="M423" s="82" t="s">
        <v>84</v>
      </c>
      <c r="N423" s="81" t="s">
        <v>84</v>
      </c>
      <c r="O423" s="82" t="s">
        <v>84</v>
      </c>
      <c r="P423" s="81" t="s">
        <v>84</v>
      </c>
      <c r="Q423" s="82" t="s">
        <v>84</v>
      </c>
      <c r="R423" s="81" t="s">
        <v>84</v>
      </c>
      <c r="S423" s="82" t="s">
        <v>84</v>
      </c>
      <c r="T423" s="95" t="s">
        <v>84</v>
      </c>
      <c r="U423" s="96" t="str">
        <f t="shared" si="468"/>
        <v/>
      </c>
      <c r="V423" s="82" t="str">
        <f t="shared" si="469"/>
        <v/>
      </c>
      <c r="W423" s="81" t="str">
        <f t="shared" si="470"/>
        <v/>
      </c>
      <c r="X423" s="82" t="str">
        <f t="shared" si="471"/>
        <v/>
      </c>
      <c r="Y423" s="81" t="str">
        <f t="shared" si="472"/>
        <v/>
      </c>
      <c r="Z423" s="82" t="str">
        <f t="shared" si="473"/>
        <v/>
      </c>
      <c r="AA423" s="81" t="str">
        <f t="shared" si="474"/>
        <v/>
      </c>
      <c r="AB423" s="82" t="str">
        <f t="shared" si="475"/>
        <v/>
      </c>
      <c r="AC423" s="153" t="str">
        <f t="shared" si="476"/>
        <v/>
      </c>
      <c r="AD423" s="96" t="str">
        <f t="shared" si="484"/>
        <v/>
      </c>
      <c r="AE423" s="82" t="str">
        <f t="shared" si="485"/>
        <v/>
      </c>
      <c r="AF423" s="81" t="str">
        <f t="shared" si="486"/>
        <v/>
      </c>
      <c r="AG423" s="82" t="str">
        <f t="shared" si="487"/>
        <v/>
      </c>
      <c r="AH423" s="81" t="str">
        <f t="shared" si="488"/>
        <v/>
      </c>
      <c r="AI423" s="82" t="str">
        <f t="shared" si="489"/>
        <v/>
      </c>
      <c r="AJ423" s="81" t="str">
        <f t="shared" si="490"/>
        <v/>
      </c>
      <c r="AK423" s="82" t="str">
        <f t="shared" si="491"/>
        <v/>
      </c>
      <c r="AL423" s="153" t="str">
        <f t="shared" si="492"/>
        <v/>
      </c>
      <c r="AM423" s="96" t="str">
        <f t="shared" si="493"/>
        <v/>
      </c>
      <c r="AN423" s="82" t="str">
        <f t="shared" si="494"/>
        <v/>
      </c>
      <c r="AO423" s="81" t="str">
        <f t="shared" si="495"/>
        <v/>
      </c>
      <c r="AP423" s="82" t="str">
        <f t="shared" si="496"/>
        <v/>
      </c>
      <c r="AQ423" s="81" t="str">
        <f t="shared" si="497"/>
        <v/>
      </c>
      <c r="AR423" s="82" t="str">
        <f t="shared" si="498"/>
        <v/>
      </c>
      <c r="AS423" s="81" t="str">
        <f t="shared" si="499"/>
        <v/>
      </c>
      <c r="AT423" s="82" t="str">
        <f t="shared" si="500"/>
        <v/>
      </c>
      <c r="AU423" s="102" t="str">
        <f t="shared" si="501"/>
        <v/>
      </c>
    </row>
    <row r="424" ht="15" spans="1:47">
      <c r="A424" s="167"/>
      <c r="B424" s="71" t="s">
        <v>349</v>
      </c>
      <c r="C424" s="63">
        <v>1.22</v>
      </c>
      <c r="D424" s="63">
        <v>1.07</v>
      </c>
      <c r="E424" s="147">
        <v>0</v>
      </c>
      <c r="F424" s="64">
        <v>1.3054</v>
      </c>
      <c r="G424" s="65">
        <v>0.82</v>
      </c>
      <c r="H424" s="66">
        <f t="shared" si="477"/>
        <v>1.1239494</v>
      </c>
      <c r="I424" s="66">
        <f t="shared" si="478"/>
        <v>88.9719768523387</v>
      </c>
      <c r="J424" s="66">
        <f t="shared" si="479"/>
        <v>64.0598233336839</v>
      </c>
      <c r="K424" s="80">
        <v>9.3</v>
      </c>
      <c r="L424" s="81">
        <v>1784.13204375</v>
      </c>
      <c r="M424" s="82">
        <v>1852.838925</v>
      </c>
      <c r="N424" s="81">
        <v>1960.80688125</v>
      </c>
      <c r="O424" s="82">
        <v>2058.95956875</v>
      </c>
      <c r="P424" s="81">
        <v>2166.927525</v>
      </c>
      <c r="Q424" s="82">
        <v>2274.89548125</v>
      </c>
      <c r="R424" s="81">
        <v>2382.8634375</v>
      </c>
      <c r="S424" s="82">
        <v>2569.35354375</v>
      </c>
      <c r="T424" s="95">
        <v>2873.626875</v>
      </c>
      <c r="U424" s="96">
        <f t="shared" si="468"/>
        <v>417.340828947369</v>
      </c>
      <c r="V424" s="82">
        <f t="shared" si="469"/>
        <v>433.412614035088</v>
      </c>
      <c r="W424" s="81">
        <f t="shared" si="470"/>
        <v>458.66827631579</v>
      </c>
      <c r="X424" s="82">
        <f t="shared" si="471"/>
        <v>481.627969298246</v>
      </c>
      <c r="Y424" s="81">
        <f t="shared" si="472"/>
        <v>506.883631578948</v>
      </c>
      <c r="Z424" s="82">
        <f t="shared" si="473"/>
        <v>532.139293859649</v>
      </c>
      <c r="AA424" s="81">
        <f t="shared" si="474"/>
        <v>557.394956140351</v>
      </c>
      <c r="AB424" s="82">
        <f t="shared" si="475"/>
        <v>601.018372807018</v>
      </c>
      <c r="AC424" s="153">
        <f t="shared" si="476"/>
        <v>672.193421052632</v>
      </c>
      <c r="AD424" s="96">
        <f t="shared" si="484"/>
        <v>422.160884853801</v>
      </c>
      <c r="AE424" s="82">
        <f t="shared" si="485"/>
        <v>438.232669941521</v>
      </c>
      <c r="AF424" s="81">
        <f t="shared" si="486"/>
        <v>463.488332222222</v>
      </c>
      <c r="AG424" s="82">
        <f t="shared" si="487"/>
        <v>486.448025204679</v>
      </c>
      <c r="AH424" s="81">
        <f t="shared" si="488"/>
        <v>511.70368748538</v>
      </c>
      <c r="AI424" s="82">
        <f t="shared" si="489"/>
        <v>536.959349766082</v>
      </c>
      <c r="AJ424" s="81">
        <f t="shared" si="490"/>
        <v>562.215012046784</v>
      </c>
      <c r="AK424" s="82">
        <f t="shared" si="491"/>
        <v>605.838428713451</v>
      </c>
      <c r="AL424" s="153">
        <f t="shared" si="492"/>
        <v>677.013476959065</v>
      </c>
      <c r="AM424" s="96">
        <f t="shared" si="493"/>
        <v>465.450099074074</v>
      </c>
      <c r="AN424" s="82">
        <f t="shared" si="494"/>
        <v>481.521884161794</v>
      </c>
      <c r="AO424" s="81">
        <f t="shared" si="495"/>
        <v>506.777546442495</v>
      </c>
      <c r="AP424" s="82">
        <f t="shared" si="496"/>
        <v>529.737239424951</v>
      </c>
      <c r="AQ424" s="81">
        <f t="shared" si="497"/>
        <v>554.992901705653</v>
      </c>
      <c r="AR424" s="82">
        <f t="shared" si="498"/>
        <v>580.248563986355</v>
      </c>
      <c r="AS424" s="81">
        <f t="shared" si="499"/>
        <v>605.504226267057</v>
      </c>
      <c r="AT424" s="82">
        <f t="shared" si="500"/>
        <v>649.127642933723</v>
      </c>
      <c r="AU424" s="102">
        <f t="shared" si="501"/>
        <v>720.302691179337</v>
      </c>
    </row>
    <row r="425" ht="15" spans="1:47">
      <c r="A425" s="167"/>
      <c r="B425" s="71" t="s">
        <v>350</v>
      </c>
      <c r="C425" s="63">
        <v>1.32</v>
      </c>
      <c r="D425" s="63">
        <v>1.07</v>
      </c>
      <c r="E425" s="147">
        <v>0</v>
      </c>
      <c r="F425" s="64">
        <v>1.4124</v>
      </c>
      <c r="G425" s="65">
        <v>0.82</v>
      </c>
      <c r="H425" s="66">
        <f t="shared" si="477"/>
        <v>1.2160764</v>
      </c>
      <c r="I425" s="66">
        <f t="shared" si="478"/>
        <v>82.2316755756464</v>
      </c>
      <c r="J425" s="66">
        <f t="shared" si="479"/>
        <v>59.2068064144654</v>
      </c>
      <c r="K425" s="80">
        <v>9.5</v>
      </c>
      <c r="L425" s="81">
        <v>1873.77028125</v>
      </c>
      <c r="M425" s="82">
        <v>1944.13275</v>
      </c>
      <c r="N425" s="81">
        <v>2054.70234375</v>
      </c>
      <c r="O425" s="82">
        <v>2155.22015625</v>
      </c>
      <c r="P425" s="81">
        <v>2265.78975</v>
      </c>
      <c r="Q425" s="82">
        <v>2376.35934375</v>
      </c>
      <c r="R425" s="81">
        <v>2486.9289375</v>
      </c>
      <c r="S425" s="82">
        <v>2677.91278125</v>
      </c>
      <c r="T425" s="95">
        <v>2989.518</v>
      </c>
      <c r="U425" s="96">
        <f t="shared" si="468"/>
        <v>438.308837719298</v>
      </c>
      <c r="V425" s="82">
        <f t="shared" si="469"/>
        <v>454.767894736842</v>
      </c>
      <c r="W425" s="81">
        <f t="shared" si="470"/>
        <v>480.632127192982</v>
      </c>
      <c r="X425" s="82">
        <f t="shared" si="471"/>
        <v>504.145065789474</v>
      </c>
      <c r="Y425" s="81">
        <f t="shared" si="472"/>
        <v>530.009298245614</v>
      </c>
      <c r="Z425" s="82">
        <f t="shared" si="473"/>
        <v>555.873530701754</v>
      </c>
      <c r="AA425" s="81">
        <f t="shared" si="474"/>
        <v>581.737763157895</v>
      </c>
      <c r="AB425" s="82">
        <f t="shared" si="475"/>
        <v>626.412346491228</v>
      </c>
      <c r="AC425" s="153">
        <f t="shared" si="476"/>
        <v>699.302456140351</v>
      </c>
      <c r="AD425" s="96">
        <f t="shared" si="484"/>
        <v>443.523980175439</v>
      </c>
      <c r="AE425" s="82">
        <f t="shared" si="485"/>
        <v>459.983037192982</v>
      </c>
      <c r="AF425" s="81">
        <f t="shared" si="486"/>
        <v>485.847269649123</v>
      </c>
      <c r="AG425" s="82">
        <f t="shared" si="487"/>
        <v>509.360208245614</v>
      </c>
      <c r="AH425" s="81">
        <f t="shared" si="488"/>
        <v>535.224440701754</v>
      </c>
      <c r="AI425" s="82">
        <f t="shared" si="489"/>
        <v>561.088673157895</v>
      </c>
      <c r="AJ425" s="81">
        <f t="shared" si="490"/>
        <v>586.952905614035</v>
      </c>
      <c r="AK425" s="82">
        <f t="shared" si="491"/>
        <v>631.627488947369</v>
      </c>
      <c r="AL425" s="153">
        <f t="shared" si="492"/>
        <v>704.517598596491</v>
      </c>
      <c r="AM425" s="96">
        <f t="shared" si="493"/>
        <v>490.361490643275</v>
      </c>
      <c r="AN425" s="82">
        <f t="shared" si="494"/>
        <v>506.820547660819</v>
      </c>
      <c r="AO425" s="81">
        <f t="shared" si="495"/>
        <v>532.684780116959</v>
      </c>
      <c r="AP425" s="82">
        <f t="shared" si="496"/>
        <v>556.19771871345</v>
      </c>
      <c r="AQ425" s="81">
        <f t="shared" si="497"/>
        <v>582.061951169591</v>
      </c>
      <c r="AR425" s="82">
        <f t="shared" si="498"/>
        <v>607.926183625731</v>
      </c>
      <c r="AS425" s="81">
        <f t="shared" si="499"/>
        <v>633.790416081872</v>
      </c>
      <c r="AT425" s="82">
        <f t="shared" si="500"/>
        <v>678.464999415205</v>
      </c>
      <c r="AU425" s="102">
        <f t="shared" si="501"/>
        <v>751.355109064327</v>
      </c>
    </row>
    <row r="426" ht="15" spans="1:47">
      <c r="A426" s="167"/>
      <c r="B426" s="71" t="s">
        <v>351</v>
      </c>
      <c r="C426" s="63">
        <v>1.42</v>
      </c>
      <c r="D426" s="63">
        <v>1.07</v>
      </c>
      <c r="E426" s="147">
        <v>0</v>
      </c>
      <c r="F426" s="64">
        <v>1.5194</v>
      </c>
      <c r="G426" s="65">
        <v>0.82</v>
      </c>
      <c r="H426" s="66">
        <f t="shared" si="477"/>
        <v>1.3082034</v>
      </c>
      <c r="I426" s="66">
        <f t="shared" si="478"/>
        <v>76.4407125069389</v>
      </c>
      <c r="J426" s="66">
        <f t="shared" si="479"/>
        <v>55.037313004996</v>
      </c>
      <c r="K426" s="80">
        <v>9.7</v>
      </c>
      <c r="L426" s="81">
        <v>1968.13876875</v>
      </c>
      <c r="M426" s="82">
        <v>2040.156825</v>
      </c>
      <c r="N426" s="81">
        <v>2153.32805625</v>
      </c>
      <c r="O426" s="82">
        <v>2256.21099375</v>
      </c>
      <c r="P426" s="81">
        <v>2369.382225</v>
      </c>
      <c r="Q426" s="82">
        <v>2482.55345625</v>
      </c>
      <c r="R426" s="81">
        <v>2595.7246875</v>
      </c>
      <c r="S426" s="82">
        <v>2791.20226875</v>
      </c>
      <c r="T426" s="95">
        <v>3110.139375</v>
      </c>
      <c r="U426" s="96">
        <f t="shared" si="468"/>
        <v>460.383337719298</v>
      </c>
      <c r="V426" s="82">
        <f t="shared" si="469"/>
        <v>477.229666666667</v>
      </c>
      <c r="W426" s="81">
        <f t="shared" si="470"/>
        <v>503.702469298246</v>
      </c>
      <c r="X426" s="82">
        <f t="shared" si="471"/>
        <v>527.768653508772</v>
      </c>
      <c r="Y426" s="81">
        <f t="shared" si="472"/>
        <v>554.241456140351</v>
      </c>
      <c r="Z426" s="82">
        <f t="shared" si="473"/>
        <v>580.71425877193</v>
      </c>
      <c r="AA426" s="81">
        <f t="shared" si="474"/>
        <v>607.187061403509</v>
      </c>
      <c r="AB426" s="82">
        <f t="shared" si="475"/>
        <v>652.912811403509</v>
      </c>
      <c r="AC426" s="153">
        <f t="shared" si="476"/>
        <v>727.51798245614</v>
      </c>
      <c r="AD426" s="96">
        <f t="shared" si="484"/>
        <v>465.993566725146</v>
      </c>
      <c r="AE426" s="82">
        <f t="shared" si="485"/>
        <v>482.839895672515</v>
      </c>
      <c r="AF426" s="81">
        <f t="shared" si="486"/>
        <v>509.312698304094</v>
      </c>
      <c r="AG426" s="82">
        <f t="shared" si="487"/>
        <v>533.37888251462</v>
      </c>
      <c r="AH426" s="81">
        <f t="shared" si="488"/>
        <v>559.851685146199</v>
      </c>
      <c r="AI426" s="82">
        <f t="shared" si="489"/>
        <v>586.324487777778</v>
      </c>
      <c r="AJ426" s="81">
        <f t="shared" si="490"/>
        <v>612.797290409357</v>
      </c>
      <c r="AK426" s="82">
        <f t="shared" si="491"/>
        <v>658.523040409357</v>
      </c>
      <c r="AL426" s="153">
        <f t="shared" si="492"/>
        <v>733.128211461988</v>
      </c>
      <c r="AM426" s="96">
        <f t="shared" si="493"/>
        <v>516.379373440546</v>
      </c>
      <c r="AN426" s="82">
        <f t="shared" si="494"/>
        <v>533.225702387914</v>
      </c>
      <c r="AO426" s="81">
        <f t="shared" si="495"/>
        <v>559.698505019493</v>
      </c>
      <c r="AP426" s="82">
        <f t="shared" si="496"/>
        <v>583.76468923002</v>
      </c>
      <c r="AQ426" s="81">
        <f t="shared" si="497"/>
        <v>610.237491861599</v>
      </c>
      <c r="AR426" s="82">
        <f t="shared" si="498"/>
        <v>636.710294493177</v>
      </c>
      <c r="AS426" s="81">
        <f t="shared" si="499"/>
        <v>663.183097124757</v>
      </c>
      <c r="AT426" s="82">
        <f t="shared" si="500"/>
        <v>708.908847124756</v>
      </c>
      <c r="AU426" s="102">
        <f t="shared" si="501"/>
        <v>783.514018177388</v>
      </c>
    </row>
    <row r="427" ht="15" spans="1:47">
      <c r="A427" s="167"/>
      <c r="B427" s="71" t="s">
        <v>352</v>
      </c>
      <c r="C427" s="63">
        <v>1.52</v>
      </c>
      <c r="D427" s="63">
        <v>1.07</v>
      </c>
      <c r="E427" s="147">
        <v>0</v>
      </c>
      <c r="F427" s="64">
        <v>1.6264</v>
      </c>
      <c r="G427" s="65">
        <v>0.82</v>
      </c>
      <c r="H427" s="66">
        <f t="shared" si="477"/>
        <v>1.4003304</v>
      </c>
      <c r="I427" s="66">
        <f t="shared" si="478"/>
        <v>71.4117182630613</v>
      </c>
      <c r="J427" s="66">
        <f t="shared" si="479"/>
        <v>51.4164371494042</v>
      </c>
      <c r="K427" s="80">
        <v>9.9</v>
      </c>
      <c r="L427" s="81">
        <v>2088.52363125</v>
      </c>
      <c r="M427" s="82">
        <v>2162.197275</v>
      </c>
      <c r="N427" s="81">
        <v>2277.97014375</v>
      </c>
      <c r="O427" s="82">
        <v>2383.21820625</v>
      </c>
      <c r="P427" s="81">
        <v>2498.991075</v>
      </c>
      <c r="Q427" s="82">
        <v>2614.76394375</v>
      </c>
      <c r="R427" s="81">
        <v>2730.5368125</v>
      </c>
      <c r="S427" s="82">
        <v>2930.50813125</v>
      </c>
      <c r="T427" s="95">
        <v>3256.777125</v>
      </c>
      <c r="U427" s="96">
        <f t="shared" si="468"/>
        <v>488.543539473684</v>
      </c>
      <c r="V427" s="82">
        <f t="shared" si="469"/>
        <v>505.777140350877</v>
      </c>
      <c r="W427" s="81">
        <f t="shared" si="470"/>
        <v>532.858513157895</v>
      </c>
      <c r="X427" s="82">
        <f t="shared" si="471"/>
        <v>557.477942982456</v>
      </c>
      <c r="Y427" s="81">
        <f t="shared" si="472"/>
        <v>584.559315789474</v>
      </c>
      <c r="Z427" s="82">
        <f t="shared" si="473"/>
        <v>611.640688596491</v>
      </c>
      <c r="AA427" s="81">
        <f t="shared" si="474"/>
        <v>638.722061403509</v>
      </c>
      <c r="AB427" s="82">
        <f t="shared" si="475"/>
        <v>685.498978070176</v>
      </c>
      <c r="AC427" s="153">
        <f t="shared" si="476"/>
        <v>761.819210526316</v>
      </c>
      <c r="AD427" s="96">
        <f t="shared" si="484"/>
        <v>494.54885502924</v>
      </c>
      <c r="AE427" s="82">
        <f t="shared" si="485"/>
        <v>511.782455906433</v>
      </c>
      <c r="AF427" s="81">
        <f t="shared" si="486"/>
        <v>538.86382871345</v>
      </c>
      <c r="AG427" s="82">
        <f t="shared" si="487"/>
        <v>563.483258538012</v>
      </c>
      <c r="AH427" s="81">
        <f t="shared" si="488"/>
        <v>590.564631345029</v>
      </c>
      <c r="AI427" s="82">
        <f t="shared" si="489"/>
        <v>617.646004152047</v>
      </c>
      <c r="AJ427" s="81">
        <f t="shared" si="490"/>
        <v>644.727376959064</v>
      </c>
      <c r="AK427" s="82">
        <f t="shared" si="491"/>
        <v>691.504293625731</v>
      </c>
      <c r="AL427" s="153">
        <f t="shared" si="492"/>
        <v>767.824526081871</v>
      </c>
      <c r="AM427" s="96">
        <f t="shared" si="493"/>
        <v>548.482957992203</v>
      </c>
      <c r="AN427" s="82">
        <f t="shared" si="494"/>
        <v>565.716558869396</v>
      </c>
      <c r="AO427" s="81">
        <f t="shared" si="495"/>
        <v>592.797931676413</v>
      </c>
      <c r="AP427" s="82">
        <f t="shared" si="496"/>
        <v>617.417361500975</v>
      </c>
      <c r="AQ427" s="81">
        <f t="shared" si="497"/>
        <v>644.498734307992</v>
      </c>
      <c r="AR427" s="82">
        <f t="shared" si="498"/>
        <v>671.58010711501</v>
      </c>
      <c r="AS427" s="81">
        <f t="shared" si="499"/>
        <v>698.661479922027</v>
      </c>
      <c r="AT427" s="82">
        <f t="shared" si="500"/>
        <v>745.438396588694</v>
      </c>
      <c r="AU427" s="102">
        <f t="shared" si="501"/>
        <v>821.758629044834</v>
      </c>
    </row>
    <row r="428" ht="15" spans="1:47">
      <c r="A428" s="167"/>
      <c r="B428" s="71" t="s">
        <v>353</v>
      </c>
      <c r="C428" s="63">
        <v>1.62</v>
      </c>
      <c r="D428" s="63">
        <v>1.07</v>
      </c>
      <c r="E428" s="147">
        <v>0</v>
      </c>
      <c r="F428" s="64">
        <v>1.7334</v>
      </c>
      <c r="G428" s="65">
        <v>0.82</v>
      </c>
      <c r="H428" s="66">
        <f t="shared" si="477"/>
        <v>1.4924574</v>
      </c>
      <c r="I428" s="66">
        <f t="shared" si="478"/>
        <v>67.0035875060822</v>
      </c>
      <c r="J428" s="66">
        <f t="shared" si="479"/>
        <v>48.2425830043792</v>
      </c>
      <c r="K428" s="80">
        <v>10.1</v>
      </c>
      <c r="L428" s="81">
        <v>2180.52699375</v>
      </c>
      <c r="M428" s="82">
        <v>2255.856225</v>
      </c>
      <c r="N428" s="81">
        <v>2374.23073125</v>
      </c>
      <c r="O428" s="82">
        <v>2481.84391875</v>
      </c>
      <c r="P428" s="81">
        <v>2600.218425</v>
      </c>
      <c r="Q428" s="82">
        <v>2718.59293125</v>
      </c>
      <c r="R428" s="81">
        <v>2836.9674375</v>
      </c>
      <c r="S428" s="82">
        <v>3041.43249375</v>
      </c>
      <c r="T428" s="95">
        <v>3375.033375</v>
      </c>
      <c r="U428" s="96">
        <f t="shared" si="468"/>
        <v>510.064793859649</v>
      </c>
      <c r="V428" s="82">
        <f t="shared" si="469"/>
        <v>527.685666666667</v>
      </c>
      <c r="W428" s="81">
        <f t="shared" si="470"/>
        <v>555.375609649123</v>
      </c>
      <c r="X428" s="82">
        <f t="shared" si="471"/>
        <v>580.548285087719</v>
      </c>
      <c r="Y428" s="81">
        <f t="shared" si="472"/>
        <v>608.238228070176</v>
      </c>
      <c r="Z428" s="82">
        <f t="shared" si="473"/>
        <v>635.928171052632</v>
      </c>
      <c r="AA428" s="81">
        <f t="shared" si="474"/>
        <v>663.618114035088</v>
      </c>
      <c r="AB428" s="82">
        <f t="shared" si="475"/>
        <v>711.446197368421</v>
      </c>
      <c r="AC428" s="153">
        <f t="shared" si="476"/>
        <v>789.48149122807</v>
      </c>
      <c r="AD428" s="96">
        <f t="shared" si="484"/>
        <v>516.465195964912</v>
      </c>
      <c r="AE428" s="82">
        <f t="shared" si="485"/>
        <v>534.08606877193</v>
      </c>
      <c r="AF428" s="81">
        <f t="shared" si="486"/>
        <v>561.776011754386</v>
      </c>
      <c r="AG428" s="82">
        <f t="shared" si="487"/>
        <v>586.948687192983</v>
      </c>
      <c r="AH428" s="81">
        <f t="shared" si="488"/>
        <v>614.638630175439</v>
      </c>
      <c r="AI428" s="82">
        <f t="shared" si="489"/>
        <v>642.328573157895</v>
      </c>
      <c r="AJ428" s="81">
        <f t="shared" si="490"/>
        <v>670.018516140351</v>
      </c>
      <c r="AK428" s="82">
        <f t="shared" si="491"/>
        <v>717.846599473684</v>
      </c>
      <c r="AL428" s="153">
        <f t="shared" si="492"/>
        <v>795.881893333333</v>
      </c>
      <c r="AM428" s="96">
        <f t="shared" si="493"/>
        <v>573.947595175439</v>
      </c>
      <c r="AN428" s="82">
        <f t="shared" si="494"/>
        <v>591.568467982456</v>
      </c>
      <c r="AO428" s="81">
        <f t="shared" si="495"/>
        <v>619.258410964912</v>
      </c>
      <c r="AP428" s="82">
        <f t="shared" si="496"/>
        <v>644.431086403509</v>
      </c>
      <c r="AQ428" s="81">
        <f t="shared" si="497"/>
        <v>672.121029385965</v>
      </c>
      <c r="AR428" s="82">
        <f t="shared" si="498"/>
        <v>699.810972368421</v>
      </c>
      <c r="AS428" s="81">
        <f t="shared" si="499"/>
        <v>727.500915350877</v>
      </c>
      <c r="AT428" s="82">
        <f t="shared" si="500"/>
        <v>775.328998684211</v>
      </c>
      <c r="AU428" s="102">
        <f t="shared" si="501"/>
        <v>853.36429254386</v>
      </c>
    </row>
    <row r="429" ht="15" spans="1:47">
      <c r="A429" s="167"/>
      <c r="B429" s="71" t="s">
        <v>354</v>
      </c>
      <c r="C429" s="63">
        <v>1.72</v>
      </c>
      <c r="D429" s="63">
        <v>1.07</v>
      </c>
      <c r="E429" s="147">
        <v>0</v>
      </c>
      <c r="F429" s="64">
        <v>1.8404</v>
      </c>
      <c r="G429" s="65">
        <v>0.82</v>
      </c>
      <c r="H429" s="66">
        <f t="shared" si="477"/>
        <v>1.5845844</v>
      </c>
      <c r="I429" s="66">
        <f t="shared" si="478"/>
        <v>63.1080300929379</v>
      </c>
      <c r="J429" s="66">
        <f t="shared" si="479"/>
        <v>45.4377816669153</v>
      </c>
      <c r="K429" s="80">
        <v>10.3</v>
      </c>
      <c r="L429" s="81">
        <v>2281.99085625</v>
      </c>
      <c r="M429" s="82">
        <v>2358.975675</v>
      </c>
      <c r="N429" s="81">
        <v>2479.95181875</v>
      </c>
      <c r="O429" s="82">
        <v>2589.93013125</v>
      </c>
      <c r="P429" s="81">
        <v>2710.906275</v>
      </c>
      <c r="Q429" s="82">
        <v>2831.88241875</v>
      </c>
      <c r="R429" s="81">
        <v>2952.8585625</v>
      </c>
      <c r="S429" s="82">
        <v>3161.81735625</v>
      </c>
      <c r="T429" s="95">
        <v>3502.750125</v>
      </c>
      <c r="U429" s="96">
        <f t="shared" si="468"/>
        <v>533.799030701754</v>
      </c>
      <c r="V429" s="82">
        <f t="shared" si="469"/>
        <v>551.807175438597</v>
      </c>
      <c r="W429" s="81">
        <f t="shared" si="470"/>
        <v>580.105688596491</v>
      </c>
      <c r="X429" s="82">
        <f t="shared" si="471"/>
        <v>605.831609649123</v>
      </c>
      <c r="Y429" s="81">
        <f t="shared" si="472"/>
        <v>634.130122807018</v>
      </c>
      <c r="Z429" s="82">
        <f t="shared" si="473"/>
        <v>662.428635964912</v>
      </c>
      <c r="AA429" s="81">
        <f t="shared" si="474"/>
        <v>690.727149122807</v>
      </c>
      <c r="AB429" s="82">
        <f t="shared" si="475"/>
        <v>739.606399122807</v>
      </c>
      <c r="AC429" s="153">
        <f t="shared" si="476"/>
        <v>819.356754385965</v>
      </c>
      <c r="AD429" s="96">
        <f t="shared" si="484"/>
        <v>540.594519356725</v>
      </c>
      <c r="AE429" s="82">
        <f t="shared" si="485"/>
        <v>558.602664093567</v>
      </c>
      <c r="AF429" s="81">
        <f t="shared" si="486"/>
        <v>586.901177251462</v>
      </c>
      <c r="AG429" s="82">
        <f t="shared" si="487"/>
        <v>612.627098304093</v>
      </c>
      <c r="AH429" s="81">
        <f t="shared" si="488"/>
        <v>640.925611461988</v>
      </c>
      <c r="AI429" s="82">
        <f t="shared" si="489"/>
        <v>669.224124619883</v>
      </c>
      <c r="AJ429" s="81">
        <f t="shared" si="490"/>
        <v>697.522637777778</v>
      </c>
      <c r="AK429" s="82">
        <f t="shared" si="491"/>
        <v>746.401887777778</v>
      </c>
      <c r="AL429" s="153">
        <f t="shared" si="492"/>
        <v>826.152243040936</v>
      </c>
      <c r="AM429" s="96">
        <f t="shared" si="493"/>
        <v>601.625214814815</v>
      </c>
      <c r="AN429" s="82">
        <f t="shared" si="494"/>
        <v>619.633359551657</v>
      </c>
      <c r="AO429" s="81">
        <f t="shared" si="495"/>
        <v>647.931872709552</v>
      </c>
      <c r="AP429" s="82">
        <f t="shared" si="496"/>
        <v>673.657793762183</v>
      </c>
      <c r="AQ429" s="81">
        <f t="shared" si="497"/>
        <v>701.956306920078</v>
      </c>
      <c r="AR429" s="82">
        <f t="shared" si="498"/>
        <v>730.254820077973</v>
      </c>
      <c r="AS429" s="81">
        <f t="shared" si="499"/>
        <v>758.553333235868</v>
      </c>
      <c r="AT429" s="82">
        <f t="shared" si="500"/>
        <v>807.432583235867</v>
      </c>
      <c r="AU429" s="102">
        <f t="shared" si="501"/>
        <v>887.182938499026</v>
      </c>
    </row>
    <row r="430" ht="15" spans="1:47">
      <c r="A430" s="167"/>
      <c r="B430" s="71"/>
      <c r="C430" s="63"/>
      <c r="D430" s="63"/>
      <c r="E430" s="147">
        <v>0</v>
      </c>
      <c r="F430" s="64" t="s">
        <v>84</v>
      </c>
      <c r="G430" s="65" t="s">
        <v>84</v>
      </c>
      <c r="H430" s="66" t="str">
        <f t="shared" si="477"/>
        <v/>
      </c>
      <c r="I430" s="66" t="str">
        <f t="shared" si="478"/>
        <v/>
      </c>
      <c r="J430" s="66" t="str">
        <f t="shared" si="479"/>
        <v/>
      </c>
      <c r="K430" s="80" t="s">
        <v>84</v>
      </c>
      <c r="L430" s="81" t="s">
        <v>84</v>
      </c>
      <c r="M430" s="82" t="s">
        <v>84</v>
      </c>
      <c r="N430" s="81" t="s">
        <v>84</v>
      </c>
      <c r="O430" s="82" t="s">
        <v>84</v>
      </c>
      <c r="P430" s="81" t="s">
        <v>84</v>
      </c>
      <c r="Q430" s="82" t="s">
        <v>84</v>
      </c>
      <c r="R430" s="81" t="s">
        <v>84</v>
      </c>
      <c r="S430" s="82" t="s">
        <v>84</v>
      </c>
      <c r="T430" s="95" t="s">
        <v>84</v>
      </c>
      <c r="U430" s="96" t="str">
        <f t="shared" si="468"/>
        <v/>
      </c>
      <c r="V430" s="82" t="str">
        <f t="shared" si="469"/>
        <v/>
      </c>
      <c r="W430" s="81" t="str">
        <f t="shared" si="470"/>
        <v/>
      </c>
      <c r="X430" s="82" t="str">
        <f t="shared" si="471"/>
        <v/>
      </c>
      <c r="Y430" s="81" t="str">
        <f t="shared" si="472"/>
        <v/>
      </c>
      <c r="Z430" s="82" t="str">
        <f t="shared" si="473"/>
        <v/>
      </c>
      <c r="AA430" s="81" t="str">
        <f t="shared" si="474"/>
        <v/>
      </c>
      <c r="AB430" s="82" t="str">
        <f t="shared" si="475"/>
        <v/>
      </c>
      <c r="AC430" s="153" t="str">
        <f t="shared" si="476"/>
        <v/>
      </c>
      <c r="AD430" s="96" t="str">
        <f t="shared" si="484"/>
        <v/>
      </c>
      <c r="AE430" s="82" t="str">
        <f t="shared" si="485"/>
        <v/>
      </c>
      <c r="AF430" s="81" t="str">
        <f t="shared" si="486"/>
        <v/>
      </c>
      <c r="AG430" s="82" t="str">
        <f t="shared" si="487"/>
        <v/>
      </c>
      <c r="AH430" s="81" t="str">
        <f t="shared" si="488"/>
        <v/>
      </c>
      <c r="AI430" s="82" t="str">
        <f t="shared" si="489"/>
        <v/>
      </c>
      <c r="AJ430" s="81" t="str">
        <f t="shared" si="490"/>
        <v/>
      </c>
      <c r="AK430" s="82" t="str">
        <f t="shared" si="491"/>
        <v/>
      </c>
      <c r="AL430" s="153" t="str">
        <f t="shared" si="492"/>
        <v/>
      </c>
      <c r="AM430" s="96" t="str">
        <f t="shared" si="493"/>
        <v/>
      </c>
      <c r="AN430" s="82" t="str">
        <f t="shared" si="494"/>
        <v/>
      </c>
      <c r="AO430" s="81" t="str">
        <f t="shared" si="495"/>
        <v/>
      </c>
      <c r="AP430" s="82" t="str">
        <f t="shared" si="496"/>
        <v/>
      </c>
      <c r="AQ430" s="81" t="str">
        <f t="shared" si="497"/>
        <v/>
      </c>
      <c r="AR430" s="82" t="str">
        <f t="shared" si="498"/>
        <v/>
      </c>
      <c r="AS430" s="81" t="str">
        <f t="shared" si="499"/>
        <v/>
      </c>
      <c r="AT430" s="82" t="str">
        <f t="shared" si="500"/>
        <v/>
      </c>
      <c r="AU430" s="102" t="str">
        <f t="shared" si="501"/>
        <v/>
      </c>
    </row>
    <row r="431" ht="15" spans="1:47">
      <c r="A431" s="167"/>
      <c r="B431" s="71" t="s">
        <v>175</v>
      </c>
      <c r="C431" s="63">
        <v>1.07</v>
      </c>
      <c r="D431" s="63">
        <v>1.07</v>
      </c>
      <c r="E431" s="147">
        <v>0</v>
      </c>
      <c r="F431" s="64">
        <v>1.1449</v>
      </c>
      <c r="G431" s="65">
        <v>0.4</v>
      </c>
      <c r="H431" s="66">
        <f t="shared" si="477"/>
        <v>0.480858</v>
      </c>
      <c r="I431" s="66">
        <f t="shared" si="478"/>
        <v>207.961601969812</v>
      </c>
      <c r="J431" s="66">
        <f t="shared" si="479"/>
        <v>149.732353418265</v>
      </c>
      <c r="K431" s="80">
        <v>5.1</v>
      </c>
      <c r="L431" s="81">
        <v>1157.61043125</v>
      </c>
      <c r="M431" s="82">
        <v>1191.549975</v>
      </c>
      <c r="N431" s="81">
        <v>1244.88354375</v>
      </c>
      <c r="O431" s="82">
        <v>1293.36860625</v>
      </c>
      <c r="P431" s="81">
        <v>1346.702175</v>
      </c>
      <c r="Q431" s="82">
        <v>1400.03574375</v>
      </c>
      <c r="R431" s="81">
        <v>1453.3693125</v>
      </c>
      <c r="S431" s="82">
        <v>1545.49093125</v>
      </c>
      <c r="T431" s="95">
        <v>1695.794625</v>
      </c>
      <c r="U431" s="96">
        <f t="shared" si="468"/>
        <v>270.786065789474</v>
      </c>
      <c r="V431" s="82">
        <f t="shared" si="469"/>
        <v>278.725140350877</v>
      </c>
      <c r="W431" s="81">
        <f t="shared" si="470"/>
        <v>291.200828947368</v>
      </c>
      <c r="X431" s="82">
        <f t="shared" si="471"/>
        <v>302.542364035088</v>
      </c>
      <c r="Y431" s="81">
        <f t="shared" si="472"/>
        <v>315.018052631579</v>
      </c>
      <c r="Z431" s="82">
        <f t="shared" si="473"/>
        <v>327.49374122807</v>
      </c>
      <c r="AA431" s="81">
        <f t="shared" si="474"/>
        <v>339.969429824561</v>
      </c>
      <c r="AB431" s="82">
        <f t="shared" si="475"/>
        <v>361.518346491228</v>
      </c>
      <c r="AC431" s="153">
        <f t="shared" si="476"/>
        <v>396.677105263158</v>
      </c>
      <c r="AD431" s="96">
        <f t="shared" si="484"/>
        <v>272.848224853801</v>
      </c>
      <c r="AE431" s="82">
        <f t="shared" si="485"/>
        <v>280.787299415205</v>
      </c>
      <c r="AF431" s="81">
        <f t="shared" si="486"/>
        <v>293.262988011696</v>
      </c>
      <c r="AG431" s="82">
        <f t="shared" si="487"/>
        <v>304.604523099415</v>
      </c>
      <c r="AH431" s="81">
        <f t="shared" si="488"/>
        <v>317.080211695906</v>
      </c>
      <c r="AI431" s="82">
        <f t="shared" si="489"/>
        <v>329.555900292398</v>
      </c>
      <c r="AJ431" s="81">
        <f t="shared" si="490"/>
        <v>342.031588888889</v>
      </c>
      <c r="AK431" s="82">
        <f t="shared" si="491"/>
        <v>363.580505555556</v>
      </c>
      <c r="AL431" s="153">
        <f t="shared" si="492"/>
        <v>398.739264327485</v>
      </c>
      <c r="AM431" s="96">
        <f t="shared" si="493"/>
        <v>291.368600389864</v>
      </c>
      <c r="AN431" s="82">
        <f t="shared" si="494"/>
        <v>299.307674951267</v>
      </c>
      <c r="AO431" s="81">
        <f t="shared" si="495"/>
        <v>311.783363547758</v>
      </c>
      <c r="AP431" s="82">
        <f t="shared" si="496"/>
        <v>323.124898635478</v>
      </c>
      <c r="AQ431" s="81">
        <f t="shared" si="497"/>
        <v>335.600587231969</v>
      </c>
      <c r="AR431" s="82">
        <f t="shared" si="498"/>
        <v>348.07627582846</v>
      </c>
      <c r="AS431" s="81">
        <f t="shared" si="499"/>
        <v>360.551964424951</v>
      </c>
      <c r="AT431" s="82">
        <f t="shared" si="500"/>
        <v>382.100881091618</v>
      </c>
      <c r="AU431" s="102">
        <f t="shared" si="501"/>
        <v>417.259639863548</v>
      </c>
    </row>
    <row r="432" ht="15" spans="1:47">
      <c r="A432" s="150"/>
      <c r="B432" s="71"/>
      <c r="C432" s="63"/>
      <c r="D432" s="63"/>
      <c r="E432" s="147">
        <v>0</v>
      </c>
      <c r="F432" s="64" t="s">
        <v>84</v>
      </c>
      <c r="G432" s="65" t="s">
        <v>84</v>
      </c>
      <c r="H432" s="66" t="str">
        <f t="shared" si="477"/>
        <v/>
      </c>
      <c r="I432" s="66" t="str">
        <f t="shared" si="478"/>
        <v/>
      </c>
      <c r="J432" s="66" t="str">
        <f t="shared" si="479"/>
        <v/>
      </c>
      <c r="K432" s="80" t="s">
        <v>84</v>
      </c>
      <c r="L432" s="81" t="s">
        <v>84</v>
      </c>
      <c r="M432" s="82" t="s">
        <v>84</v>
      </c>
      <c r="N432" s="81" t="s">
        <v>84</v>
      </c>
      <c r="O432" s="82" t="s">
        <v>84</v>
      </c>
      <c r="P432" s="81" t="s">
        <v>84</v>
      </c>
      <c r="Q432" s="82" t="s">
        <v>84</v>
      </c>
      <c r="R432" s="81" t="s">
        <v>84</v>
      </c>
      <c r="S432" s="82" t="s">
        <v>84</v>
      </c>
      <c r="T432" s="95" t="s">
        <v>84</v>
      </c>
      <c r="U432" s="96" t="str">
        <f t="shared" si="468"/>
        <v/>
      </c>
      <c r="V432" s="82" t="str">
        <f t="shared" si="469"/>
        <v/>
      </c>
      <c r="W432" s="81" t="str">
        <f t="shared" si="470"/>
        <v/>
      </c>
      <c r="X432" s="82" t="str">
        <f t="shared" si="471"/>
        <v/>
      </c>
      <c r="Y432" s="81" t="str">
        <f t="shared" si="472"/>
        <v/>
      </c>
      <c r="Z432" s="82" t="str">
        <f t="shared" si="473"/>
        <v/>
      </c>
      <c r="AA432" s="81" t="str">
        <f t="shared" si="474"/>
        <v/>
      </c>
      <c r="AB432" s="82" t="str">
        <f t="shared" si="475"/>
        <v/>
      </c>
      <c r="AC432" s="153" t="str">
        <f t="shared" si="476"/>
        <v/>
      </c>
      <c r="AD432" s="96" t="str">
        <f t="shared" si="484"/>
        <v/>
      </c>
      <c r="AE432" s="82" t="str">
        <f t="shared" si="485"/>
        <v/>
      </c>
      <c r="AF432" s="81" t="str">
        <f t="shared" si="486"/>
        <v/>
      </c>
      <c r="AG432" s="82" t="str">
        <f t="shared" si="487"/>
        <v/>
      </c>
      <c r="AH432" s="81" t="str">
        <f t="shared" si="488"/>
        <v/>
      </c>
      <c r="AI432" s="82" t="str">
        <f t="shared" si="489"/>
        <v/>
      </c>
      <c r="AJ432" s="81" t="str">
        <f t="shared" si="490"/>
        <v/>
      </c>
      <c r="AK432" s="82" t="str">
        <f t="shared" si="491"/>
        <v/>
      </c>
      <c r="AL432" s="153" t="str">
        <f t="shared" si="492"/>
        <v/>
      </c>
      <c r="AM432" s="96" t="str">
        <f t="shared" si="493"/>
        <v/>
      </c>
      <c r="AN432" s="82" t="str">
        <f t="shared" si="494"/>
        <v/>
      </c>
      <c r="AO432" s="81" t="str">
        <f t="shared" si="495"/>
        <v/>
      </c>
      <c r="AP432" s="82" t="str">
        <f t="shared" si="496"/>
        <v/>
      </c>
      <c r="AQ432" s="81" t="str">
        <f t="shared" si="497"/>
        <v/>
      </c>
      <c r="AR432" s="82" t="str">
        <f t="shared" si="498"/>
        <v/>
      </c>
      <c r="AS432" s="81" t="str">
        <f t="shared" si="499"/>
        <v/>
      </c>
      <c r="AT432" s="82" t="str">
        <f t="shared" si="500"/>
        <v/>
      </c>
      <c r="AU432" s="102" t="str">
        <f t="shared" si="501"/>
        <v/>
      </c>
    </row>
    <row r="433" ht="15" spans="1:47">
      <c r="A433" s="57" t="s">
        <v>355</v>
      </c>
      <c r="B433" s="58" t="s">
        <v>59</v>
      </c>
      <c r="C433" s="59" t="s">
        <v>60</v>
      </c>
      <c r="D433" s="59" t="s">
        <v>61</v>
      </c>
      <c r="E433" s="143" t="s">
        <v>62</v>
      </c>
      <c r="F433" s="60" t="s">
        <v>63</v>
      </c>
      <c r="G433" s="60" t="s">
        <v>64</v>
      </c>
      <c r="H433" s="66" t="e">
        <f t="shared" si="477"/>
        <v>#VALUE!</v>
      </c>
      <c r="I433" s="66" t="e">
        <f t="shared" si="478"/>
        <v>#VALUE!</v>
      </c>
      <c r="J433" s="66" t="e">
        <f t="shared" si="479"/>
        <v>#VALUE!</v>
      </c>
      <c r="K433" s="78" t="s">
        <v>68</v>
      </c>
      <c r="L433" s="79" t="s">
        <v>69</v>
      </c>
      <c r="M433" s="79" t="s">
        <v>70</v>
      </c>
      <c r="N433" s="79" t="s">
        <v>71</v>
      </c>
      <c r="O433" s="79" t="s">
        <v>72</v>
      </c>
      <c r="P433" s="79" t="s">
        <v>73</v>
      </c>
      <c r="Q433" s="79" t="s">
        <v>74</v>
      </c>
      <c r="R433" s="79" t="s">
        <v>75</v>
      </c>
      <c r="S433" s="79" t="s">
        <v>76</v>
      </c>
      <c r="T433" s="93" t="s">
        <v>77</v>
      </c>
      <c r="U433" s="114" t="str">
        <f t="shared" si="468"/>
        <v>G0</v>
      </c>
      <c r="V433" s="112" t="str">
        <f t="shared" si="469"/>
        <v>G1</v>
      </c>
      <c r="W433" s="112" t="str">
        <f t="shared" si="470"/>
        <v>G2</v>
      </c>
      <c r="X433" s="112" t="str">
        <f t="shared" si="471"/>
        <v>G3</v>
      </c>
      <c r="Y433" s="112" t="str">
        <f t="shared" si="472"/>
        <v>G4</v>
      </c>
      <c r="Z433" s="112" t="str">
        <f t="shared" si="473"/>
        <v>G5</v>
      </c>
      <c r="AA433" s="112" t="str">
        <f t="shared" si="474"/>
        <v>G6</v>
      </c>
      <c r="AB433" s="112" t="str">
        <f t="shared" si="475"/>
        <v>G7</v>
      </c>
      <c r="AC433" s="116" t="str">
        <f t="shared" si="476"/>
        <v>G8</v>
      </c>
      <c r="AD433" s="114" t="s">
        <v>69</v>
      </c>
      <c r="AE433" s="112" t="s">
        <v>70</v>
      </c>
      <c r="AF433" s="112" t="s">
        <v>71</v>
      </c>
      <c r="AG433" s="112" t="s">
        <v>72</v>
      </c>
      <c r="AH433" s="112" t="s">
        <v>73</v>
      </c>
      <c r="AI433" s="112" t="s">
        <v>74</v>
      </c>
      <c r="AJ433" s="112" t="s">
        <v>75</v>
      </c>
      <c r="AK433" s="112" t="s">
        <v>76</v>
      </c>
      <c r="AL433" s="116" t="s">
        <v>77</v>
      </c>
      <c r="AM433" s="114" t="s">
        <v>69</v>
      </c>
      <c r="AN433" s="112" t="s">
        <v>70</v>
      </c>
      <c r="AO433" s="112" t="s">
        <v>71</v>
      </c>
      <c r="AP433" s="112" t="s">
        <v>72</v>
      </c>
      <c r="AQ433" s="112" t="s">
        <v>73</v>
      </c>
      <c r="AR433" s="112" t="s">
        <v>74</v>
      </c>
      <c r="AS433" s="112" t="s">
        <v>75</v>
      </c>
      <c r="AT433" s="112" t="s">
        <v>76</v>
      </c>
      <c r="AU433" s="116" t="s">
        <v>77</v>
      </c>
    </row>
    <row r="434" ht="15" spans="1:47">
      <c r="A434" s="61"/>
      <c r="B434" s="62" t="s">
        <v>148</v>
      </c>
      <c r="C434" s="63">
        <v>0.8</v>
      </c>
      <c r="D434" s="63">
        <v>1.55</v>
      </c>
      <c r="E434" s="147">
        <v>1.55</v>
      </c>
      <c r="F434" s="64">
        <v>1.24</v>
      </c>
      <c r="G434" s="65">
        <v>0.75</v>
      </c>
      <c r="H434" s="66">
        <f t="shared" si="477"/>
        <v>0.9765</v>
      </c>
      <c r="I434" s="66">
        <f t="shared" si="478"/>
        <v>102.406554019457</v>
      </c>
      <c r="J434" s="66">
        <f t="shared" si="479"/>
        <v>73.7327188940092</v>
      </c>
      <c r="K434" s="80">
        <v>7</v>
      </c>
      <c r="L434" s="81">
        <v>1606.05375</v>
      </c>
      <c r="M434" s="82">
        <v>1661.344125</v>
      </c>
      <c r="N434" s="81">
        <v>1748.229</v>
      </c>
      <c r="O434" s="82">
        <v>1827.21525</v>
      </c>
      <c r="P434" s="81">
        <v>1914.100125</v>
      </c>
      <c r="Q434" s="82">
        <v>2000.985</v>
      </c>
      <c r="R434" s="81">
        <v>2087.869875</v>
      </c>
      <c r="S434" s="82">
        <v>2237.94375</v>
      </c>
      <c r="T434" s="95">
        <v>2482.801125</v>
      </c>
      <c r="U434" s="96">
        <f t="shared" si="468"/>
        <v>375.685087719298</v>
      </c>
      <c r="V434" s="82">
        <f t="shared" si="469"/>
        <v>388.61850877193</v>
      </c>
      <c r="W434" s="81">
        <f t="shared" si="470"/>
        <v>408.942456140351</v>
      </c>
      <c r="X434" s="82">
        <f t="shared" si="471"/>
        <v>427.418771929825</v>
      </c>
      <c r="Y434" s="81">
        <f t="shared" si="472"/>
        <v>447.742719298246</v>
      </c>
      <c r="Z434" s="82">
        <f t="shared" si="473"/>
        <v>468.066666666667</v>
      </c>
      <c r="AA434" s="81">
        <f t="shared" si="474"/>
        <v>488.390614035088</v>
      </c>
      <c r="AB434" s="82">
        <f t="shared" si="475"/>
        <v>523.495614035088</v>
      </c>
      <c r="AC434" s="153">
        <f t="shared" si="476"/>
        <v>580.772192982456</v>
      </c>
      <c r="AD434" s="96">
        <f t="shared" ref="AD434:AD447" si="502">IF(U434="","",U434+((FCA/$I434)/Dolar))</f>
        <v>379.872807017544</v>
      </c>
      <c r="AE434" s="82">
        <f t="shared" ref="AE434:AE447" si="503">IF(V434="","",V434+((FCA/$I434)/Dolar))</f>
        <v>392.806228070175</v>
      </c>
      <c r="AF434" s="81">
        <f t="shared" ref="AF434:AF447" si="504">IF(W434="","",W434+((FCA/$I434)/Dolar))</f>
        <v>413.130175438596</v>
      </c>
      <c r="AG434" s="82">
        <f t="shared" ref="AG434:AG447" si="505">IF(X434="","",X434+((FCA/$I434)/Dolar))</f>
        <v>431.60649122807</v>
      </c>
      <c r="AH434" s="81">
        <f t="shared" ref="AH434:AH447" si="506">IF(Y434="","",Y434+((FCA/$I434)/Dolar))</f>
        <v>451.930438596491</v>
      </c>
      <c r="AI434" s="82">
        <f t="shared" ref="AI434:AI447" si="507">IF(Z434="","",Z434+((FCA/$I434)/Dolar))</f>
        <v>472.254385964912</v>
      </c>
      <c r="AJ434" s="81">
        <f t="shared" ref="AJ434:AJ447" si="508">IF(AA434="","",AA434+((FCA/$I434)/Dolar))</f>
        <v>492.578333333333</v>
      </c>
      <c r="AK434" s="82">
        <f t="shared" ref="AK434:AK447" si="509">IF(AB434="","",AB434+((FCA/$I434)/Dolar))</f>
        <v>527.683333333333</v>
      </c>
      <c r="AL434" s="153">
        <f t="shared" ref="AL434:AL447" si="510">IF(AC434="","",AC434+((FCA/$I434)/Dolar))</f>
        <v>584.959912280702</v>
      </c>
      <c r="AM434" s="96">
        <f t="shared" ref="AM434:AM447" si="511">IF(U434="","",U434+((FOB/$J434)/Dolar))</f>
        <v>417.482967836257</v>
      </c>
      <c r="AN434" s="82">
        <f t="shared" ref="AN434:AN447" si="512">IF(V434="","",V434+((FOB/$J434)/Dolar))</f>
        <v>430.416388888889</v>
      </c>
      <c r="AO434" s="81">
        <f t="shared" ref="AO434:AO447" si="513">IF(W434="","",W434+((FOB/$J434)/Dolar))</f>
        <v>450.74033625731</v>
      </c>
      <c r="AP434" s="82">
        <f t="shared" ref="AP434:AP447" si="514">IF(X434="","",X434+((FOB/$J434)/Dolar))</f>
        <v>469.216652046784</v>
      </c>
      <c r="AQ434" s="81">
        <f t="shared" ref="AQ434:AQ447" si="515">IF(Y434="","",Y434+((FOB/$J434)/Dolar))</f>
        <v>489.540599415205</v>
      </c>
      <c r="AR434" s="82">
        <f t="shared" ref="AR434:AR447" si="516">IF(Z434="","",Z434+((FOB/$J434)/Dolar))</f>
        <v>509.864546783626</v>
      </c>
      <c r="AS434" s="81">
        <f t="shared" ref="AS434:AS447" si="517">IF(AA434="","",AA434+((FOB/$J434)/Dolar))</f>
        <v>530.188494152047</v>
      </c>
      <c r="AT434" s="82">
        <f t="shared" ref="AT434:AT447" si="518">IF(AB434="","",AB434+((FOB/$J434)/Dolar))</f>
        <v>565.293494152047</v>
      </c>
      <c r="AU434" s="102">
        <f t="shared" ref="AU434:AU447" si="519">IF(AC434="","",AC434+((FOB/$J434)/Dolar))</f>
        <v>622.570073099415</v>
      </c>
    </row>
    <row r="435" ht="15" spans="1:47">
      <c r="A435" s="61"/>
      <c r="B435" s="62" t="s">
        <v>149</v>
      </c>
      <c r="C435" s="63">
        <v>0.9</v>
      </c>
      <c r="D435" s="63">
        <v>1.55</v>
      </c>
      <c r="E435" s="147">
        <v>1.55</v>
      </c>
      <c r="F435" s="64">
        <v>1.395</v>
      </c>
      <c r="G435" s="65">
        <v>0.75</v>
      </c>
      <c r="H435" s="66">
        <f t="shared" si="477"/>
        <v>1.0985625</v>
      </c>
      <c r="I435" s="66">
        <f t="shared" si="478"/>
        <v>91.0280480172953</v>
      </c>
      <c r="J435" s="66">
        <f t="shared" si="479"/>
        <v>65.5401945724526</v>
      </c>
      <c r="K435" s="80">
        <v>7.2</v>
      </c>
      <c r="L435" s="81">
        <v>1726.9027125</v>
      </c>
      <c r="M435" s="82">
        <v>1784.0361</v>
      </c>
      <c r="N435" s="81">
        <v>1873.8171375</v>
      </c>
      <c r="O435" s="82">
        <v>1955.4362625</v>
      </c>
      <c r="P435" s="81">
        <v>2045.2173</v>
      </c>
      <c r="Q435" s="82">
        <v>2134.9983375</v>
      </c>
      <c r="R435" s="81">
        <v>2224.779375</v>
      </c>
      <c r="S435" s="82">
        <v>2379.8557125</v>
      </c>
      <c r="T435" s="95">
        <v>2632.875</v>
      </c>
      <c r="U435" s="96">
        <f t="shared" si="468"/>
        <v>403.953850877193</v>
      </c>
      <c r="V435" s="82">
        <f t="shared" si="469"/>
        <v>417.318385964912</v>
      </c>
      <c r="W435" s="81">
        <f t="shared" si="470"/>
        <v>438.319798245614</v>
      </c>
      <c r="X435" s="82">
        <f t="shared" si="471"/>
        <v>457.41199122807</v>
      </c>
      <c r="Y435" s="81">
        <f t="shared" si="472"/>
        <v>478.413403508772</v>
      </c>
      <c r="Z435" s="82">
        <f t="shared" si="473"/>
        <v>499.414815789474</v>
      </c>
      <c r="AA435" s="81">
        <f t="shared" si="474"/>
        <v>520.416228070175</v>
      </c>
      <c r="AB435" s="82">
        <f t="shared" si="475"/>
        <v>556.691394736842</v>
      </c>
      <c r="AC435" s="153">
        <f t="shared" si="476"/>
        <v>615.877192982456</v>
      </c>
      <c r="AD435" s="96">
        <f t="shared" si="502"/>
        <v>408.665035087719</v>
      </c>
      <c r="AE435" s="82">
        <f t="shared" si="503"/>
        <v>422.029570175438</v>
      </c>
      <c r="AF435" s="81">
        <f t="shared" si="504"/>
        <v>443.03098245614</v>
      </c>
      <c r="AG435" s="82">
        <f t="shared" si="505"/>
        <v>462.123175438596</v>
      </c>
      <c r="AH435" s="81">
        <f t="shared" si="506"/>
        <v>483.124587719298</v>
      </c>
      <c r="AI435" s="82">
        <f t="shared" si="507"/>
        <v>504.126</v>
      </c>
      <c r="AJ435" s="81">
        <f t="shared" si="508"/>
        <v>525.127412280702</v>
      </c>
      <c r="AK435" s="82">
        <f t="shared" si="509"/>
        <v>561.402578947368</v>
      </c>
      <c r="AL435" s="153">
        <f t="shared" si="510"/>
        <v>620.588377192982</v>
      </c>
      <c r="AM435" s="96">
        <f t="shared" si="511"/>
        <v>450.976466008772</v>
      </c>
      <c r="AN435" s="82">
        <f t="shared" si="512"/>
        <v>464.341001096491</v>
      </c>
      <c r="AO435" s="81">
        <f t="shared" si="513"/>
        <v>485.342413377193</v>
      </c>
      <c r="AP435" s="82">
        <f t="shared" si="514"/>
        <v>504.434606359649</v>
      </c>
      <c r="AQ435" s="81">
        <f t="shared" si="515"/>
        <v>525.436018640351</v>
      </c>
      <c r="AR435" s="82">
        <f t="shared" si="516"/>
        <v>546.437430921053</v>
      </c>
      <c r="AS435" s="81">
        <f t="shared" si="517"/>
        <v>567.438843201754</v>
      </c>
      <c r="AT435" s="82">
        <f t="shared" si="518"/>
        <v>603.714009868421</v>
      </c>
      <c r="AU435" s="102">
        <f t="shared" si="519"/>
        <v>662.899808114035</v>
      </c>
    </row>
    <row r="436" ht="15" spans="1:47">
      <c r="A436" s="61"/>
      <c r="B436" s="62" t="s">
        <v>150</v>
      </c>
      <c r="C436" s="63">
        <v>1</v>
      </c>
      <c r="D436" s="63">
        <v>1.55</v>
      </c>
      <c r="E436" s="147">
        <v>1.55</v>
      </c>
      <c r="F436" s="64">
        <v>1.55</v>
      </c>
      <c r="G436" s="65">
        <v>0.75</v>
      </c>
      <c r="H436" s="66">
        <f t="shared" si="477"/>
        <v>1.220625</v>
      </c>
      <c r="I436" s="66">
        <f t="shared" si="478"/>
        <v>81.9252432155658</v>
      </c>
      <c r="J436" s="66">
        <f t="shared" si="479"/>
        <v>58.9861751152074</v>
      </c>
      <c r="K436" s="80">
        <v>7.4</v>
      </c>
      <c r="L436" s="81">
        <v>1839.85305</v>
      </c>
      <c r="M436" s="82">
        <v>1898.82945</v>
      </c>
      <c r="N436" s="81">
        <v>1991.50665</v>
      </c>
      <c r="O436" s="82">
        <v>2075.75865</v>
      </c>
      <c r="P436" s="81">
        <v>2168.43585</v>
      </c>
      <c r="Q436" s="82">
        <v>2261.11305</v>
      </c>
      <c r="R436" s="81">
        <v>2353.79025</v>
      </c>
      <c r="S436" s="82">
        <v>2513.86905</v>
      </c>
      <c r="T436" s="95">
        <v>2775.05025</v>
      </c>
      <c r="U436" s="96">
        <f t="shared" si="468"/>
        <v>430.37498245614</v>
      </c>
      <c r="V436" s="82">
        <f t="shared" si="469"/>
        <v>444.170631578947</v>
      </c>
      <c r="W436" s="81">
        <f t="shared" si="470"/>
        <v>465.84950877193</v>
      </c>
      <c r="X436" s="82">
        <f t="shared" si="471"/>
        <v>485.557578947368</v>
      </c>
      <c r="Y436" s="81">
        <f t="shared" si="472"/>
        <v>507.236456140351</v>
      </c>
      <c r="Z436" s="82">
        <f t="shared" si="473"/>
        <v>528.915333333333</v>
      </c>
      <c r="AA436" s="81">
        <f t="shared" si="474"/>
        <v>550.594210526316</v>
      </c>
      <c r="AB436" s="82">
        <f t="shared" si="475"/>
        <v>588.039543859649</v>
      </c>
      <c r="AC436" s="153">
        <f t="shared" si="476"/>
        <v>649.134561403509</v>
      </c>
      <c r="AD436" s="96">
        <f t="shared" si="502"/>
        <v>435.609631578947</v>
      </c>
      <c r="AE436" s="82">
        <f t="shared" si="503"/>
        <v>449.405280701754</v>
      </c>
      <c r="AF436" s="81">
        <f t="shared" si="504"/>
        <v>471.084157894737</v>
      </c>
      <c r="AG436" s="82">
        <f t="shared" si="505"/>
        <v>490.792228070175</v>
      </c>
      <c r="AH436" s="81">
        <f t="shared" si="506"/>
        <v>512.471105263158</v>
      </c>
      <c r="AI436" s="82">
        <f t="shared" si="507"/>
        <v>534.14998245614</v>
      </c>
      <c r="AJ436" s="81">
        <f t="shared" si="508"/>
        <v>555.828859649123</v>
      </c>
      <c r="AK436" s="82">
        <f t="shared" si="509"/>
        <v>593.274192982456</v>
      </c>
      <c r="AL436" s="153">
        <f t="shared" si="510"/>
        <v>654.369210526316</v>
      </c>
      <c r="AM436" s="96">
        <f t="shared" si="511"/>
        <v>482.622332602339</v>
      </c>
      <c r="AN436" s="82">
        <f t="shared" si="512"/>
        <v>496.417981725146</v>
      </c>
      <c r="AO436" s="81">
        <f t="shared" si="513"/>
        <v>518.096858918129</v>
      </c>
      <c r="AP436" s="82">
        <f t="shared" si="514"/>
        <v>537.804929093567</v>
      </c>
      <c r="AQ436" s="81">
        <f t="shared" si="515"/>
        <v>559.48380628655</v>
      </c>
      <c r="AR436" s="82">
        <f t="shared" si="516"/>
        <v>581.162683479532</v>
      </c>
      <c r="AS436" s="81">
        <f t="shared" si="517"/>
        <v>602.841560672515</v>
      </c>
      <c r="AT436" s="82">
        <f t="shared" si="518"/>
        <v>640.286894005848</v>
      </c>
      <c r="AU436" s="102">
        <f t="shared" si="519"/>
        <v>701.381911549708</v>
      </c>
    </row>
    <row r="437" ht="15" spans="1:47">
      <c r="A437" s="61"/>
      <c r="B437" s="62" t="s">
        <v>151</v>
      </c>
      <c r="C437" s="63">
        <v>1.1</v>
      </c>
      <c r="D437" s="63">
        <v>1.55</v>
      </c>
      <c r="E437" s="147">
        <v>1.55</v>
      </c>
      <c r="F437" s="64">
        <v>1.705</v>
      </c>
      <c r="G437" s="65">
        <v>0.75</v>
      </c>
      <c r="H437" s="66">
        <f t="shared" si="477"/>
        <v>1.3426875</v>
      </c>
      <c r="I437" s="66">
        <f t="shared" si="478"/>
        <v>74.4774938323325</v>
      </c>
      <c r="J437" s="66">
        <f t="shared" si="479"/>
        <v>53.6237955592794</v>
      </c>
      <c r="K437" s="80">
        <v>7.6</v>
      </c>
      <c r="L437" s="81">
        <v>1973.8663875</v>
      </c>
      <c r="M437" s="82">
        <v>2034.6858</v>
      </c>
      <c r="N437" s="81">
        <v>2130.2591625</v>
      </c>
      <c r="O437" s="82">
        <v>2217.1440375</v>
      </c>
      <c r="P437" s="81">
        <v>2312.7174</v>
      </c>
      <c r="Q437" s="82">
        <v>2408.2907625</v>
      </c>
      <c r="R437" s="81">
        <v>2503.864125</v>
      </c>
      <c r="S437" s="82">
        <v>2668.9453875</v>
      </c>
      <c r="T437" s="95">
        <v>2938.2885</v>
      </c>
      <c r="U437" s="96">
        <f t="shared" si="468"/>
        <v>461.723131578947</v>
      </c>
      <c r="V437" s="82">
        <f t="shared" si="469"/>
        <v>475.949894736842</v>
      </c>
      <c r="W437" s="81">
        <f t="shared" si="470"/>
        <v>498.306236842105</v>
      </c>
      <c r="X437" s="82">
        <f t="shared" si="471"/>
        <v>518.630184210526</v>
      </c>
      <c r="Y437" s="81">
        <f t="shared" si="472"/>
        <v>540.98652631579</v>
      </c>
      <c r="Z437" s="82">
        <f t="shared" si="473"/>
        <v>563.342868421053</v>
      </c>
      <c r="AA437" s="81">
        <f t="shared" si="474"/>
        <v>585.699210526316</v>
      </c>
      <c r="AB437" s="82">
        <f t="shared" si="475"/>
        <v>624.314710526316</v>
      </c>
      <c r="AC437" s="153">
        <f t="shared" si="476"/>
        <v>687.318947368421</v>
      </c>
      <c r="AD437" s="96">
        <f t="shared" si="502"/>
        <v>467.481245614035</v>
      </c>
      <c r="AE437" s="82">
        <f t="shared" si="503"/>
        <v>481.70800877193</v>
      </c>
      <c r="AF437" s="81">
        <f t="shared" si="504"/>
        <v>504.064350877193</v>
      </c>
      <c r="AG437" s="82">
        <f t="shared" si="505"/>
        <v>524.388298245614</v>
      </c>
      <c r="AH437" s="81">
        <f t="shared" si="506"/>
        <v>546.744640350877</v>
      </c>
      <c r="AI437" s="82">
        <f t="shared" si="507"/>
        <v>569.10098245614</v>
      </c>
      <c r="AJ437" s="81">
        <f t="shared" si="508"/>
        <v>591.457324561403</v>
      </c>
      <c r="AK437" s="82">
        <f t="shared" si="509"/>
        <v>630.072824561403</v>
      </c>
      <c r="AL437" s="153">
        <f t="shared" si="510"/>
        <v>693.077061403509</v>
      </c>
      <c r="AM437" s="96">
        <f t="shared" si="511"/>
        <v>519.195216739766</v>
      </c>
      <c r="AN437" s="82">
        <f t="shared" si="512"/>
        <v>533.421979897661</v>
      </c>
      <c r="AO437" s="81">
        <f t="shared" si="513"/>
        <v>555.778322002924</v>
      </c>
      <c r="AP437" s="82">
        <f t="shared" si="514"/>
        <v>576.102269371345</v>
      </c>
      <c r="AQ437" s="81">
        <f t="shared" si="515"/>
        <v>598.458611476608</v>
      </c>
      <c r="AR437" s="82">
        <f t="shared" si="516"/>
        <v>620.814953581871</v>
      </c>
      <c r="AS437" s="81">
        <f t="shared" si="517"/>
        <v>643.171295687134</v>
      </c>
      <c r="AT437" s="82">
        <f t="shared" si="518"/>
        <v>681.786795687134</v>
      </c>
      <c r="AU437" s="102">
        <f t="shared" si="519"/>
        <v>744.79103252924</v>
      </c>
    </row>
    <row r="438" ht="15" spans="1:47">
      <c r="A438" s="61"/>
      <c r="B438" s="62" t="s">
        <v>152</v>
      </c>
      <c r="C438" s="63">
        <v>1.2</v>
      </c>
      <c r="D438" s="63">
        <v>1.55</v>
      </c>
      <c r="E438" s="147">
        <v>1.55</v>
      </c>
      <c r="F438" s="64">
        <v>1.86</v>
      </c>
      <c r="G438" s="65">
        <v>0.75</v>
      </c>
      <c r="H438" s="66">
        <f t="shared" si="477"/>
        <v>1.46475</v>
      </c>
      <c r="I438" s="66">
        <f t="shared" si="478"/>
        <v>68.2710360129715</v>
      </c>
      <c r="J438" s="66">
        <f t="shared" si="479"/>
        <v>49.1551459293395</v>
      </c>
      <c r="K438" s="80">
        <v>7.8</v>
      </c>
      <c r="L438" s="81">
        <v>2094.71535</v>
      </c>
      <c r="M438" s="82">
        <v>2157.377775</v>
      </c>
      <c r="N438" s="81">
        <v>2255.8473</v>
      </c>
      <c r="O438" s="82">
        <v>2345.36505</v>
      </c>
      <c r="P438" s="81">
        <v>2443.834575</v>
      </c>
      <c r="Q438" s="82">
        <v>2542.3041</v>
      </c>
      <c r="R438" s="81">
        <v>2640.773625</v>
      </c>
      <c r="S438" s="82">
        <v>2810.85735</v>
      </c>
      <c r="T438" s="95">
        <v>3088.362375</v>
      </c>
      <c r="U438" s="96">
        <f t="shared" si="468"/>
        <v>489.991894736842</v>
      </c>
      <c r="V438" s="82">
        <f t="shared" si="469"/>
        <v>504.649771929824</v>
      </c>
      <c r="W438" s="81">
        <f t="shared" si="470"/>
        <v>527.683578947368</v>
      </c>
      <c r="X438" s="82">
        <f t="shared" si="471"/>
        <v>548.623403508772</v>
      </c>
      <c r="Y438" s="81">
        <f t="shared" si="472"/>
        <v>571.657210526316</v>
      </c>
      <c r="Z438" s="82">
        <f t="shared" si="473"/>
        <v>594.69101754386</v>
      </c>
      <c r="AA438" s="81">
        <f t="shared" si="474"/>
        <v>617.724824561404</v>
      </c>
      <c r="AB438" s="82">
        <f t="shared" si="475"/>
        <v>657.51049122807</v>
      </c>
      <c r="AC438" s="153">
        <f t="shared" si="476"/>
        <v>722.423947368421</v>
      </c>
      <c r="AD438" s="96">
        <f t="shared" si="502"/>
        <v>496.273473684211</v>
      </c>
      <c r="AE438" s="82">
        <f t="shared" si="503"/>
        <v>510.931350877193</v>
      </c>
      <c r="AF438" s="81">
        <f t="shared" si="504"/>
        <v>533.965157894737</v>
      </c>
      <c r="AG438" s="82">
        <f t="shared" si="505"/>
        <v>554.90498245614</v>
      </c>
      <c r="AH438" s="81">
        <f t="shared" si="506"/>
        <v>577.938789473684</v>
      </c>
      <c r="AI438" s="82">
        <f t="shared" si="507"/>
        <v>600.972596491228</v>
      </c>
      <c r="AJ438" s="81">
        <f t="shared" si="508"/>
        <v>624.006403508772</v>
      </c>
      <c r="AK438" s="82">
        <f t="shared" si="509"/>
        <v>663.792070175439</v>
      </c>
      <c r="AL438" s="153">
        <f t="shared" si="510"/>
        <v>728.705526315789</v>
      </c>
      <c r="AM438" s="96">
        <f t="shared" si="511"/>
        <v>552.688714912281</v>
      </c>
      <c r="AN438" s="82">
        <f t="shared" si="512"/>
        <v>567.346592105263</v>
      </c>
      <c r="AO438" s="81">
        <f t="shared" si="513"/>
        <v>590.380399122807</v>
      </c>
      <c r="AP438" s="82">
        <f t="shared" si="514"/>
        <v>611.320223684211</v>
      </c>
      <c r="AQ438" s="81">
        <f t="shared" si="515"/>
        <v>634.354030701754</v>
      </c>
      <c r="AR438" s="82">
        <f t="shared" si="516"/>
        <v>657.387837719298</v>
      </c>
      <c r="AS438" s="81">
        <f t="shared" si="517"/>
        <v>680.421644736842</v>
      </c>
      <c r="AT438" s="82">
        <f t="shared" si="518"/>
        <v>720.207311403509</v>
      </c>
      <c r="AU438" s="102">
        <f t="shared" si="519"/>
        <v>785.12076754386</v>
      </c>
    </row>
    <row r="439" ht="15" spans="1:47">
      <c r="A439" s="61"/>
      <c r="B439" s="62"/>
      <c r="C439" s="63"/>
      <c r="D439" s="63"/>
      <c r="E439" s="147">
        <v>0</v>
      </c>
      <c r="F439" s="64" t="s">
        <v>84</v>
      </c>
      <c r="G439" s="65" t="s">
        <v>84</v>
      </c>
      <c r="H439" s="66" t="str">
        <f t="shared" si="477"/>
        <v/>
      </c>
      <c r="I439" s="66" t="str">
        <f t="shared" si="478"/>
        <v/>
      </c>
      <c r="J439" s="66" t="str">
        <f t="shared" si="479"/>
        <v/>
      </c>
      <c r="K439" s="80" t="s">
        <v>84</v>
      </c>
      <c r="L439" s="81" t="s">
        <v>84</v>
      </c>
      <c r="M439" s="82" t="s">
        <v>84</v>
      </c>
      <c r="N439" s="81" t="s">
        <v>84</v>
      </c>
      <c r="O439" s="82" t="s">
        <v>84</v>
      </c>
      <c r="P439" s="81" t="s">
        <v>84</v>
      </c>
      <c r="Q439" s="82" t="s">
        <v>84</v>
      </c>
      <c r="R439" s="81" t="s">
        <v>84</v>
      </c>
      <c r="S439" s="82" t="s">
        <v>84</v>
      </c>
      <c r="T439" s="95" t="s">
        <v>84</v>
      </c>
      <c r="U439" s="96" t="str">
        <f t="shared" si="468"/>
        <v/>
      </c>
      <c r="V439" s="82" t="str">
        <f t="shared" si="469"/>
        <v/>
      </c>
      <c r="W439" s="81" t="str">
        <f t="shared" si="470"/>
        <v/>
      </c>
      <c r="X439" s="82" t="str">
        <f t="shared" si="471"/>
        <v/>
      </c>
      <c r="Y439" s="81" t="str">
        <f t="shared" si="472"/>
        <v/>
      </c>
      <c r="Z439" s="82" t="str">
        <f t="shared" si="473"/>
        <v/>
      </c>
      <c r="AA439" s="81" t="str">
        <f t="shared" si="474"/>
        <v/>
      </c>
      <c r="AB439" s="82" t="str">
        <f t="shared" si="475"/>
        <v/>
      </c>
      <c r="AC439" s="153" t="str">
        <f t="shared" si="476"/>
        <v/>
      </c>
      <c r="AD439" s="96" t="str">
        <f t="shared" si="502"/>
        <v/>
      </c>
      <c r="AE439" s="82" t="str">
        <f t="shared" si="503"/>
        <v/>
      </c>
      <c r="AF439" s="81" t="str">
        <f t="shared" si="504"/>
        <v/>
      </c>
      <c r="AG439" s="82" t="str">
        <f t="shared" si="505"/>
        <v/>
      </c>
      <c r="AH439" s="81" t="str">
        <f t="shared" si="506"/>
        <v/>
      </c>
      <c r="AI439" s="82" t="str">
        <f t="shared" si="507"/>
        <v/>
      </c>
      <c r="AJ439" s="81" t="str">
        <f t="shared" si="508"/>
        <v/>
      </c>
      <c r="AK439" s="82" t="str">
        <f t="shared" si="509"/>
        <v/>
      </c>
      <c r="AL439" s="153" t="str">
        <f t="shared" si="510"/>
        <v/>
      </c>
      <c r="AM439" s="96" t="str">
        <f t="shared" si="511"/>
        <v/>
      </c>
      <c r="AN439" s="82" t="str">
        <f t="shared" si="512"/>
        <v/>
      </c>
      <c r="AO439" s="81" t="str">
        <f t="shared" si="513"/>
        <v/>
      </c>
      <c r="AP439" s="82" t="str">
        <f t="shared" si="514"/>
        <v/>
      </c>
      <c r="AQ439" s="81" t="str">
        <f t="shared" si="515"/>
        <v/>
      </c>
      <c r="AR439" s="82" t="str">
        <f t="shared" si="516"/>
        <v/>
      </c>
      <c r="AS439" s="81" t="str">
        <f t="shared" si="517"/>
        <v/>
      </c>
      <c r="AT439" s="82" t="str">
        <f t="shared" si="518"/>
        <v/>
      </c>
      <c r="AU439" s="102" t="str">
        <f t="shared" si="519"/>
        <v/>
      </c>
    </row>
    <row r="440" ht="15" spans="1:47">
      <c r="A440" s="61"/>
      <c r="B440" s="62" t="s">
        <v>241</v>
      </c>
      <c r="C440" s="63">
        <v>0.25</v>
      </c>
      <c r="D440" s="63">
        <v>1.55</v>
      </c>
      <c r="E440" s="147">
        <v>0</v>
      </c>
      <c r="F440" s="64">
        <v>0.3875</v>
      </c>
      <c r="G440" s="65">
        <v>0.55</v>
      </c>
      <c r="H440" s="66">
        <f t="shared" si="477"/>
        <v>0.22378125</v>
      </c>
      <c r="I440" s="66">
        <f t="shared" si="478"/>
        <v>446.864962993995</v>
      </c>
      <c r="J440" s="66">
        <f t="shared" si="479"/>
        <v>321.742773355677</v>
      </c>
      <c r="K440" s="80">
        <v>4</v>
      </c>
      <c r="L440" s="81">
        <v>459.4366875</v>
      </c>
      <c r="M440" s="82">
        <v>487.081875</v>
      </c>
      <c r="N440" s="81">
        <v>530.5243125</v>
      </c>
      <c r="O440" s="82">
        <v>570.0174375</v>
      </c>
      <c r="P440" s="81">
        <v>613.459875</v>
      </c>
      <c r="Q440" s="82">
        <v>656.9023125</v>
      </c>
      <c r="R440" s="81">
        <v>700.34475</v>
      </c>
      <c r="S440" s="82">
        <v>775.3816875</v>
      </c>
      <c r="T440" s="95">
        <v>897.810375</v>
      </c>
      <c r="U440" s="96">
        <f t="shared" si="468"/>
        <v>107.470570175439</v>
      </c>
      <c r="V440" s="82">
        <f t="shared" si="469"/>
        <v>113.937280701754</v>
      </c>
      <c r="W440" s="81">
        <f t="shared" si="470"/>
        <v>124.099254385965</v>
      </c>
      <c r="X440" s="82">
        <f t="shared" si="471"/>
        <v>133.337412280702</v>
      </c>
      <c r="Y440" s="81">
        <f t="shared" si="472"/>
        <v>143.499385964912</v>
      </c>
      <c r="Z440" s="82">
        <f t="shared" si="473"/>
        <v>153.661359649123</v>
      </c>
      <c r="AA440" s="81">
        <f t="shared" si="474"/>
        <v>163.823333333333</v>
      </c>
      <c r="AB440" s="82">
        <f t="shared" si="475"/>
        <v>181.375833333333</v>
      </c>
      <c r="AC440" s="153">
        <f t="shared" si="476"/>
        <v>210.014122807018</v>
      </c>
      <c r="AD440" s="96">
        <f t="shared" si="502"/>
        <v>108.430255847953</v>
      </c>
      <c r="AE440" s="82">
        <f t="shared" si="503"/>
        <v>114.896966374269</v>
      </c>
      <c r="AF440" s="81">
        <f t="shared" si="504"/>
        <v>125.05894005848</v>
      </c>
      <c r="AG440" s="82">
        <f t="shared" si="505"/>
        <v>134.297097953216</v>
      </c>
      <c r="AH440" s="81">
        <f t="shared" si="506"/>
        <v>144.459071637427</v>
      </c>
      <c r="AI440" s="82">
        <f t="shared" si="507"/>
        <v>154.621045321637</v>
      </c>
      <c r="AJ440" s="81">
        <f t="shared" si="508"/>
        <v>164.783019005848</v>
      </c>
      <c r="AK440" s="82">
        <f t="shared" si="509"/>
        <v>182.335519005848</v>
      </c>
      <c r="AL440" s="153">
        <f t="shared" si="510"/>
        <v>210.973808479532</v>
      </c>
      <c r="AM440" s="96">
        <f t="shared" si="511"/>
        <v>117.049251035575</v>
      </c>
      <c r="AN440" s="82">
        <f t="shared" si="512"/>
        <v>123.515961561891</v>
      </c>
      <c r="AO440" s="81">
        <f t="shared" si="513"/>
        <v>133.677935246101</v>
      </c>
      <c r="AP440" s="82">
        <f t="shared" si="514"/>
        <v>142.916093140838</v>
      </c>
      <c r="AQ440" s="81">
        <f t="shared" si="515"/>
        <v>153.078066825049</v>
      </c>
      <c r="AR440" s="82">
        <f t="shared" si="516"/>
        <v>163.240040509259</v>
      </c>
      <c r="AS440" s="81">
        <f t="shared" si="517"/>
        <v>173.40201419347</v>
      </c>
      <c r="AT440" s="82">
        <f t="shared" si="518"/>
        <v>190.95451419347</v>
      </c>
      <c r="AU440" s="102">
        <f t="shared" si="519"/>
        <v>219.592803667154</v>
      </c>
    </row>
    <row r="441" ht="15" spans="1:47">
      <c r="A441" s="67" t="s">
        <v>208</v>
      </c>
      <c r="B441" s="62"/>
      <c r="C441" s="63"/>
      <c r="D441" s="63"/>
      <c r="E441" s="147">
        <v>0</v>
      </c>
      <c r="F441" s="64" t="s">
        <v>84</v>
      </c>
      <c r="G441" s="65" t="s">
        <v>84</v>
      </c>
      <c r="H441" s="66" t="str">
        <f t="shared" si="477"/>
        <v/>
      </c>
      <c r="I441" s="66" t="str">
        <f t="shared" si="478"/>
        <v/>
      </c>
      <c r="J441" s="66" t="str">
        <f t="shared" si="479"/>
        <v/>
      </c>
      <c r="K441" s="80" t="s">
        <v>84</v>
      </c>
      <c r="L441" s="81" t="s">
        <v>84</v>
      </c>
      <c r="M441" s="82" t="s">
        <v>84</v>
      </c>
      <c r="N441" s="81" t="s">
        <v>84</v>
      </c>
      <c r="O441" s="82" t="s">
        <v>84</v>
      </c>
      <c r="P441" s="81" t="s">
        <v>84</v>
      </c>
      <c r="Q441" s="82" t="s">
        <v>84</v>
      </c>
      <c r="R441" s="81" t="s">
        <v>84</v>
      </c>
      <c r="S441" s="82" t="s">
        <v>84</v>
      </c>
      <c r="T441" s="95" t="s">
        <v>84</v>
      </c>
      <c r="U441" s="96" t="str">
        <f t="shared" si="468"/>
        <v/>
      </c>
      <c r="V441" s="82" t="str">
        <f t="shared" si="469"/>
        <v/>
      </c>
      <c r="W441" s="81" t="str">
        <f t="shared" si="470"/>
        <v/>
      </c>
      <c r="X441" s="82" t="str">
        <f t="shared" si="471"/>
        <v/>
      </c>
      <c r="Y441" s="81" t="str">
        <f t="shared" si="472"/>
        <v/>
      </c>
      <c r="Z441" s="82" t="str">
        <f t="shared" si="473"/>
        <v/>
      </c>
      <c r="AA441" s="81" t="str">
        <f t="shared" si="474"/>
        <v/>
      </c>
      <c r="AB441" s="82" t="str">
        <f t="shared" si="475"/>
        <v/>
      </c>
      <c r="AC441" s="153" t="str">
        <f t="shared" si="476"/>
        <v/>
      </c>
      <c r="AD441" s="96" t="str">
        <f t="shared" si="502"/>
        <v/>
      </c>
      <c r="AE441" s="82" t="str">
        <f t="shared" si="503"/>
        <v/>
      </c>
      <c r="AF441" s="81" t="str">
        <f t="shared" si="504"/>
        <v/>
      </c>
      <c r="AG441" s="82" t="str">
        <f t="shared" si="505"/>
        <v/>
      </c>
      <c r="AH441" s="81" t="str">
        <f t="shared" si="506"/>
        <v/>
      </c>
      <c r="AI441" s="82" t="str">
        <f t="shared" si="507"/>
        <v/>
      </c>
      <c r="AJ441" s="81" t="str">
        <f t="shared" si="508"/>
        <v/>
      </c>
      <c r="AK441" s="82" t="str">
        <f t="shared" si="509"/>
        <v/>
      </c>
      <c r="AL441" s="153" t="str">
        <f t="shared" si="510"/>
        <v/>
      </c>
      <c r="AM441" s="96" t="str">
        <f t="shared" si="511"/>
        <v/>
      </c>
      <c r="AN441" s="82" t="str">
        <f t="shared" si="512"/>
        <v/>
      </c>
      <c r="AO441" s="81" t="str">
        <f t="shared" si="513"/>
        <v/>
      </c>
      <c r="AP441" s="82" t="str">
        <f t="shared" si="514"/>
        <v/>
      </c>
      <c r="AQ441" s="81" t="str">
        <f t="shared" si="515"/>
        <v/>
      </c>
      <c r="AR441" s="82" t="str">
        <f t="shared" si="516"/>
        <v/>
      </c>
      <c r="AS441" s="81" t="str">
        <f t="shared" si="517"/>
        <v/>
      </c>
      <c r="AT441" s="82" t="str">
        <f t="shared" si="518"/>
        <v/>
      </c>
      <c r="AU441" s="102" t="str">
        <f t="shared" si="519"/>
        <v/>
      </c>
    </row>
    <row r="442" ht="15" spans="1:47">
      <c r="A442" s="67" t="s">
        <v>356</v>
      </c>
      <c r="B442" s="62" t="s">
        <v>107</v>
      </c>
      <c r="C442" s="63">
        <v>0.6</v>
      </c>
      <c r="D442" s="63">
        <v>1.55</v>
      </c>
      <c r="E442" s="147">
        <v>0</v>
      </c>
      <c r="F442" s="64">
        <v>0.93</v>
      </c>
      <c r="G442" s="65">
        <v>0.43</v>
      </c>
      <c r="H442" s="66">
        <f t="shared" si="477"/>
        <v>0.419895</v>
      </c>
      <c r="I442" s="66">
        <f t="shared" si="478"/>
        <v>238.154776789435</v>
      </c>
      <c r="J442" s="66">
        <f t="shared" si="479"/>
        <v>171.471439288394</v>
      </c>
      <c r="K442" s="80">
        <v>4.6</v>
      </c>
      <c r="L442" s="81">
        <v>1058.942325</v>
      </c>
      <c r="M442" s="82">
        <v>1092.11655</v>
      </c>
      <c r="N442" s="81">
        <v>1144.247475</v>
      </c>
      <c r="O442" s="82">
        <v>1191.639225</v>
      </c>
      <c r="P442" s="81">
        <v>1243.77015</v>
      </c>
      <c r="Q442" s="82">
        <v>1295.901075</v>
      </c>
      <c r="R442" s="81">
        <v>1348.032</v>
      </c>
      <c r="S442" s="82">
        <v>1438.076325</v>
      </c>
      <c r="T442" s="95">
        <v>1584.99075</v>
      </c>
      <c r="U442" s="96">
        <f t="shared" si="468"/>
        <v>247.705807017544</v>
      </c>
      <c r="V442" s="82">
        <f t="shared" si="469"/>
        <v>255.465859649123</v>
      </c>
      <c r="W442" s="81">
        <f t="shared" si="470"/>
        <v>267.660228070175</v>
      </c>
      <c r="X442" s="82">
        <f t="shared" si="471"/>
        <v>278.74601754386</v>
      </c>
      <c r="Y442" s="81">
        <f t="shared" si="472"/>
        <v>290.940385964912</v>
      </c>
      <c r="Z442" s="82">
        <f t="shared" si="473"/>
        <v>303.134754385965</v>
      </c>
      <c r="AA442" s="81">
        <f t="shared" si="474"/>
        <v>315.329122807018</v>
      </c>
      <c r="AB442" s="82">
        <f t="shared" si="475"/>
        <v>336.392122807018</v>
      </c>
      <c r="AC442" s="153">
        <f t="shared" si="476"/>
        <v>370.758070175439</v>
      </c>
      <c r="AD442" s="96">
        <f t="shared" si="502"/>
        <v>249.506526315789</v>
      </c>
      <c r="AE442" s="82">
        <f t="shared" si="503"/>
        <v>257.266578947368</v>
      </c>
      <c r="AF442" s="81">
        <f t="shared" si="504"/>
        <v>269.460947368421</v>
      </c>
      <c r="AG442" s="82">
        <f t="shared" si="505"/>
        <v>280.546736842105</v>
      </c>
      <c r="AH442" s="81">
        <f t="shared" si="506"/>
        <v>292.741105263158</v>
      </c>
      <c r="AI442" s="82">
        <f t="shared" si="507"/>
        <v>304.93547368421</v>
      </c>
      <c r="AJ442" s="81">
        <f t="shared" si="508"/>
        <v>317.129842105263</v>
      </c>
      <c r="AK442" s="82">
        <f t="shared" si="509"/>
        <v>338.192842105263</v>
      </c>
      <c r="AL442" s="153">
        <f t="shared" si="510"/>
        <v>372.558789473684</v>
      </c>
      <c r="AM442" s="96">
        <f t="shared" si="511"/>
        <v>265.678895467836</v>
      </c>
      <c r="AN442" s="82">
        <f t="shared" si="512"/>
        <v>273.438948099415</v>
      </c>
      <c r="AO442" s="81">
        <f t="shared" si="513"/>
        <v>285.633316520468</v>
      </c>
      <c r="AP442" s="82">
        <f t="shared" si="514"/>
        <v>296.719105994152</v>
      </c>
      <c r="AQ442" s="81">
        <f t="shared" si="515"/>
        <v>308.913474415205</v>
      </c>
      <c r="AR442" s="82">
        <f t="shared" si="516"/>
        <v>321.107842836257</v>
      </c>
      <c r="AS442" s="81">
        <f t="shared" si="517"/>
        <v>333.30221125731</v>
      </c>
      <c r="AT442" s="82">
        <f t="shared" si="518"/>
        <v>354.36521125731</v>
      </c>
      <c r="AU442" s="102">
        <f t="shared" si="519"/>
        <v>388.731158625731</v>
      </c>
    </row>
    <row r="443" ht="15" spans="1:47">
      <c r="A443" s="67" t="s">
        <v>357</v>
      </c>
      <c r="B443" s="62" t="s">
        <v>107</v>
      </c>
      <c r="C443" s="63">
        <v>0.7</v>
      </c>
      <c r="D443" s="63">
        <v>1.55</v>
      </c>
      <c r="E443" s="147">
        <v>0</v>
      </c>
      <c r="F443" s="64">
        <v>1.085</v>
      </c>
      <c r="G443" s="65">
        <v>0.43</v>
      </c>
      <c r="H443" s="66">
        <f t="shared" si="477"/>
        <v>0.4898775</v>
      </c>
      <c r="I443" s="66">
        <f t="shared" si="478"/>
        <v>204.132665819516</v>
      </c>
      <c r="J443" s="66">
        <f t="shared" si="479"/>
        <v>146.975519390052</v>
      </c>
      <c r="K443" s="80">
        <v>4.6</v>
      </c>
      <c r="L443" s="81">
        <v>1132.662825</v>
      </c>
      <c r="M443" s="82">
        <v>1165.83705</v>
      </c>
      <c r="N443" s="81">
        <v>1217.967975</v>
      </c>
      <c r="O443" s="82">
        <v>1265.359725</v>
      </c>
      <c r="P443" s="81">
        <v>1317.49065</v>
      </c>
      <c r="Q443" s="82">
        <v>1369.621575</v>
      </c>
      <c r="R443" s="81">
        <v>1421.7525</v>
      </c>
      <c r="S443" s="82">
        <v>1511.796825</v>
      </c>
      <c r="T443" s="95">
        <v>1658.71125</v>
      </c>
      <c r="U443" s="96">
        <f t="shared" si="468"/>
        <v>264.950368421053</v>
      </c>
      <c r="V443" s="82">
        <f t="shared" si="469"/>
        <v>272.710421052632</v>
      </c>
      <c r="W443" s="81">
        <f t="shared" si="470"/>
        <v>284.904789473684</v>
      </c>
      <c r="X443" s="82">
        <f t="shared" si="471"/>
        <v>295.990578947368</v>
      </c>
      <c r="Y443" s="81">
        <f t="shared" si="472"/>
        <v>308.184947368421</v>
      </c>
      <c r="Z443" s="82">
        <f t="shared" si="473"/>
        <v>320.379315789474</v>
      </c>
      <c r="AA443" s="81">
        <f t="shared" si="474"/>
        <v>332.573684210526</v>
      </c>
      <c r="AB443" s="82">
        <f t="shared" si="475"/>
        <v>353.636684210526</v>
      </c>
      <c r="AC443" s="153">
        <f t="shared" si="476"/>
        <v>388.002631578947</v>
      </c>
      <c r="AD443" s="96">
        <f t="shared" si="502"/>
        <v>267.051207602339</v>
      </c>
      <c r="AE443" s="82">
        <f t="shared" si="503"/>
        <v>274.811260233918</v>
      </c>
      <c r="AF443" s="81">
        <f t="shared" si="504"/>
        <v>287.005628654971</v>
      </c>
      <c r="AG443" s="82">
        <f t="shared" si="505"/>
        <v>298.091418128655</v>
      </c>
      <c r="AH443" s="81">
        <f t="shared" si="506"/>
        <v>310.285786549708</v>
      </c>
      <c r="AI443" s="82">
        <f t="shared" si="507"/>
        <v>322.48015497076</v>
      </c>
      <c r="AJ443" s="81">
        <f t="shared" si="508"/>
        <v>334.674523391813</v>
      </c>
      <c r="AK443" s="82">
        <f t="shared" si="509"/>
        <v>355.737523391813</v>
      </c>
      <c r="AL443" s="153">
        <f t="shared" si="510"/>
        <v>390.103470760234</v>
      </c>
      <c r="AM443" s="96">
        <f t="shared" si="511"/>
        <v>285.91897161306</v>
      </c>
      <c r="AN443" s="82">
        <f t="shared" si="512"/>
        <v>293.679024244639</v>
      </c>
      <c r="AO443" s="81">
        <f t="shared" si="513"/>
        <v>305.873392665692</v>
      </c>
      <c r="AP443" s="82">
        <f t="shared" si="514"/>
        <v>316.959182139376</v>
      </c>
      <c r="AQ443" s="81">
        <f t="shared" si="515"/>
        <v>329.153550560429</v>
      </c>
      <c r="AR443" s="82">
        <f t="shared" si="516"/>
        <v>341.347918981481</v>
      </c>
      <c r="AS443" s="81">
        <f t="shared" si="517"/>
        <v>353.542287402534</v>
      </c>
      <c r="AT443" s="82">
        <f t="shared" si="518"/>
        <v>374.605287402534</v>
      </c>
      <c r="AU443" s="102">
        <f t="shared" si="519"/>
        <v>408.971234770955</v>
      </c>
    </row>
    <row r="444" ht="15" spans="1:47">
      <c r="A444" s="149" t="s">
        <v>358</v>
      </c>
      <c r="B444" s="62" t="s">
        <v>107</v>
      </c>
      <c r="C444" s="63">
        <v>0.8</v>
      </c>
      <c r="D444" s="63">
        <v>1.55</v>
      </c>
      <c r="E444" s="147">
        <v>0</v>
      </c>
      <c r="F444" s="64">
        <v>1.24</v>
      </c>
      <c r="G444" s="65">
        <v>0.43</v>
      </c>
      <c r="H444" s="66">
        <f t="shared" si="477"/>
        <v>0.55986</v>
      </c>
      <c r="I444" s="66">
        <f t="shared" si="478"/>
        <v>178.616082592077</v>
      </c>
      <c r="J444" s="66">
        <f t="shared" si="479"/>
        <v>128.603579466295</v>
      </c>
      <c r="K444" s="80">
        <v>5.1</v>
      </c>
      <c r="L444" s="81">
        <v>1246.53466875</v>
      </c>
      <c r="M444" s="82">
        <v>1284.316425</v>
      </c>
      <c r="N444" s="81">
        <v>1343.68775625</v>
      </c>
      <c r="O444" s="82">
        <v>1397.66169375</v>
      </c>
      <c r="P444" s="81">
        <v>1457.033025</v>
      </c>
      <c r="Q444" s="82">
        <v>1516.40435625</v>
      </c>
      <c r="R444" s="81">
        <v>1575.7756875</v>
      </c>
      <c r="S444" s="82">
        <v>1678.32616875</v>
      </c>
      <c r="T444" s="95">
        <v>1845.645375</v>
      </c>
      <c r="U444" s="96">
        <f t="shared" si="468"/>
        <v>291.587057017544</v>
      </c>
      <c r="V444" s="82">
        <f t="shared" si="469"/>
        <v>300.424894736842</v>
      </c>
      <c r="W444" s="81">
        <f t="shared" si="470"/>
        <v>314.312925438596</v>
      </c>
      <c r="X444" s="82">
        <f t="shared" si="471"/>
        <v>326.938407894737</v>
      </c>
      <c r="Y444" s="81">
        <f t="shared" si="472"/>
        <v>340.826438596491</v>
      </c>
      <c r="Z444" s="82">
        <f t="shared" si="473"/>
        <v>354.714469298246</v>
      </c>
      <c r="AA444" s="81">
        <f t="shared" si="474"/>
        <v>368.6025</v>
      </c>
      <c r="AB444" s="82">
        <f t="shared" si="475"/>
        <v>392.590916666667</v>
      </c>
      <c r="AC444" s="153">
        <f t="shared" si="476"/>
        <v>431.729912280702</v>
      </c>
      <c r="AD444" s="96">
        <f t="shared" si="502"/>
        <v>293.988016081871</v>
      </c>
      <c r="AE444" s="82">
        <f t="shared" si="503"/>
        <v>302.82585380117</v>
      </c>
      <c r="AF444" s="81">
        <f t="shared" si="504"/>
        <v>316.713884502924</v>
      </c>
      <c r="AG444" s="82">
        <f t="shared" si="505"/>
        <v>329.339366959064</v>
      </c>
      <c r="AH444" s="81">
        <f t="shared" si="506"/>
        <v>343.227397660819</v>
      </c>
      <c r="AI444" s="82">
        <f t="shared" si="507"/>
        <v>357.115428362573</v>
      </c>
      <c r="AJ444" s="81">
        <f t="shared" si="508"/>
        <v>371.003459064327</v>
      </c>
      <c r="AK444" s="82">
        <f t="shared" si="509"/>
        <v>394.991875730994</v>
      </c>
      <c r="AL444" s="153">
        <f t="shared" si="510"/>
        <v>434.130871345029</v>
      </c>
      <c r="AM444" s="96">
        <f t="shared" si="511"/>
        <v>315.551174951267</v>
      </c>
      <c r="AN444" s="82">
        <f t="shared" si="512"/>
        <v>324.389012670565</v>
      </c>
      <c r="AO444" s="81">
        <f t="shared" si="513"/>
        <v>338.27704337232</v>
      </c>
      <c r="AP444" s="82">
        <f t="shared" si="514"/>
        <v>350.90252582846</v>
      </c>
      <c r="AQ444" s="81">
        <f t="shared" si="515"/>
        <v>364.790556530214</v>
      </c>
      <c r="AR444" s="82">
        <f t="shared" si="516"/>
        <v>378.678587231969</v>
      </c>
      <c r="AS444" s="81">
        <f t="shared" si="517"/>
        <v>392.566617933723</v>
      </c>
      <c r="AT444" s="82">
        <f t="shared" si="518"/>
        <v>416.55503460039</v>
      </c>
      <c r="AU444" s="102">
        <f t="shared" si="519"/>
        <v>455.694030214425</v>
      </c>
    </row>
    <row r="445" ht="15" spans="1:47">
      <c r="A445" s="149"/>
      <c r="B445" s="62" t="s">
        <v>107</v>
      </c>
      <c r="C445" s="63">
        <v>0.9</v>
      </c>
      <c r="D445" s="63">
        <v>1.55</v>
      </c>
      <c r="E445" s="147">
        <v>0</v>
      </c>
      <c r="F445" s="64">
        <v>1.395</v>
      </c>
      <c r="G445" s="65">
        <v>0.43</v>
      </c>
      <c r="H445" s="66">
        <f t="shared" si="477"/>
        <v>0.6298425</v>
      </c>
      <c r="I445" s="66">
        <f t="shared" si="478"/>
        <v>158.769851192957</v>
      </c>
      <c r="J445" s="66">
        <f t="shared" si="479"/>
        <v>114.314292858929</v>
      </c>
      <c r="K445" s="80">
        <v>5.6</v>
      </c>
      <c r="L445" s="81">
        <v>1368.3051375</v>
      </c>
      <c r="M445" s="82">
        <v>1410.694425</v>
      </c>
      <c r="N445" s="81">
        <v>1477.3061625</v>
      </c>
      <c r="O445" s="82">
        <v>1537.8622875</v>
      </c>
      <c r="P445" s="81">
        <v>1604.474025</v>
      </c>
      <c r="Q445" s="82">
        <v>1671.0857625</v>
      </c>
      <c r="R445" s="81">
        <v>1737.6975</v>
      </c>
      <c r="S445" s="82">
        <v>1852.7541375</v>
      </c>
      <c r="T445" s="95">
        <v>2040.478125</v>
      </c>
      <c r="U445" s="96">
        <f t="shared" si="468"/>
        <v>320.071377192982</v>
      </c>
      <c r="V445" s="82">
        <f t="shared" si="469"/>
        <v>329.987</v>
      </c>
      <c r="W445" s="81">
        <f t="shared" si="470"/>
        <v>345.568692982456</v>
      </c>
      <c r="X445" s="82">
        <f t="shared" si="471"/>
        <v>359.733868421053</v>
      </c>
      <c r="Y445" s="81">
        <f t="shared" si="472"/>
        <v>375.315561403509</v>
      </c>
      <c r="Z445" s="82">
        <f t="shared" si="473"/>
        <v>390.897254385965</v>
      </c>
      <c r="AA445" s="81">
        <f t="shared" si="474"/>
        <v>406.478947368421</v>
      </c>
      <c r="AB445" s="82">
        <f t="shared" si="475"/>
        <v>433.392780701754</v>
      </c>
      <c r="AC445" s="153">
        <f t="shared" si="476"/>
        <v>477.304824561404</v>
      </c>
      <c r="AD445" s="96">
        <f t="shared" si="502"/>
        <v>322.772456140351</v>
      </c>
      <c r="AE445" s="82">
        <f t="shared" si="503"/>
        <v>332.688078947368</v>
      </c>
      <c r="AF445" s="81">
        <f t="shared" si="504"/>
        <v>348.269771929825</v>
      </c>
      <c r="AG445" s="82">
        <f t="shared" si="505"/>
        <v>362.434947368421</v>
      </c>
      <c r="AH445" s="81">
        <f t="shared" si="506"/>
        <v>378.016640350877</v>
      </c>
      <c r="AI445" s="82">
        <f t="shared" si="507"/>
        <v>393.598333333333</v>
      </c>
      <c r="AJ445" s="81">
        <f t="shared" si="508"/>
        <v>409.18002631579</v>
      </c>
      <c r="AK445" s="82">
        <f t="shared" si="509"/>
        <v>436.093859649123</v>
      </c>
      <c r="AL445" s="153">
        <f t="shared" si="510"/>
        <v>480.005903508772</v>
      </c>
      <c r="AM445" s="96">
        <f t="shared" si="511"/>
        <v>347.031009868421</v>
      </c>
      <c r="AN445" s="82">
        <f t="shared" si="512"/>
        <v>356.946632675438</v>
      </c>
      <c r="AO445" s="81">
        <f t="shared" si="513"/>
        <v>372.528325657895</v>
      </c>
      <c r="AP445" s="82">
        <f t="shared" si="514"/>
        <v>386.693501096491</v>
      </c>
      <c r="AQ445" s="81">
        <f t="shared" si="515"/>
        <v>402.275194078947</v>
      </c>
      <c r="AR445" s="82">
        <f t="shared" si="516"/>
        <v>417.856887061403</v>
      </c>
      <c r="AS445" s="81">
        <f t="shared" si="517"/>
        <v>433.43858004386</v>
      </c>
      <c r="AT445" s="82">
        <f t="shared" si="518"/>
        <v>460.352413377193</v>
      </c>
      <c r="AU445" s="102">
        <f t="shared" si="519"/>
        <v>504.264457236842</v>
      </c>
    </row>
    <row r="446" ht="15" spans="1:47">
      <c r="A446" s="149" t="s">
        <v>359</v>
      </c>
      <c r="B446" s="62" t="s">
        <v>107</v>
      </c>
      <c r="C446" s="63">
        <v>1</v>
      </c>
      <c r="D446" s="63">
        <v>1.55</v>
      </c>
      <c r="E446" s="147">
        <v>0</v>
      </c>
      <c r="F446" s="64">
        <v>1.55</v>
      </c>
      <c r="G446" s="65">
        <v>0.43</v>
      </c>
      <c r="H446" s="66">
        <f t="shared" si="477"/>
        <v>0.699825</v>
      </c>
      <c r="I446" s="66">
        <f t="shared" si="478"/>
        <v>142.892866073661</v>
      </c>
      <c r="J446" s="66">
        <f t="shared" si="479"/>
        <v>102.882863573036</v>
      </c>
      <c r="K446" s="80">
        <v>5.6</v>
      </c>
      <c r="L446" s="81">
        <v>1447.2913875</v>
      </c>
      <c r="M446" s="82">
        <v>1489.680675</v>
      </c>
      <c r="N446" s="81">
        <v>1556.2924125</v>
      </c>
      <c r="O446" s="82">
        <v>1616.8485375</v>
      </c>
      <c r="P446" s="81">
        <v>1683.460275</v>
      </c>
      <c r="Q446" s="82">
        <v>1750.0720125</v>
      </c>
      <c r="R446" s="81">
        <v>1816.68375</v>
      </c>
      <c r="S446" s="82">
        <v>1931.7403875</v>
      </c>
      <c r="T446" s="95">
        <v>2119.464375</v>
      </c>
      <c r="U446" s="96">
        <f t="shared" si="468"/>
        <v>338.547692982456</v>
      </c>
      <c r="V446" s="82">
        <f t="shared" si="469"/>
        <v>348.463315789474</v>
      </c>
      <c r="W446" s="81">
        <f t="shared" si="470"/>
        <v>364.04500877193</v>
      </c>
      <c r="X446" s="82">
        <f t="shared" si="471"/>
        <v>378.210184210526</v>
      </c>
      <c r="Y446" s="81">
        <f t="shared" si="472"/>
        <v>393.791877192982</v>
      </c>
      <c r="Z446" s="82">
        <f t="shared" si="473"/>
        <v>409.373570175439</v>
      </c>
      <c r="AA446" s="81">
        <f t="shared" si="474"/>
        <v>424.955263157895</v>
      </c>
      <c r="AB446" s="82">
        <f t="shared" si="475"/>
        <v>451.869096491228</v>
      </c>
      <c r="AC446" s="153">
        <f t="shared" si="476"/>
        <v>495.781140350877</v>
      </c>
      <c r="AD446" s="96">
        <f t="shared" si="502"/>
        <v>341.548891812865</v>
      </c>
      <c r="AE446" s="82">
        <f t="shared" si="503"/>
        <v>351.464514619883</v>
      </c>
      <c r="AF446" s="81">
        <f t="shared" si="504"/>
        <v>367.046207602339</v>
      </c>
      <c r="AG446" s="82">
        <f t="shared" si="505"/>
        <v>381.211383040936</v>
      </c>
      <c r="AH446" s="81">
        <f t="shared" si="506"/>
        <v>396.793076023392</v>
      </c>
      <c r="AI446" s="82">
        <f t="shared" si="507"/>
        <v>412.374769005848</v>
      </c>
      <c r="AJ446" s="81">
        <f t="shared" si="508"/>
        <v>427.956461988304</v>
      </c>
      <c r="AK446" s="82">
        <f t="shared" si="509"/>
        <v>454.870295321637</v>
      </c>
      <c r="AL446" s="153">
        <f t="shared" si="510"/>
        <v>498.782339181287</v>
      </c>
      <c r="AM446" s="96">
        <f t="shared" si="511"/>
        <v>368.50284039961</v>
      </c>
      <c r="AN446" s="82">
        <f t="shared" si="512"/>
        <v>378.418463206628</v>
      </c>
      <c r="AO446" s="81">
        <f t="shared" si="513"/>
        <v>394.000156189084</v>
      </c>
      <c r="AP446" s="82">
        <f t="shared" si="514"/>
        <v>408.16533162768</v>
      </c>
      <c r="AQ446" s="81">
        <f t="shared" si="515"/>
        <v>423.747024610136</v>
      </c>
      <c r="AR446" s="82">
        <f t="shared" si="516"/>
        <v>439.328717592593</v>
      </c>
      <c r="AS446" s="81">
        <f t="shared" si="517"/>
        <v>454.910410575049</v>
      </c>
      <c r="AT446" s="82">
        <f t="shared" si="518"/>
        <v>481.824243908382</v>
      </c>
      <c r="AU446" s="102">
        <f t="shared" si="519"/>
        <v>525.736287768031</v>
      </c>
    </row>
    <row r="447" ht="15" spans="1:47">
      <c r="A447" s="67" t="s">
        <v>360</v>
      </c>
      <c r="B447" s="62"/>
      <c r="C447" s="63"/>
      <c r="D447" s="63"/>
      <c r="E447" s="147">
        <v>0</v>
      </c>
      <c r="F447" s="64" t="s">
        <v>84</v>
      </c>
      <c r="G447" s="65" t="s">
        <v>84</v>
      </c>
      <c r="H447" s="66" t="str">
        <f t="shared" si="477"/>
        <v/>
      </c>
      <c r="I447" s="66" t="str">
        <f t="shared" si="478"/>
        <v/>
      </c>
      <c r="J447" s="66" t="str">
        <f t="shared" si="479"/>
        <v/>
      </c>
      <c r="K447" s="80" t="s">
        <v>84</v>
      </c>
      <c r="L447" s="81" t="s">
        <v>84</v>
      </c>
      <c r="M447" s="82" t="s">
        <v>84</v>
      </c>
      <c r="N447" s="81" t="s">
        <v>84</v>
      </c>
      <c r="O447" s="82" t="s">
        <v>84</v>
      </c>
      <c r="P447" s="81" t="s">
        <v>84</v>
      </c>
      <c r="Q447" s="82" t="s">
        <v>84</v>
      </c>
      <c r="R447" s="81" t="s">
        <v>84</v>
      </c>
      <c r="S447" s="82" t="s">
        <v>84</v>
      </c>
      <c r="T447" s="95" t="s">
        <v>84</v>
      </c>
      <c r="U447" s="96" t="str">
        <f t="shared" si="468"/>
        <v/>
      </c>
      <c r="V447" s="82" t="str">
        <f t="shared" si="469"/>
        <v/>
      </c>
      <c r="W447" s="81" t="str">
        <f t="shared" si="470"/>
        <v/>
      </c>
      <c r="X447" s="82" t="str">
        <f t="shared" si="471"/>
        <v/>
      </c>
      <c r="Y447" s="81" t="str">
        <f t="shared" si="472"/>
        <v/>
      </c>
      <c r="Z447" s="82" t="str">
        <f t="shared" si="473"/>
        <v/>
      </c>
      <c r="AA447" s="81" t="str">
        <f t="shared" si="474"/>
        <v/>
      </c>
      <c r="AB447" s="82" t="str">
        <f t="shared" si="475"/>
        <v/>
      </c>
      <c r="AC447" s="153" t="str">
        <f t="shared" si="476"/>
        <v/>
      </c>
      <c r="AD447" s="96" t="str">
        <f t="shared" si="502"/>
        <v/>
      </c>
      <c r="AE447" s="82" t="str">
        <f t="shared" si="503"/>
        <v/>
      </c>
      <c r="AF447" s="81" t="str">
        <f t="shared" si="504"/>
        <v/>
      </c>
      <c r="AG447" s="82" t="str">
        <f t="shared" si="505"/>
        <v/>
      </c>
      <c r="AH447" s="81" t="str">
        <f t="shared" si="506"/>
        <v/>
      </c>
      <c r="AI447" s="82" t="str">
        <f t="shared" si="507"/>
        <v/>
      </c>
      <c r="AJ447" s="81" t="str">
        <f t="shared" si="508"/>
        <v/>
      </c>
      <c r="AK447" s="82" t="str">
        <f t="shared" si="509"/>
        <v/>
      </c>
      <c r="AL447" s="153" t="str">
        <f t="shared" si="510"/>
        <v/>
      </c>
      <c r="AM447" s="96" t="str">
        <f t="shared" si="511"/>
        <v/>
      </c>
      <c r="AN447" s="82" t="str">
        <f t="shared" si="512"/>
        <v/>
      </c>
      <c r="AO447" s="81" t="str">
        <f t="shared" si="513"/>
        <v/>
      </c>
      <c r="AP447" s="82" t="str">
        <f t="shared" si="514"/>
        <v/>
      </c>
      <c r="AQ447" s="81" t="str">
        <f t="shared" si="515"/>
        <v/>
      </c>
      <c r="AR447" s="82" t="str">
        <f t="shared" si="516"/>
        <v/>
      </c>
      <c r="AS447" s="81" t="str">
        <f t="shared" si="517"/>
        <v/>
      </c>
      <c r="AT447" s="82" t="str">
        <f t="shared" si="518"/>
        <v/>
      </c>
      <c r="AU447" s="102" t="str">
        <f t="shared" si="519"/>
        <v/>
      </c>
    </row>
    <row r="448" ht="15" spans="1:47">
      <c r="A448" s="61" t="s">
        <v>361</v>
      </c>
      <c r="B448" s="62" t="s">
        <v>362</v>
      </c>
      <c r="C448" s="63">
        <v>1</v>
      </c>
      <c r="D448" s="63">
        <v>1</v>
      </c>
      <c r="E448" s="147">
        <v>0</v>
      </c>
      <c r="F448" s="64">
        <v>1</v>
      </c>
      <c r="G448" s="65" t="s">
        <v>84</v>
      </c>
      <c r="H448" s="66" t="e">
        <f t="shared" si="477"/>
        <v>#VALUE!</v>
      </c>
      <c r="I448" s="66" t="e">
        <f t="shared" si="478"/>
        <v>#VALUE!</v>
      </c>
      <c r="J448" s="66" t="e">
        <f t="shared" si="479"/>
        <v>#VALUE!</v>
      </c>
      <c r="K448" s="80">
        <v>1</v>
      </c>
      <c r="L448" s="172">
        <v>1555.2</v>
      </c>
      <c r="M448" s="173" t="s">
        <v>330</v>
      </c>
      <c r="N448" s="174"/>
      <c r="O448" s="174"/>
      <c r="P448" s="174"/>
      <c r="Q448" s="174"/>
      <c r="R448" s="174"/>
      <c r="S448" s="174"/>
      <c r="T448" s="175"/>
      <c r="U448" s="96">
        <f t="shared" si="468"/>
        <v>363.789473684211</v>
      </c>
      <c r="V448" s="82" t="str">
        <f t="shared" si="469"/>
        <v>ACRESCENTAR ESTE VALOR PARA 1 ASSENTO (NÃO SE APLICA DESCONTO)</v>
      </c>
      <c r="W448" s="81" t="str">
        <f t="shared" si="470"/>
        <v/>
      </c>
      <c r="X448" s="82" t="str">
        <f t="shared" si="471"/>
        <v/>
      </c>
      <c r="Y448" s="81" t="str">
        <f t="shared" si="472"/>
        <v/>
      </c>
      <c r="Z448" s="82" t="str">
        <f t="shared" si="473"/>
        <v/>
      </c>
      <c r="AA448" s="81" t="str">
        <f t="shared" si="474"/>
        <v/>
      </c>
      <c r="AB448" s="82" t="str">
        <f t="shared" si="475"/>
        <v/>
      </c>
      <c r="AC448" s="153" t="str">
        <f t="shared" si="476"/>
        <v/>
      </c>
      <c r="AD448" s="96">
        <f>U448</f>
        <v>363.789473684211</v>
      </c>
      <c r="AE448" s="82"/>
      <c r="AF448" s="81"/>
      <c r="AG448" s="82"/>
      <c r="AH448" s="81"/>
      <c r="AI448" s="82"/>
      <c r="AJ448" s="81"/>
      <c r="AK448" s="82"/>
      <c r="AL448" s="153"/>
      <c r="AM448" s="96">
        <f>AD448</f>
        <v>363.789473684211</v>
      </c>
      <c r="AN448" s="82"/>
      <c r="AO448" s="81" t="str">
        <f t="shared" ref="AO448:AU455" si="520">IF(W448="","",W448+((FOB/$J448)/Dolar))</f>
        <v/>
      </c>
      <c r="AP448" s="82" t="str">
        <f t="shared" si="520"/>
        <v/>
      </c>
      <c r="AQ448" s="81" t="str">
        <f t="shared" si="520"/>
        <v/>
      </c>
      <c r="AR448" s="82" t="str">
        <f t="shared" si="520"/>
        <v/>
      </c>
      <c r="AS448" s="81" t="str">
        <f t="shared" si="520"/>
        <v/>
      </c>
      <c r="AT448" s="82" t="str">
        <f t="shared" si="520"/>
        <v/>
      </c>
      <c r="AU448" s="102" t="str">
        <f t="shared" si="520"/>
        <v/>
      </c>
    </row>
    <row r="449" ht="15" spans="1:47">
      <c r="A449" s="61" t="s">
        <v>363</v>
      </c>
      <c r="B449" s="62" t="s">
        <v>364</v>
      </c>
      <c r="C449" s="63">
        <v>1</v>
      </c>
      <c r="D449" s="63">
        <v>1</v>
      </c>
      <c r="E449" s="147">
        <v>0</v>
      </c>
      <c r="F449" s="64">
        <v>1</v>
      </c>
      <c r="G449" s="65" t="s">
        <v>84</v>
      </c>
      <c r="H449" s="66" t="e">
        <f t="shared" si="477"/>
        <v>#VALUE!</v>
      </c>
      <c r="I449" s="66" t="e">
        <f t="shared" si="478"/>
        <v>#VALUE!</v>
      </c>
      <c r="J449" s="66" t="e">
        <f t="shared" si="479"/>
        <v>#VALUE!</v>
      </c>
      <c r="K449" s="80">
        <v>1</v>
      </c>
      <c r="L449" s="172">
        <v>2737.6</v>
      </c>
      <c r="M449" s="173" t="s">
        <v>332</v>
      </c>
      <c r="N449" s="174"/>
      <c r="O449" s="174"/>
      <c r="P449" s="174"/>
      <c r="Q449" s="174"/>
      <c r="R449" s="174"/>
      <c r="S449" s="174"/>
      <c r="T449" s="175"/>
      <c r="U449" s="96">
        <f t="shared" si="468"/>
        <v>640.374269005848</v>
      </c>
      <c r="V449" s="82" t="str">
        <f t="shared" si="469"/>
        <v>ACRESCENTAR ESTE VALOR PARA 2 ASSENTOS (NÃO SE APLICA DESCONTO)</v>
      </c>
      <c r="W449" s="81" t="str">
        <f t="shared" si="470"/>
        <v/>
      </c>
      <c r="X449" s="82" t="str">
        <f t="shared" si="471"/>
        <v/>
      </c>
      <c r="Y449" s="81" t="str">
        <f t="shared" si="472"/>
        <v/>
      </c>
      <c r="Z449" s="82" t="str">
        <f t="shared" si="473"/>
        <v/>
      </c>
      <c r="AA449" s="81" t="str">
        <f t="shared" si="474"/>
        <v/>
      </c>
      <c r="AB449" s="82" t="str">
        <f t="shared" si="475"/>
        <v/>
      </c>
      <c r="AC449" s="153" t="str">
        <f t="shared" si="476"/>
        <v/>
      </c>
      <c r="AD449" s="96">
        <f t="shared" ref="AD449:AD450" si="521">U449</f>
        <v>640.374269005848</v>
      </c>
      <c r="AE449" s="82"/>
      <c r="AF449" s="81"/>
      <c r="AG449" s="82"/>
      <c r="AH449" s="81"/>
      <c r="AI449" s="82"/>
      <c r="AJ449" s="81"/>
      <c r="AK449" s="82"/>
      <c r="AL449" s="153"/>
      <c r="AM449" s="96">
        <f t="shared" ref="AM449:AM454" si="522">AD449</f>
        <v>640.374269005848</v>
      </c>
      <c r="AN449" s="82"/>
      <c r="AO449" s="81" t="str">
        <f t="shared" si="520"/>
        <v/>
      </c>
      <c r="AP449" s="82" t="str">
        <f t="shared" si="520"/>
        <v/>
      </c>
      <c r="AQ449" s="81" t="str">
        <f t="shared" si="520"/>
        <v/>
      </c>
      <c r="AR449" s="82" t="str">
        <f t="shared" si="520"/>
        <v/>
      </c>
      <c r="AS449" s="81" t="str">
        <f t="shared" si="520"/>
        <v/>
      </c>
      <c r="AT449" s="82" t="str">
        <f t="shared" si="520"/>
        <v/>
      </c>
      <c r="AU449" s="102" t="str">
        <f t="shared" si="520"/>
        <v/>
      </c>
    </row>
    <row r="450" ht="14.45" customHeight="1" spans="1:47">
      <c r="A450" s="61"/>
      <c r="B450" s="62" t="s">
        <v>365</v>
      </c>
      <c r="C450" s="63">
        <v>1</v>
      </c>
      <c r="D450" s="63">
        <v>1</v>
      </c>
      <c r="E450" s="147">
        <v>0</v>
      </c>
      <c r="F450" s="64">
        <v>1</v>
      </c>
      <c r="G450" s="65" t="s">
        <v>84</v>
      </c>
      <c r="H450" s="66" t="e">
        <f t="shared" si="477"/>
        <v>#VALUE!</v>
      </c>
      <c r="I450" s="66" t="e">
        <f t="shared" si="478"/>
        <v>#VALUE!</v>
      </c>
      <c r="J450" s="66" t="e">
        <f t="shared" si="479"/>
        <v>#VALUE!</v>
      </c>
      <c r="K450" s="80">
        <v>1</v>
      </c>
      <c r="L450" s="172">
        <v>3918.4</v>
      </c>
      <c r="M450" s="173" t="s">
        <v>334</v>
      </c>
      <c r="N450" s="174"/>
      <c r="O450" s="174"/>
      <c r="P450" s="174"/>
      <c r="Q450" s="174"/>
      <c r="R450" s="174"/>
      <c r="S450" s="174"/>
      <c r="T450" s="175"/>
      <c r="U450" s="96">
        <f t="shared" si="468"/>
        <v>916.584795321637</v>
      </c>
      <c r="V450" s="82" t="str">
        <f t="shared" si="469"/>
        <v>ACRESCENTAR ESTE VALOR PARA 3 ASSENTOS (NÃO SE APLICA DESCONTO)</v>
      </c>
      <c r="W450" s="81" t="str">
        <f t="shared" si="470"/>
        <v/>
      </c>
      <c r="X450" s="82" t="str">
        <f t="shared" si="471"/>
        <v/>
      </c>
      <c r="Y450" s="81" t="str">
        <f t="shared" si="472"/>
        <v/>
      </c>
      <c r="Z450" s="82" t="str">
        <f t="shared" si="473"/>
        <v/>
      </c>
      <c r="AA450" s="81" t="str">
        <f t="shared" si="474"/>
        <v/>
      </c>
      <c r="AB450" s="82" t="str">
        <f t="shared" si="475"/>
        <v/>
      </c>
      <c r="AC450" s="153" t="str">
        <f t="shared" si="476"/>
        <v/>
      </c>
      <c r="AD450" s="96">
        <f t="shared" si="521"/>
        <v>916.584795321637</v>
      </c>
      <c r="AE450" s="82"/>
      <c r="AF450" s="81"/>
      <c r="AG450" s="82"/>
      <c r="AH450" s="81"/>
      <c r="AI450" s="82"/>
      <c r="AJ450" s="81"/>
      <c r="AK450" s="82"/>
      <c r="AL450" s="153"/>
      <c r="AM450" s="96">
        <f t="shared" si="522"/>
        <v>916.584795321637</v>
      </c>
      <c r="AN450" s="82"/>
      <c r="AO450" s="81" t="str">
        <f t="shared" si="520"/>
        <v/>
      </c>
      <c r="AP450" s="82" t="str">
        <f t="shared" si="520"/>
        <v/>
      </c>
      <c r="AQ450" s="81" t="str">
        <f t="shared" si="520"/>
        <v/>
      </c>
      <c r="AR450" s="82" t="str">
        <f t="shared" si="520"/>
        <v/>
      </c>
      <c r="AS450" s="81" t="str">
        <f t="shared" si="520"/>
        <v/>
      </c>
      <c r="AT450" s="82" t="str">
        <f t="shared" si="520"/>
        <v/>
      </c>
      <c r="AU450" s="102" t="str">
        <f t="shared" si="520"/>
        <v/>
      </c>
    </row>
    <row r="451" ht="15" spans="1:47">
      <c r="A451" s="61"/>
      <c r="B451" s="62"/>
      <c r="C451" s="63"/>
      <c r="D451" s="63"/>
      <c r="E451" s="147">
        <v>0</v>
      </c>
      <c r="F451" s="64" t="s">
        <v>84</v>
      </c>
      <c r="G451" s="65" t="s">
        <v>84</v>
      </c>
      <c r="H451" s="66" t="str">
        <f t="shared" si="477"/>
        <v/>
      </c>
      <c r="I451" s="66" t="str">
        <f t="shared" si="478"/>
        <v/>
      </c>
      <c r="J451" s="66" t="str">
        <f t="shared" si="479"/>
        <v/>
      </c>
      <c r="K451" s="80" t="s">
        <v>84</v>
      </c>
      <c r="L451" s="81" t="s">
        <v>84</v>
      </c>
      <c r="M451" s="82" t="s">
        <v>84</v>
      </c>
      <c r="N451" s="81" t="s">
        <v>84</v>
      </c>
      <c r="O451" s="82" t="s">
        <v>84</v>
      </c>
      <c r="P451" s="81" t="s">
        <v>84</v>
      </c>
      <c r="Q451" s="82" t="s">
        <v>84</v>
      </c>
      <c r="R451" s="81" t="s">
        <v>84</v>
      </c>
      <c r="S451" s="82" t="s">
        <v>84</v>
      </c>
      <c r="T451" s="95" t="s">
        <v>84</v>
      </c>
      <c r="U451" s="96" t="str">
        <f t="shared" si="468"/>
        <v/>
      </c>
      <c r="V451" s="82" t="str">
        <f t="shared" si="469"/>
        <v/>
      </c>
      <c r="W451" s="81" t="str">
        <f t="shared" si="470"/>
        <v/>
      </c>
      <c r="X451" s="82" t="str">
        <f t="shared" si="471"/>
        <v/>
      </c>
      <c r="Y451" s="81" t="str">
        <f t="shared" si="472"/>
        <v/>
      </c>
      <c r="Z451" s="82" t="str">
        <f t="shared" si="473"/>
        <v/>
      </c>
      <c r="AA451" s="81" t="str">
        <f t="shared" si="474"/>
        <v/>
      </c>
      <c r="AB451" s="82" t="str">
        <f t="shared" si="475"/>
        <v/>
      </c>
      <c r="AC451" s="153" t="str">
        <f t="shared" si="476"/>
        <v/>
      </c>
      <c r="AD451" s="96"/>
      <c r="AE451" s="82"/>
      <c r="AF451" s="81"/>
      <c r="AG451" s="82"/>
      <c r="AH451" s="81"/>
      <c r="AI451" s="82"/>
      <c r="AJ451" s="81"/>
      <c r="AK451" s="82"/>
      <c r="AL451" s="153"/>
      <c r="AM451" s="96"/>
      <c r="AN451" s="82"/>
      <c r="AO451" s="81" t="str">
        <f t="shared" si="520"/>
        <v/>
      </c>
      <c r="AP451" s="82" t="str">
        <f t="shared" si="520"/>
        <v/>
      </c>
      <c r="AQ451" s="81" t="str">
        <f t="shared" si="520"/>
        <v/>
      </c>
      <c r="AR451" s="82" t="str">
        <f t="shared" si="520"/>
        <v/>
      </c>
      <c r="AS451" s="81" t="str">
        <f t="shared" si="520"/>
        <v/>
      </c>
      <c r="AT451" s="82" t="str">
        <f t="shared" si="520"/>
        <v/>
      </c>
      <c r="AU451" s="102" t="str">
        <f t="shared" si="520"/>
        <v/>
      </c>
    </row>
    <row r="452" ht="15" spans="1:47">
      <c r="A452" s="61" t="s">
        <v>361</v>
      </c>
      <c r="B452" s="71" t="s">
        <v>329</v>
      </c>
      <c r="C452" s="63">
        <v>1</v>
      </c>
      <c r="D452" s="63">
        <v>1</v>
      </c>
      <c r="E452" s="147">
        <v>0</v>
      </c>
      <c r="F452" s="64">
        <v>1</v>
      </c>
      <c r="G452" s="65" t="s">
        <v>84</v>
      </c>
      <c r="H452" s="66" t="e">
        <f t="shared" si="477"/>
        <v>#VALUE!</v>
      </c>
      <c r="I452" s="66" t="e">
        <f t="shared" si="478"/>
        <v>#VALUE!</v>
      </c>
      <c r="J452" s="66" t="e">
        <f t="shared" si="479"/>
        <v>#VALUE!</v>
      </c>
      <c r="K452" s="80">
        <v>1</v>
      </c>
      <c r="L452" s="172">
        <v>2150.4</v>
      </c>
      <c r="M452" s="173" t="s">
        <v>330</v>
      </c>
      <c r="N452" s="174"/>
      <c r="O452" s="174"/>
      <c r="P452" s="174"/>
      <c r="Q452" s="174"/>
      <c r="R452" s="174"/>
      <c r="S452" s="174"/>
      <c r="T452" s="175"/>
      <c r="U452" s="96">
        <f t="shared" si="468"/>
        <v>503.017543859649</v>
      </c>
      <c r="V452" s="82" t="str">
        <f t="shared" si="469"/>
        <v>ACRESCENTAR ESTE VALOR PARA 1 ASSENTO (NÃO SE APLICA DESCONTO)</v>
      </c>
      <c r="W452" s="81" t="str">
        <f t="shared" si="470"/>
        <v/>
      </c>
      <c r="X452" s="82" t="str">
        <f t="shared" si="471"/>
        <v/>
      </c>
      <c r="Y452" s="81" t="str">
        <f t="shared" si="472"/>
        <v/>
      </c>
      <c r="Z452" s="82" t="str">
        <f t="shared" si="473"/>
        <v/>
      </c>
      <c r="AA452" s="81" t="str">
        <f t="shared" si="474"/>
        <v/>
      </c>
      <c r="AB452" s="82" t="str">
        <f t="shared" si="475"/>
        <v/>
      </c>
      <c r="AC452" s="153" t="str">
        <f t="shared" si="476"/>
        <v/>
      </c>
      <c r="AD452" s="96">
        <f>U452</f>
        <v>503.017543859649</v>
      </c>
      <c r="AE452" s="82"/>
      <c r="AF452" s="81"/>
      <c r="AG452" s="82"/>
      <c r="AH452" s="81"/>
      <c r="AI452" s="82"/>
      <c r="AJ452" s="81"/>
      <c r="AK452" s="82"/>
      <c r="AL452" s="153"/>
      <c r="AM452" s="96">
        <f t="shared" si="522"/>
        <v>503.017543859649</v>
      </c>
      <c r="AN452" s="82"/>
      <c r="AO452" s="81" t="str">
        <f t="shared" si="520"/>
        <v/>
      </c>
      <c r="AP452" s="82" t="str">
        <f t="shared" si="520"/>
        <v/>
      </c>
      <c r="AQ452" s="81" t="str">
        <f t="shared" si="520"/>
        <v/>
      </c>
      <c r="AR452" s="82" t="str">
        <f t="shared" si="520"/>
        <v/>
      </c>
      <c r="AS452" s="81" t="str">
        <f t="shared" si="520"/>
        <v/>
      </c>
      <c r="AT452" s="82" t="str">
        <f t="shared" si="520"/>
        <v/>
      </c>
      <c r="AU452" s="102" t="str">
        <f t="shared" si="520"/>
        <v/>
      </c>
    </row>
    <row r="453" ht="15" spans="1:47">
      <c r="A453" s="176" t="s">
        <v>366</v>
      </c>
      <c r="B453" s="71" t="s">
        <v>331</v>
      </c>
      <c r="C453" s="63">
        <v>1</v>
      </c>
      <c r="D453" s="63">
        <v>1</v>
      </c>
      <c r="E453" s="147">
        <v>0</v>
      </c>
      <c r="F453" s="64">
        <v>1</v>
      </c>
      <c r="G453" s="65" t="s">
        <v>84</v>
      </c>
      <c r="H453" s="66" t="e">
        <f t="shared" si="477"/>
        <v>#VALUE!</v>
      </c>
      <c r="I453" s="66" t="e">
        <f t="shared" si="478"/>
        <v>#VALUE!</v>
      </c>
      <c r="J453" s="66" t="e">
        <f t="shared" si="479"/>
        <v>#VALUE!</v>
      </c>
      <c r="K453" s="80">
        <v>1</v>
      </c>
      <c r="L453" s="172">
        <v>3883.2</v>
      </c>
      <c r="M453" s="173" t="s">
        <v>332</v>
      </c>
      <c r="N453" s="174"/>
      <c r="O453" s="174"/>
      <c r="P453" s="174"/>
      <c r="Q453" s="174"/>
      <c r="R453" s="174"/>
      <c r="S453" s="174"/>
      <c r="T453" s="175"/>
      <c r="U453" s="96">
        <f t="shared" si="468"/>
        <v>908.350877192982</v>
      </c>
      <c r="V453" s="82" t="str">
        <f t="shared" si="469"/>
        <v>ACRESCENTAR ESTE VALOR PARA 2 ASSENTOS (NÃO SE APLICA DESCONTO)</v>
      </c>
      <c r="W453" s="81" t="str">
        <f t="shared" si="470"/>
        <v/>
      </c>
      <c r="X453" s="82" t="str">
        <f t="shared" si="471"/>
        <v/>
      </c>
      <c r="Y453" s="81" t="str">
        <f t="shared" si="472"/>
        <v/>
      </c>
      <c r="Z453" s="82" t="str">
        <f t="shared" si="473"/>
        <v/>
      </c>
      <c r="AA453" s="81" t="str">
        <f t="shared" si="474"/>
        <v/>
      </c>
      <c r="AB453" s="82" t="str">
        <f t="shared" si="475"/>
        <v/>
      </c>
      <c r="AC453" s="153" t="str">
        <f t="shared" si="476"/>
        <v/>
      </c>
      <c r="AD453" s="96">
        <f t="shared" ref="AD453:AD454" si="523">U453</f>
        <v>908.350877192982</v>
      </c>
      <c r="AE453" s="82"/>
      <c r="AF453" s="81"/>
      <c r="AG453" s="82"/>
      <c r="AH453" s="81"/>
      <c r="AI453" s="82"/>
      <c r="AJ453" s="81"/>
      <c r="AK453" s="82"/>
      <c r="AL453" s="153"/>
      <c r="AM453" s="96">
        <f t="shared" si="522"/>
        <v>908.350877192982</v>
      </c>
      <c r="AN453" s="82"/>
      <c r="AO453" s="81" t="str">
        <f t="shared" si="520"/>
        <v/>
      </c>
      <c r="AP453" s="82" t="str">
        <f t="shared" si="520"/>
        <v/>
      </c>
      <c r="AQ453" s="81" t="str">
        <f t="shared" si="520"/>
        <v/>
      </c>
      <c r="AR453" s="82" t="str">
        <f t="shared" si="520"/>
        <v/>
      </c>
      <c r="AS453" s="81" t="str">
        <f t="shared" si="520"/>
        <v/>
      </c>
      <c r="AT453" s="82" t="str">
        <f t="shared" si="520"/>
        <v/>
      </c>
      <c r="AU453" s="102" t="str">
        <f t="shared" si="520"/>
        <v/>
      </c>
    </row>
    <row r="454" ht="15" spans="1:47">
      <c r="A454" s="167"/>
      <c r="B454" s="71" t="s">
        <v>333</v>
      </c>
      <c r="C454" s="63">
        <v>1</v>
      </c>
      <c r="D454" s="63">
        <v>1</v>
      </c>
      <c r="E454" s="147">
        <v>0</v>
      </c>
      <c r="F454" s="64">
        <v>1</v>
      </c>
      <c r="G454" s="65" t="s">
        <v>84</v>
      </c>
      <c r="H454" s="66" t="e">
        <f t="shared" si="477"/>
        <v>#VALUE!</v>
      </c>
      <c r="I454" s="66" t="e">
        <f t="shared" si="478"/>
        <v>#VALUE!</v>
      </c>
      <c r="J454" s="66" t="e">
        <f t="shared" si="479"/>
        <v>#VALUE!</v>
      </c>
      <c r="K454" s="80">
        <v>1</v>
      </c>
      <c r="L454" s="172">
        <v>5686.4</v>
      </c>
      <c r="M454" s="173" t="s">
        <v>334</v>
      </c>
      <c r="N454" s="174"/>
      <c r="O454" s="174"/>
      <c r="P454" s="174"/>
      <c r="Q454" s="174"/>
      <c r="R454" s="174"/>
      <c r="S454" s="174"/>
      <c r="T454" s="175"/>
      <c r="U454" s="96">
        <f t="shared" ref="U454:U517" si="524">IF(L454="","",IF(ISNUMBER(L454),(L454+(L454*Comissão)+(L454*Gordura))/Dolar,L454))</f>
        <v>1330.15204678363</v>
      </c>
      <c r="V454" s="82" t="str">
        <f t="shared" ref="V454:V517" si="525">IF(M454="","",IF(ISNUMBER(M454),(M454+(M454*Comissão)+(M454*Gordura))/Dolar,M454))</f>
        <v>ACRESCENTAR ESTE VALOR PARA 3 ASSENTOS (NÃO SE APLICA DESCONTO)</v>
      </c>
      <c r="W454" s="81" t="str">
        <f t="shared" ref="W454:W517" si="526">IF(N454="","",IF(ISNUMBER(N454),(N454+(N454*Comissão)+(N454*Gordura))/Dolar,N454))</f>
        <v/>
      </c>
      <c r="X454" s="82" t="str">
        <f t="shared" ref="X454:X517" si="527">IF(O454="","",IF(ISNUMBER(O454),(O454+(O454*Comissão)+(O454*Gordura))/Dolar,O454))</f>
        <v/>
      </c>
      <c r="Y454" s="81" t="str">
        <f t="shared" ref="Y454:Y517" si="528">IF(P454="","",IF(ISNUMBER(P454),(P454+(P454*Comissão)+(P454*Gordura))/Dolar,P454))</f>
        <v/>
      </c>
      <c r="Z454" s="82" t="str">
        <f t="shared" ref="Z454:Z517" si="529">IF(Q454="","",IF(ISNUMBER(Q454),(Q454+(Q454*Comissão)+(Q454*Gordura))/Dolar,Q454))</f>
        <v/>
      </c>
      <c r="AA454" s="81" t="str">
        <f t="shared" ref="AA454:AA517" si="530">IF(R454="","",IF(ISNUMBER(R454),(R454+(R454*Comissão)+(R454*Gordura))/Dolar,R454))</f>
        <v/>
      </c>
      <c r="AB454" s="82" t="str">
        <f t="shared" ref="AB454:AB517" si="531">IF(S454="","",IF(ISNUMBER(S454),(S454+(S454*Comissão)+(S454*Gordura))/Dolar,S454))</f>
        <v/>
      </c>
      <c r="AC454" s="153" t="str">
        <f t="shared" ref="AC454:AC517" si="532">IF(T454="","",IF(ISNUMBER(T454),(T454+(T454*Comissão)+(T454*Gordura))/Dolar,T454))</f>
        <v/>
      </c>
      <c r="AD454" s="96">
        <f t="shared" si="523"/>
        <v>1330.15204678363</v>
      </c>
      <c r="AE454" s="82"/>
      <c r="AF454" s="81"/>
      <c r="AG454" s="82"/>
      <c r="AH454" s="81"/>
      <c r="AI454" s="82"/>
      <c r="AJ454" s="81"/>
      <c r="AK454" s="82"/>
      <c r="AL454" s="153"/>
      <c r="AM454" s="96">
        <f t="shared" si="522"/>
        <v>1330.15204678363</v>
      </c>
      <c r="AN454" s="82"/>
      <c r="AO454" s="81" t="str">
        <f t="shared" si="520"/>
        <v/>
      </c>
      <c r="AP454" s="82" t="str">
        <f t="shared" si="520"/>
        <v/>
      </c>
      <c r="AQ454" s="81" t="str">
        <f t="shared" si="520"/>
        <v/>
      </c>
      <c r="AR454" s="82" t="str">
        <f t="shared" si="520"/>
        <v/>
      </c>
      <c r="AS454" s="81" t="str">
        <f t="shared" si="520"/>
        <v/>
      </c>
      <c r="AT454" s="82" t="str">
        <f t="shared" si="520"/>
        <v/>
      </c>
      <c r="AU454" s="102" t="str">
        <f t="shared" si="520"/>
        <v/>
      </c>
    </row>
    <row r="455" ht="15" spans="1:47">
      <c r="A455" s="167"/>
      <c r="B455" s="62"/>
      <c r="C455" s="63"/>
      <c r="D455" s="63"/>
      <c r="E455" s="147">
        <v>0</v>
      </c>
      <c r="F455" s="64" t="s">
        <v>84</v>
      </c>
      <c r="G455" s="65" t="s">
        <v>84</v>
      </c>
      <c r="H455" s="66" t="str">
        <f t="shared" ref="H455:H518" si="533">IF(C455="","",C455*D455*G455*1.05)</f>
        <v/>
      </c>
      <c r="I455" s="66" t="str">
        <f t="shared" ref="I455:I518" si="534">IF(H455="","",100/H455)</f>
        <v/>
      </c>
      <c r="J455" s="66" t="str">
        <f t="shared" ref="J455:J518" si="535">IF(H455="","",72/H455)</f>
        <v/>
      </c>
      <c r="K455" s="80" t="s">
        <v>84</v>
      </c>
      <c r="L455" s="81" t="s">
        <v>84</v>
      </c>
      <c r="M455" s="82" t="s">
        <v>84</v>
      </c>
      <c r="N455" s="81" t="s">
        <v>84</v>
      </c>
      <c r="O455" s="82" t="s">
        <v>84</v>
      </c>
      <c r="P455" s="81" t="s">
        <v>84</v>
      </c>
      <c r="Q455" s="82" t="s">
        <v>84</v>
      </c>
      <c r="R455" s="81" t="s">
        <v>84</v>
      </c>
      <c r="S455" s="82" t="s">
        <v>84</v>
      </c>
      <c r="T455" s="95" t="s">
        <v>84</v>
      </c>
      <c r="U455" s="96" t="str">
        <f t="shared" si="524"/>
        <v/>
      </c>
      <c r="V455" s="82" t="str">
        <f t="shared" si="525"/>
        <v/>
      </c>
      <c r="W455" s="81" t="str">
        <f t="shared" si="526"/>
        <v/>
      </c>
      <c r="X455" s="82" t="str">
        <f t="shared" si="527"/>
        <v/>
      </c>
      <c r="Y455" s="81" t="str">
        <f t="shared" si="528"/>
        <v/>
      </c>
      <c r="Z455" s="82" t="str">
        <f t="shared" si="529"/>
        <v/>
      </c>
      <c r="AA455" s="81" t="str">
        <f t="shared" si="530"/>
        <v/>
      </c>
      <c r="AB455" s="82" t="str">
        <f t="shared" si="531"/>
        <v/>
      </c>
      <c r="AC455" s="153" t="str">
        <f t="shared" si="532"/>
        <v/>
      </c>
      <c r="AD455" s="96" t="str">
        <f t="shared" ref="AD455:AL455" si="536">IF(U455="","",U455+((FCA/$I455)/Dolar))</f>
        <v/>
      </c>
      <c r="AE455" s="82" t="str">
        <f t="shared" si="536"/>
        <v/>
      </c>
      <c r="AF455" s="81" t="str">
        <f t="shared" si="536"/>
        <v/>
      </c>
      <c r="AG455" s="82" t="str">
        <f t="shared" si="536"/>
        <v/>
      </c>
      <c r="AH455" s="81" t="str">
        <f t="shared" si="536"/>
        <v/>
      </c>
      <c r="AI455" s="82" t="str">
        <f t="shared" si="536"/>
        <v/>
      </c>
      <c r="AJ455" s="81" t="str">
        <f t="shared" si="536"/>
        <v/>
      </c>
      <c r="AK455" s="82" t="str">
        <f t="shared" si="536"/>
        <v/>
      </c>
      <c r="AL455" s="153" t="str">
        <f t="shared" si="536"/>
        <v/>
      </c>
      <c r="AM455" s="96" t="str">
        <f>IF(U455="","",U455+((FOB/$J455)/Dolar))</f>
        <v/>
      </c>
      <c r="AN455" s="82" t="str">
        <f>IF(V455="","",V455+((FOB/$J455)/Dolar))</f>
        <v/>
      </c>
      <c r="AO455" s="81" t="str">
        <f t="shared" si="520"/>
        <v/>
      </c>
      <c r="AP455" s="82" t="str">
        <f t="shared" si="520"/>
        <v/>
      </c>
      <c r="AQ455" s="81" t="str">
        <f t="shared" si="520"/>
        <v/>
      </c>
      <c r="AR455" s="82" t="str">
        <f t="shared" si="520"/>
        <v/>
      </c>
      <c r="AS455" s="81" t="str">
        <f t="shared" si="520"/>
        <v/>
      </c>
      <c r="AT455" s="82" t="str">
        <f t="shared" si="520"/>
        <v/>
      </c>
      <c r="AU455" s="102" t="str">
        <f t="shared" si="520"/>
        <v/>
      </c>
    </row>
    <row r="456" ht="15" spans="1:47">
      <c r="A456" s="57" t="s">
        <v>367</v>
      </c>
      <c r="B456" s="58" t="s">
        <v>59</v>
      </c>
      <c r="C456" s="59" t="s">
        <v>60</v>
      </c>
      <c r="D456" s="59" t="s">
        <v>61</v>
      </c>
      <c r="E456" s="143" t="s">
        <v>62</v>
      </c>
      <c r="F456" s="60" t="s">
        <v>63</v>
      </c>
      <c r="G456" s="60" t="s">
        <v>64</v>
      </c>
      <c r="H456" s="66" t="e">
        <f t="shared" si="533"/>
        <v>#VALUE!</v>
      </c>
      <c r="I456" s="66" t="e">
        <f t="shared" si="534"/>
        <v>#VALUE!</v>
      </c>
      <c r="J456" s="66" t="e">
        <f t="shared" si="535"/>
        <v>#VALUE!</v>
      </c>
      <c r="K456" s="78" t="s">
        <v>68</v>
      </c>
      <c r="L456" s="79" t="s">
        <v>69</v>
      </c>
      <c r="M456" s="79" t="s">
        <v>70</v>
      </c>
      <c r="N456" s="79" t="s">
        <v>71</v>
      </c>
      <c r="O456" s="79" t="s">
        <v>72</v>
      </c>
      <c r="P456" s="79" t="s">
        <v>73</v>
      </c>
      <c r="Q456" s="79" t="s">
        <v>74</v>
      </c>
      <c r="R456" s="79" t="s">
        <v>75</v>
      </c>
      <c r="S456" s="79" t="s">
        <v>76</v>
      </c>
      <c r="T456" s="93" t="s">
        <v>77</v>
      </c>
      <c r="U456" s="114" t="str">
        <f t="shared" si="524"/>
        <v>G0</v>
      </c>
      <c r="V456" s="112" t="str">
        <f t="shared" si="525"/>
        <v>G1</v>
      </c>
      <c r="W456" s="112" t="str">
        <f t="shared" si="526"/>
        <v>G2</v>
      </c>
      <c r="X456" s="112" t="str">
        <f t="shared" si="527"/>
        <v>G3</v>
      </c>
      <c r="Y456" s="112" t="str">
        <f t="shared" si="528"/>
        <v>G4</v>
      </c>
      <c r="Z456" s="112" t="str">
        <f t="shared" si="529"/>
        <v>G5</v>
      </c>
      <c r="AA456" s="112" t="str">
        <f t="shared" si="530"/>
        <v>G6</v>
      </c>
      <c r="AB456" s="112" t="str">
        <f t="shared" si="531"/>
        <v>G7</v>
      </c>
      <c r="AC456" s="116" t="str">
        <f t="shared" si="532"/>
        <v>G8</v>
      </c>
      <c r="AD456" s="114" t="s">
        <v>69</v>
      </c>
      <c r="AE456" s="112" t="s">
        <v>70</v>
      </c>
      <c r="AF456" s="112" t="s">
        <v>71</v>
      </c>
      <c r="AG456" s="112" t="s">
        <v>72</v>
      </c>
      <c r="AH456" s="112" t="s">
        <v>73</v>
      </c>
      <c r="AI456" s="112" t="s">
        <v>74</v>
      </c>
      <c r="AJ456" s="112" t="s">
        <v>75</v>
      </c>
      <c r="AK456" s="112" t="s">
        <v>76</v>
      </c>
      <c r="AL456" s="116" t="s">
        <v>77</v>
      </c>
      <c r="AM456" s="114" t="s">
        <v>69</v>
      </c>
      <c r="AN456" s="112" t="s">
        <v>70</v>
      </c>
      <c r="AO456" s="112" t="s">
        <v>71</v>
      </c>
      <c r="AP456" s="112" t="s">
        <v>72</v>
      </c>
      <c r="AQ456" s="112" t="s">
        <v>73</v>
      </c>
      <c r="AR456" s="112" t="s">
        <v>74</v>
      </c>
      <c r="AS456" s="112" t="s">
        <v>75</v>
      </c>
      <c r="AT456" s="112" t="s">
        <v>76</v>
      </c>
      <c r="AU456" s="116" t="s">
        <v>77</v>
      </c>
    </row>
    <row r="457" ht="15" spans="1:47">
      <c r="A457" s="61"/>
      <c r="B457" s="62" t="s">
        <v>368</v>
      </c>
      <c r="C457" s="63">
        <v>1.8</v>
      </c>
      <c r="D457" s="63">
        <v>1</v>
      </c>
      <c r="E457" s="147">
        <v>0</v>
      </c>
      <c r="F457" s="64">
        <v>1.8</v>
      </c>
      <c r="G457" s="65">
        <v>0.42</v>
      </c>
      <c r="H457" s="66">
        <f t="shared" si="533"/>
        <v>0.7938</v>
      </c>
      <c r="I457" s="66">
        <f t="shared" si="534"/>
        <v>125.976316452507</v>
      </c>
      <c r="J457" s="66">
        <f t="shared" si="535"/>
        <v>90.702947845805</v>
      </c>
      <c r="K457" s="80">
        <v>5.5</v>
      </c>
      <c r="L457" s="81">
        <v>1457.8318125</v>
      </c>
      <c r="M457" s="82">
        <v>1498.59675</v>
      </c>
      <c r="N457" s="81">
        <v>1562.6559375</v>
      </c>
      <c r="O457" s="82">
        <v>1620.8915625</v>
      </c>
      <c r="P457" s="81">
        <v>1684.95075</v>
      </c>
      <c r="Q457" s="82">
        <v>1749.0099375</v>
      </c>
      <c r="R457" s="81">
        <v>1813.069125</v>
      </c>
      <c r="S457" s="82">
        <v>1923.7168125</v>
      </c>
      <c r="T457" s="95">
        <v>2104.24725</v>
      </c>
      <c r="U457" s="96">
        <f t="shared" si="524"/>
        <v>341.013289473684</v>
      </c>
      <c r="V457" s="82">
        <f t="shared" si="525"/>
        <v>350.548947368421</v>
      </c>
      <c r="W457" s="81">
        <f t="shared" si="526"/>
        <v>365.533552631579</v>
      </c>
      <c r="X457" s="82">
        <f t="shared" si="527"/>
        <v>379.155921052632</v>
      </c>
      <c r="Y457" s="81">
        <f t="shared" si="528"/>
        <v>394.140526315789</v>
      </c>
      <c r="Z457" s="82">
        <f t="shared" si="529"/>
        <v>409.125131578947</v>
      </c>
      <c r="AA457" s="81">
        <f t="shared" si="530"/>
        <v>424.109736842105</v>
      </c>
      <c r="AB457" s="82">
        <f t="shared" si="531"/>
        <v>449.992236842105</v>
      </c>
      <c r="AC457" s="153">
        <f t="shared" si="532"/>
        <v>492.221578947368</v>
      </c>
      <c r="AD457" s="96">
        <f t="shared" ref="AD457:AD474" si="537">IF(U457="","",U457+((FCA/$I457)/Dolar))</f>
        <v>344.4175</v>
      </c>
      <c r="AE457" s="82">
        <f t="shared" ref="AE457:AE474" si="538">IF(V457="","",V457+((FCA/$I457)/Dolar))</f>
        <v>353.953157894737</v>
      </c>
      <c r="AF457" s="81">
        <f t="shared" ref="AF457:AF474" si="539">IF(W457="","",W457+((FCA/$I457)/Dolar))</f>
        <v>368.937763157895</v>
      </c>
      <c r="AG457" s="82">
        <f t="shared" ref="AG457:AG474" si="540">IF(X457="","",X457+((FCA/$I457)/Dolar))</f>
        <v>382.560131578947</v>
      </c>
      <c r="AH457" s="81">
        <f t="shared" ref="AH457:AH474" si="541">IF(Y457="","",Y457+((FCA/$I457)/Dolar))</f>
        <v>397.544736842105</v>
      </c>
      <c r="AI457" s="82">
        <f t="shared" ref="AI457:AI474" si="542">IF(Z457="","",Z457+((FCA/$I457)/Dolar))</f>
        <v>412.529342105263</v>
      </c>
      <c r="AJ457" s="81">
        <f t="shared" ref="AJ457:AJ474" si="543">IF(AA457="","",AA457+((FCA/$I457)/Dolar))</f>
        <v>427.513947368421</v>
      </c>
      <c r="AK457" s="82">
        <f t="shared" ref="AK457:AK474" si="544">IF(AB457="","",AB457+((FCA/$I457)/Dolar))</f>
        <v>453.396447368421</v>
      </c>
      <c r="AL457" s="153">
        <f t="shared" ref="AL457:AL474" si="545">IF(AC457="","",AC457+((FCA/$I457)/Dolar))</f>
        <v>495.625789473684</v>
      </c>
      <c r="AM457" s="96">
        <f t="shared" ref="AM457:AM474" si="546">IF(U457="","",U457+((FOB/$J457)/Dolar))</f>
        <v>374.990921052632</v>
      </c>
      <c r="AN457" s="82">
        <f t="shared" ref="AN457:AN474" si="547">IF(V457="","",V457+((FOB/$J457)/Dolar))</f>
        <v>384.526578947368</v>
      </c>
      <c r="AO457" s="81">
        <f t="shared" ref="AO457:AO474" si="548">IF(W457="","",W457+((FOB/$J457)/Dolar))</f>
        <v>399.511184210526</v>
      </c>
      <c r="AP457" s="82">
        <f t="shared" ref="AP457:AP474" si="549">IF(X457="","",X457+((FOB/$J457)/Dolar))</f>
        <v>413.133552631579</v>
      </c>
      <c r="AQ457" s="81">
        <f t="shared" ref="AQ457:AQ474" si="550">IF(Y457="","",Y457+((FOB/$J457)/Dolar))</f>
        <v>428.118157894737</v>
      </c>
      <c r="AR457" s="82">
        <f t="shared" ref="AR457:AR474" si="551">IF(Z457="","",Z457+((FOB/$J457)/Dolar))</f>
        <v>443.102763157895</v>
      </c>
      <c r="AS457" s="81">
        <f t="shared" ref="AS457:AS474" si="552">IF(AA457="","",AA457+((FOB/$J457)/Dolar))</f>
        <v>458.087368421053</v>
      </c>
      <c r="AT457" s="82">
        <f t="shared" ref="AT457:AT474" si="553">IF(AB457="","",AB457+((FOB/$J457)/Dolar))</f>
        <v>483.969868421053</v>
      </c>
      <c r="AU457" s="102">
        <f t="shared" ref="AU457:AU474" si="554">IF(AC457="","",AC457+((FOB/$J457)/Dolar))</f>
        <v>526.199210526316</v>
      </c>
    </row>
    <row r="458" ht="15" spans="1:47">
      <c r="A458" s="61"/>
      <c r="B458" s="62" t="s">
        <v>369</v>
      </c>
      <c r="C458" s="63">
        <v>2</v>
      </c>
      <c r="D458" s="63">
        <v>1</v>
      </c>
      <c r="E458" s="147">
        <v>0</v>
      </c>
      <c r="F458" s="64">
        <v>2</v>
      </c>
      <c r="G458" s="65">
        <v>0.42</v>
      </c>
      <c r="H458" s="66">
        <f t="shared" si="533"/>
        <v>0.882</v>
      </c>
      <c r="I458" s="66">
        <f t="shared" si="534"/>
        <v>113.378684807256</v>
      </c>
      <c r="J458" s="66">
        <f t="shared" si="535"/>
        <v>81.6326530612245</v>
      </c>
      <c r="K458" s="80">
        <v>5.9</v>
      </c>
      <c r="L458" s="81">
        <v>1573.7854125</v>
      </c>
      <c r="M458" s="82">
        <v>1618.1739</v>
      </c>
      <c r="N458" s="81">
        <v>1687.9272375</v>
      </c>
      <c r="O458" s="82">
        <v>1751.3393625</v>
      </c>
      <c r="P458" s="81">
        <v>1821.0927</v>
      </c>
      <c r="Q458" s="82">
        <v>1890.8460375</v>
      </c>
      <c r="R458" s="81">
        <v>1960.599375</v>
      </c>
      <c r="S458" s="82">
        <v>2081.0824125</v>
      </c>
      <c r="T458" s="95">
        <v>2277.66</v>
      </c>
      <c r="U458" s="96">
        <f t="shared" si="524"/>
        <v>368.136938596491</v>
      </c>
      <c r="V458" s="82">
        <f t="shared" si="525"/>
        <v>378.520210526316</v>
      </c>
      <c r="W458" s="81">
        <f t="shared" si="526"/>
        <v>394.836780701754</v>
      </c>
      <c r="X458" s="82">
        <f t="shared" si="527"/>
        <v>409.670026315789</v>
      </c>
      <c r="Y458" s="81">
        <f t="shared" si="528"/>
        <v>425.986596491228</v>
      </c>
      <c r="Z458" s="82">
        <f t="shared" si="529"/>
        <v>442.303166666667</v>
      </c>
      <c r="AA458" s="81">
        <f t="shared" si="530"/>
        <v>458.619736842105</v>
      </c>
      <c r="AB458" s="82">
        <f t="shared" si="531"/>
        <v>486.802903508772</v>
      </c>
      <c r="AC458" s="153">
        <f t="shared" si="532"/>
        <v>532.785964912281</v>
      </c>
      <c r="AD458" s="96">
        <f t="shared" si="537"/>
        <v>371.919394736842</v>
      </c>
      <c r="AE458" s="82">
        <f t="shared" si="538"/>
        <v>382.302666666667</v>
      </c>
      <c r="AF458" s="81">
        <f t="shared" si="539"/>
        <v>398.619236842105</v>
      </c>
      <c r="AG458" s="82">
        <f t="shared" si="540"/>
        <v>413.45248245614</v>
      </c>
      <c r="AH458" s="81">
        <f t="shared" si="541"/>
        <v>429.769052631579</v>
      </c>
      <c r="AI458" s="82">
        <f t="shared" si="542"/>
        <v>446.085622807018</v>
      </c>
      <c r="AJ458" s="81">
        <f t="shared" si="543"/>
        <v>462.402192982456</v>
      </c>
      <c r="AK458" s="82">
        <f t="shared" si="544"/>
        <v>490.585359649123</v>
      </c>
      <c r="AL458" s="153">
        <f t="shared" si="545"/>
        <v>536.568421052631</v>
      </c>
      <c r="AM458" s="96">
        <f t="shared" si="546"/>
        <v>405.889862573099</v>
      </c>
      <c r="AN458" s="82">
        <f t="shared" si="547"/>
        <v>416.273134502924</v>
      </c>
      <c r="AO458" s="81">
        <f t="shared" si="548"/>
        <v>432.589704678363</v>
      </c>
      <c r="AP458" s="82">
        <f t="shared" si="549"/>
        <v>447.422950292398</v>
      </c>
      <c r="AQ458" s="81">
        <f t="shared" si="550"/>
        <v>463.739520467836</v>
      </c>
      <c r="AR458" s="82">
        <f t="shared" si="551"/>
        <v>480.056090643275</v>
      </c>
      <c r="AS458" s="81">
        <f t="shared" si="552"/>
        <v>496.372660818713</v>
      </c>
      <c r="AT458" s="82">
        <f t="shared" si="553"/>
        <v>524.55582748538</v>
      </c>
      <c r="AU458" s="102">
        <f t="shared" si="554"/>
        <v>570.538888888889</v>
      </c>
    </row>
    <row r="459" ht="15" spans="1:47">
      <c r="A459" s="61"/>
      <c r="B459" s="62" t="s">
        <v>370</v>
      </c>
      <c r="C459" s="63">
        <v>2.2</v>
      </c>
      <c r="D459" s="63">
        <v>1</v>
      </c>
      <c r="E459" s="147">
        <v>0</v>
      </c>
      <c r="F459" s="64">
        <v>2.2</v>
      </c>
      <c r="G459" s="65">
        <v>0.42</v>
      </c>
      <c r="H459" s="66">
        <f t="shared" si="533"/>
        <v>0.9702</v>
      </c>
      <c r="I459" s="66">
        <f t="shared" si="534"/>
        <v>103.07153164296</v>
      </c>
      <c r="J459" s="66">
        <f t="shared" si="535"/>
        <v>74.2115027829313</v>
      </c>
      <c r="K459" s="80">
        <v>6.3</v>
      </c>
      <c r="L459" s="81">
        <v>1710.4450125</v>
      </c>
      <c r="M459" s="82">
        <v>1758.45705</v>
      </c>
      <c r="N459" s="81">
        <v>1833.9045375</v>
      </c>
      <c r="O459" s="82">
        <v>1902.4931625</v>
      </c>
      <c r="P459" s="81">
        <v>1977.94065</v>
      </c>
      <c r="Q459" s="82">
        <v>2053.3881375</v>
      </c>
      <c r="R459" s="81">
        <v>2128.835625</v>
      </c>
      <c r="S459" s="82">
        <v>2259.1540125</v>
      </c>
      <c r="T459" s="95">
        <v>2471.77875</v>
      </c>
      <c r="U459" s="96">
        <f t="shared" si="524"/>
        <v>400.104096491228</v>
      </c>
      <c r="V459" s="82">
        <f t="shared" si="525"/>
        <v>411.33498245614</v>
      </c>
      <c r="W459" s="81">
        <f t="shared" si="526"/>
        <v>428.98351754386</v>
      </c>
      <c r="X459" s="82">
        <f t="shared" si="527"/>
        <v>445.027640350877</v>
      </c>
      <c r="Y459" s="81">
        <f t="shared" si="528"/>
        <v>462.676175438597</v>
      </c>
      <c r="Z459" s="82">
        <f t="shared" si="529"/>
        <v>480.324710526316</v>
      </c>
      <c r="AA459" s="81">
        <f t="shared" si="530"/>
        <v>497.973245614035</v>
      </c>
      <c r="AB459" s="82">
        <f t="shared" si="531"/>
        <v>528.457078947368</v>
      </c>
      <c r="AC459" s="153">
        <f t="shared" si="532"/>
        <v>578.193859649123</v>
      </c>
      <c r="AD459" s="96">
        <f t="shared" si="537"/>
        <v>404.264798245614</v>
      </c>
      <c r="AE459" s="82">
        <f t="shared" si="538"/>
        <v>415.495684210526</v>
      </c>
      <c r="AF459" s="81">
        <f t="shared" si="539"/>
        <v>433.144219298246</v>
      </c>
      <c r="AG459" s="82">
        <f t="shared" si="540"/>
        <v>449.188342105263</v>
      </c>
      <c r="AH459" s="81">
        <f t="shared" si="541"/>
        <v>466.836877192983</v>
      </c>
      <c r="AI459" s="82">
        <f t="shared" si="542"/>
        <v>484.485412280702</v>
      </c>
      <c r="AJ459" s="81">
        <f t="shared" si="543"/>
        <v>502.133947368421</v>
      </c>
      <c r="AK459" s="82">
        <f t="shared" si="544"/>
        <v>532.617780701754</v>
      </c>
      <c r="AL459" s="153">
        <f t="shared" si="545"/>
        <v>582.354561403509</v>
      </c>
      <c r="AM459" s="96">
        <f t="shared" si="546"/>
        <v>441.632312865497</v>
      </c>
      <c r="AN459" s="82">
        <f t="shared" si="547"/>
        <v>452.863198830409</v>
      </c>
      <c r="AO459" s="81">
        <f t="shared" si="548"/>
        <v>470.511733918129</v>
      </c>
      <c r="AP459" s="82">
        <f t="shared" si="549"/>
        <v>486.555856725146</v>
      </c>
      <c r="AQ459" s="81">
        <f t="shared" si="550"/>
        <v>504.204391812866</v>
      </c>
      <c r="AR459" s="82">
        <f t="shared" si="551"/>
        <v>521.852926900585</v>
      </c>
      <c r="AS459" s="81">
        <f t="shared" si="552"/>
        <v>539.501461988304</v>
      </c>
      <c r="AT459" s="82">
        <f t="shared" si="553"/>
        <v>569.985295321637</v>
      </c>
      <c r="AU459" s="102">
        <f t="shared" si="554"/>
        <v>619.722076023392</v>
      </c>
    </row>
    <row r="460" ht="15" spans="1:47">
      <c r="A460" s="61"/>
      <c r="B460" s="62" t="s">
        <v>371</v>
      </c>
      <c r="C460" s="63">
        <v>2.4</v>
      </c>
      <c r="D460" s="63">
        <v>1</v>
      </c>
      <c r="E460" s="147">
        <v>0</v>
      </c>
      <c r="F460" s="64">
        <v>2.4</v>
      </c>
      <c r="G460" s="65">
        <v>0.42</v>
      </c>
      <c r="H460" s="66">
        <f t="shared" si="533"/>
        <v>1.0584</v>
      </c>
      <c r="I460" s="66">
        <f t="shared" si="534"/>
        <v>94.4822373393802</v>
      </c>
      <c r="J460" s="66">
        <f t="shared" si="535"/>
        <v>68.0272108843537</v>
      </c>
      <c r="K460" s="80">
        <v>6.7</v>
      </c>
      <c r="L460" s="81">
        <v>1836.7516125</v>
      </c>
      <c r="M460" s="82">
        <v>1888.3872</v>
      </c>
      <c r="N460" s="81">
        <v>1969.5288375</v>
      </c>
      <c r="O460" s="82">
        <v>2043.2939625</v>
      </c>
      <c r="P460" s="81">
        <v>2124.4356</v>
      </c>
      <c r="Q460" s="82">
        <v>2205.5772375</v>
      </c>
      <c r="R460" s="81">
        <v>2286.718875</v>
      </c>
      <c r="S460" s="82">
        <v>2426.8726125</v>
      </c>
      <c r="T460" s="95">
        <v>2655.5445</v>
      </c>
      <c r="U460" s="96">
        <f t="shared" si="524"/>
        <v>429.6495</v>
      </c>
      <c r="V460" s="82">
        <f t="shared" si="525"/>
        <v>441.728</v>
      </c>
      <c r="W460" s="81">
        <f t="shared" si="526"/>
        <v>460.7085</v>
      </c>
      <c r="X460" s="82">
        <f t="shared" si="527"/>
        <v>477.9635</v>
      </c>
      <c r="Y460" s="81">
        <f t="shared" si="528"/>
        <v>496.944</v>
      </c>
      <c r="Z460" s="82">
        <f t="shared" si="529"/>
        <v>515.9245</v>
      </c>
      <c r="AA460" s="81">
        <f t="shared" si="530"/>
        <v>534.905</v>
      </c>
      <c r="AB460" s="82">
        <f t="shared" si="531"/>
        <v>567.6895</v>
      </c>
      <c r="AC460" s="153">
        <f t="shared" si="532"/>
        <v>621.18</v>
      </c>
      <c r="AD460" s="96">
        <f t="shared" si="537"/>
        <v>434.188447368421</v>
      </c>
      <c r="AE460" s="82">
        <f t="shared" si="538"/>
        <v>446.266947368421</v>
      </c>
      <c r="AF460" s="81">
        <f t="shared" si="539"/>
        <v>465.247447368421</v>
      </c>
      <c r="AG460" s="82">
        <f t="shared" si="540"/>
        <v>482.502447368421</v>
      </c>
      <c r="AH460" s="81">
        <f t="shared" si="541"/>
        <v>501.482947368421</v>
      </c>
      <c r="AI460" s="82">
        <f t="shared" si="542"/>
        <v>520.463447368421</v>
      </c>
      <c r="AJ460" s="81">
        <f t="shared" si="543"/>
        <v>539.443947368421</v>
      </c>
      <c r="AK460" s="82">
        <f t="shared" si="544"/>
        <v>572.228447368421</v>
      </c>
      <c r="AL460" s="153">
        <f t="shared" si="545"/>
        <v>625.718947368421</v>
      </c>
      <c r="AM460" s="96">
        <f t="shared" si="546"/>
        <v>474.95300877193</v>
      </c>
      <c r="AN460" s="82">
        <f t="shared" si="547"/>
        <v>487.03150877193</v>
      </c>
      <c r="AO460" s="81">
        <f t="shared" si="548"/>
        <v>506.01200877193</v>
      </c>
      <c r="AP460" s="82">
        <f t="shared" si="549"/>
        <v>523.26700877193</v>
      </c>
      <c r="AQ460" s="81">
        <f t="shared" si="550"/>
        <v>542.24750877193</v>
      </c>
      <c r="AR460" s="82">
        <f t="shared" si="551"/>
        <v>561.22800877193</v>
      </c>
      <c r="AS460" s="81">
        <f t="shared" si="552"/>
        <v>580.20850877193</v>
      </c>
      <c r="AT460" s="82">
        <f t="shared" si="553"/>
        <v>612.99300877193</v>
      </c>
      <c r="AU460" s="102">
        <f t="shared" si="554"/>
        <v>666.48350877193</v>
      </c>
    </row>
    <row r="461" ht="15" spans="1:47">
      <c r="A461" s="61"/>
      <c r="B461" s="62" t="s">
        <v>372</v>
      </c>
      <c r="C461" s="63">
        <v>2.6</v>
      </c>
      <c r="D461" s="63">
        <v>1</v>
      </c>
      <c r="E461" s="147">
        <v>0</v>
      </c>
      <c r="F461" s="64">
        <v>2.6</v>
      </c>
      <c r="G461" s="65">
        <v>0.42</v>
      </c>
      <c r="H461" s="66">
        <f t="shared" si="533"/>
        <v>1.1466</v>
      </c>
      <c r="I461" s="66">
        <f t="shared" si="534"/>
        <v>87.2143729286586</v>
      </c>
      <c r="J461" s="66">
        <f t="shared" si="535"/>
        <v>62.7943485086342</v>
      </c>
      <c r="K461" s="80">
        <v>7.1</v>
      </c>
      <c r="L461" s="81">
        <v>1968.2347125</v>
      </c>
      <c r="M461" s="82">
        <v>2023.49385</v>
      </c>
      <c r="N461" s="81">
        <v>2110.3296375</v>
      </c>
      <c r="O461" s="82">
        <v>2189.2712625</v>
      </c>
      <c r="P461" s="81">
        <v>2276.10705</v>
      </c>
      <c r="Q461" s="82">
        <v>2362.9428375</v>
      </c>
      <c r="R461" s="81">
        <v>2449.778625</v>
      </c>
      <c r="S461" s="82">
        <v>2599.7677125</v>
      </c>
      <c r="T461" s="95">
        <v>2844.48675</v>
      </c>
      <c r="U461" s="96">
        <f t="shared" si="524"/>
        <v>460.405780701754</v>
      </c>
      <c r="V461" s="82">
        <f t="shared" si="525"/>
        <v>473.331894736842</v>
      </c>
      <c r="W461" s="81">
        <f t="shared" si="526"/>
        <v>493.644359649123</v>
      </c>
      <c r="X461" s="82">
        <f t="shared" si="527"/>
        <v>512.110236842105</v>
      </c>
      <c r="Y461" s="81">
        <f t="shared" si="528"/>
        <v>532.422701754386</v>
      </c>
      <c r="Z461" s="82">
        <f t="shared" si="529"/>
        <v>552.735166666667</v>
      </c>
      <c r="AA461" s="81">
        <f t="shared" si="530"/>
        <v>573.047631578947</v>
      </c>
      <c r="AB461" s="82">
        <f t="shared" si="531"/>
        <v>608.132798245614</v>
      </c>
      <c r="AC461" s="153">
        <f t="shared" si="532"/>
        <v>665.37701754386</v>
      </c>
      <c r="AD461" s="96">
        <f t="shared" si="537"/>
        <v>465.322973684211</v>
      </c>
      <c r="AE461" s="82">
        <f t="shared" si="538"/>
        <v>478.249087719298</v>
      </c>
      <c r="AF461" s="81">
        <f t="shared" si="539"/>
        <v>498.561552631579</v>
      </c>
      <c r="AG461" s="82">
        <f t="shared" si="540"/>
        <v>517.027429824562</v>
      </c>
      <c r="AH461" s="81">
        <f t="shared" si="541"/>
        <v>537.339894736842</v>
      </c>
      <c r="AI461" s="82">
        <f t="shared" si="542"/>
        <v>557.652359649123</v>
      </c>
      <c r="AJ461" s="81">
        <f t="shared" si="543"/>
        <v>577.964824561403</v>
      </c>
      <c r="AK461" s="82">
        <f t="shared" si="544"/>
        <v>613.04999122807</v>
      </c>
      <c r="AL461" s="153">
        <f t="shared" si="545"/>
        <v>670.294210526316</v>
      </c>
      <c r="AM461" s="96">
        <f t="shared" si="546"/>
        <v>509.484581871345</v>
      </c>
      <c r="AN461" s="82">
        <f t="shared" si="547"/>
        <v>522.410695906433</v>
      </c>
      <c r="AO461" s="81">
        <f t="shared" si="548"/>
        <v>542.723160818713</v>
      </c>
      <c r="AP461" s="82">
        <f t="shared" si="549"/>
        <v>561.189038011696</v>
      </c>
      <c r="AQ461" s="81">
        <f t="shared" si="550"/>
        <v>581.501502923977</v>
      </c>
      <c r="AR461" s="82">
        <f t="shared" si="551"/>
        <v>601.813967836257</v>
      </c>
      <c r="AS461" s="81">
        <f t="shared" si="552"/>
        <v>622.126432748538</v>
      </c>
      <c r="AT461" s="82">
        <f t="shared" si="553"/>
        <v>657.211599415205</v>
      </c>
      <c r="AU461" s="102">
        <f t="shared" si="554"/>
        <v>714.45581871345</v>
      </c>
    </row>
    <row r="462" ht="15" spans="1:47">
      <c r="A462" s="61"/>
      <c r="B462" s="62"/>
      <c r="C462" s="63"/>
      <c r="D462" s="63"/>
      <c r="E462" s="147">
        <v>0</v>
      </c>
      <c r="F462" s="64" t="s">
        <v>84</v>
      </c>
      <c r="G462" s="65" t="s">
        <v>84</v>
      </c>
      <c r="H462" s="66" t="str">
        <f t="shared" si="533"/>
        <v/>
      </c>
      <c r="I462" s="66" t="str">
        <f t="shared" si="534"/>
        <v/>
      </c>
      <c r="J462" s="66" t="str">
        <f t="shared" si="535"/>
        <v/>
      </c>
      <c r="K462" s="80" t="s">
        <v>84</v>
      </c>
      <c r="L462" s="81" t="s">
        <v>84</v>
      </c>
      <c r="M462" s="82" t="s">
        <v>84</v>
      </c>
      <c r="N462" s="81" t="s">
        <v>84</v>
      </c>
      <c r="O462" s="82" t="s">
        <v>84</v>
      </c>
      <c r="P462" s="81" t="s">
        <v>84</v>
      </c>
      <c r="Q462" s="82" t="s">
        <v>84</v>
      </c>
      <c r="R462" s="81" t="s">
        <v>84</v>
      </c>
      <c r="S462" s="82" t="s">
        <v>84</v>
      </c>
      <c r="T462" s="95" t="s">
        <v>84</v>
      </c>
      <c r="U462" s="96" t="str">
        <f t="shared" si="524"/>
        <v/>
      </c>
      <c r="V462" s="82" t="str">
        <f t="shared" si="525"/>
        <v/>
      </c>
      <c r="W462" s="81" t="str">
        <f t="shared" si="526"/>
        <v/>
      </c>
      <c r="X462" s="82" t="str">
        <f t="shared" si="527"/>
        <v/>
      </c>
      <c r="Y462" s="81" t="str">
        <f t="shared" si="528"/>
        <v/>
      </c>
      <c r="Z462" s="82" t="str">
        <f t="shared" si="529"/>
        <v/>
      </c>
      <c r="AA462" s="81" t="str">
        <f t="shared" si="530"/>
        <v/>
      </c>
      <c r="AB462" s="82" t="str">
        <f t="shared" si="531"/>
        <v/>
      </c>
      <c r="AC462" s="153" t="str">
        <f t="shared" si="532"/>
        <v/>
      </c>
      <c r="AD462" s="96" t="str">
        <f t="shared" si="537"/>
        <v/>
      </c>
      <c r="AE462" s="82" t="str">
        <f t="shared" si="538"/>
        <v/>
      </c>
      <c r="AF462" s="81" t="str">
        <f t="shared" si="539"/>
        <v/>
      </c>
      <c r="AG462" s="82" t="str">
        <f t="shared" si="540"/>
        <v/>
      </c>
      <c r="AH462" s="81" t="str">
        <f t="shared" si="541"/>
        <v/>
      </c>
      <c r="AI462" s="82" t="str">
        <f t="shared" si="542"/>
        <v/>
      </c>
      <c r="AJ462" s="81" t="str">
        <f t="shared" si="543"/>
        <v/>
      </c>
      <c r="AK462" s="82" t="str">
        <f t="shared" si="544"/>
        <v/>
      </c>
      <c r="AL462" s="153" t="str">
        <f t="shared" si="545"/>
        <v/>
      </c>
      <c r="AM462" s="96" t="str">
        <f t="shared" si="546"/>
        <v/>
      </c>
      <c r="AN462" s="82" t="str">
        <f t="shared" si="547"/>
        <v/>
      </c>
      <c r="AO462" s="81" t="str">
        <f t="shared" si="548"/>
        <v/>
      </c>
      <c r="AP462" s="82" t="str">
        <f t="shared" si="549"/>
        <v/>
      </c>
      <c r="AQ462" s="81" t="str">
        <f t="shared" si="550"/>
        <v/>
      </c>
      <c r="AR462" s="82" t="str">
        <f t="shared" si="551"/>
        <v/>
      </c>
      <c r="AS462" s="81" t="str">
        <f t="shared" si="552"/>
        <v/>
      </c>
      <c r="AT462" s="82" t="str">
        <f t="shared" si="553"/>
        <v/>
      </c>
      <c r="AU462" s="102" t="str">
        <f t="shared" si="554"/>
        <v/>
      </c>
    </row>
    <row r="463" ht="15" spans="1:47">
      <c r="A463" s="61"/>
      <c r="B463" s="62" t="s">
        <v>368</v>
      </c>
      <c r="C463" s="63">
        <v>1.8</v>
      </c>
      <c r="D463" s="63">
        <v>1.2</v>
      </c>
      <c r="E463" s="147">
        <v>0</v>
      </c>
      <c r="F463" s="64">
        <v>2.16</v>
      </c>
      <c r="G463" s="65">
        <v>0.42</v>
      </c>
      <c r="H463" s="66">
        <f t="shared" si="533"/>
        <v>0.95256</v>
      </c>
      <c r="I463" s="66">
        <f t="shared" si="534"/>
        <v>104.980263710422</v>
      </c>
      <c r="J463" s="66">
        <f t="shared" si="535"/>
        <v>75.5857898715041</v>
      </c>
      <c r="K463" s="80">
        <v>5.8</v>
      </c>
      <c r="L463" s="81">
        <v>1614.0327</v>
      </c>
      <c r="M463" s="82">
        <v>1657.5153</v>
      </c>
      <c r="N463" s="81">
        <v>1725.8451</v>
      </c>
      <c r="O463" s="82">
        <v>1787.9631</v>
      </c>
      <c r="P463" s="81">
        <v>1856.2929</v>
      </c>
      <c r="Q463" s="82">
        <v>1924.6227</v>
      </c>
      <c r="R463" s="81">
        <v>1992.9525</v>
      </c>
      <c r="S463" s="82">
        <v>2110.9767</v>
      </c>
      <c r="T463" s="95">
        <v>2303.5425</v>
      </c>
      <c r="U463" s="96">
        <f t="shared" si="524"/>
        <v>377.55150877193</v>
      </c>
      <c r="V463" s="82">
        <f t="shared" si="525"/>
        <v>387.722877192982</v>
      </c>
      <c r="W463" s="81">
        <f t="shared" si="526"/>
        <v>403.706456140351</v>
      </c>
      <c r="X463" s="82">
        <f t="shared" si="527"/>
        <v>418.23698245614</v>
      </c>
      <c r="Y463" s="81">
        <f t="shared" si="528"/>
        <v>434.220561403509</v>
      </c>
      <c r="Z463" s="82">
        <f t="shared" si="529"/>
        <v>450.204140350877</v>
      </c>
      <c r="AA463" s="81">
        <f t="shared" si="530"/>
        <v>466.187719298246</v>
      </c>
      <c r="AB463" s="82">
        <f t="shared" si="531"/>
        <v>493.795719298246</v>
      </c>
      <c r="AC463" s="153">
        <f t="shared" si="532"/>
        <v>538.840350877193</v>
      </c>
      <c r="AD463" s="96">
        <f t="shared" si="537"/>
        <v>381.636561403509</v>
      </c>
      <c r="AE463" s="82">
        <f t="shared" si="538"/>
        <v>391.807929824561</v>
      </c>
      <c r="AF463" s="81">
        <f t="shared" si="539"/>
        <v>407.79150877193</v>
      </c>
      <c r="AG463" s="82">
        <f t="shared" si="540"/>
        <v>422.322035087719</v>
      </c>
      <c r="AH463" s="81">
        <f t="shared" si="541"/>
        <v>438.305614035088</v>
      </c>
      <c r="AI463" s="82">
        <f t="shared" si="542"/>
        <v>454.289192982456</v>
      </c>
      <c r="AJ463" s="81">
        <f t="shared" si="543"/>
        <v>470.272771929825</v>
      </c>
      <c r="AK463" s="82">
        <f t="shared" si="544"/>
        <v>497.880771929825</v>
      </c>
      <c r="AL463" s="153">
        <f t="shared" si="545"/>
        <v>542.925403508772</v>
      </c>
      <c r="AM463" s="96">
        <f t="shared" si="546"/>
        <v>418.324666666667</v>
      </c>
      <c r="AN463" s="82">
        <f t="shared" si="547"/>
        <v>428.496035087719</v>
      </c>
      <c r="AO463" s="81">
        <f t="shared" si="548"/>
        <v>444.479614035088</v>
      </c>
      <c r="AP463" s="82">
        <f t="shared" si="549"/>
        <v>459.010140350877</v>
      </c>
      <c r="AQ463" s="81">
        <f t="shared" si="550"/>
        <v>474.993719298246</v>
      </c>
      <c r="AR463" s="82">
        <f t="shared" si="551"/>
        <v>490.977298245614</v>
      </c>
      <c r="AS463" s="81">
        <f t="shared" si="552"/>
        <v>506.960877192983</v>
      </c>
      <c r="AT463" s="82">
        <f t="shared" si="553"/>
        <v>534.568877192982</v>
      </c>
      <c r="AU463" s="102">
        <f t="shared" si="554"/>
        <v>579.61350877193</v>
      </c>
    </row>
    <row r="464" ht="15" spans="1:47">
      <c r="A464" s="61"/>
      <c r="B464" s="62" t="s">
        <v>369</v>
      </c>
      <c r="C464" s="63">
        <v>2</v>
      </c>
      <c r="D464" s="63">
        <v>1.2</v>
      </c>
      <c r="E464" s="147">
        <v>0</v>
      </c>
      <c r="F464" s="64">
        <v>2.4</v>
      </c>
      <c r="G464" s="65">
        <v>0.42</v>
      </c>
      <c r="H464" s="66">
        <f t="shared" si="533"/>
        <v>1.0584</v>
      </c>
      <c r="I464" s="66">
        <f t="shared" si="534"/>
        <v>94.4822373393802</v>
      </c>
      <c r="J464" s="66">
        <f t="shared" si="535"/>
        <v>68.0272108843537</v>
      </c>
      <c r="K464" s="80">
        <v>6</v>
      </c>
      <c r="L464" s="81">
        <v>1732.833375</v>
      </c>
      <c r="M464" s="82">
        <v>1778.12775</v>
      </c>
      <c r="N464" s="81">
        <v>1849.304625</v>
      </c>
      <c r="O464" s="82">
        <v>1914.010875</v>
      </c>
      <c r="P464" s="81">
        <v>1985.18775</v>
      </c>
      <c r="Q464" s="82">
        <v>2056.364625</v>
      </c>
      <c r="R464" s="81">
        <v>2127.5415</v>
      </c>
      <c r="S464" s="82">
        <v>2250.483375</v>
      </c>
      <c r="T464" s="95">
        <v>2451.07275</v>
      </c>
      <c r="U464" s="96">
        <f t="shared" si="524"/>
        <v>405.341140350877</v>
      </c>
      <c r="V464" s="82">
        <f t="shared" si="525"/>
        <v>415.936315789474</v>
      </c>
      <c r="W464" s="81">
        <f t="shared" si="526"/>
        <v>432.585877192982</v>
      </c>
      <c r="X464" s="82">
        <f t="shared" si="527"/>
        <v>447.721842105263</v>
      </c>
      <c r="Y464" s="81">
        <f t="shared" si="528"/>
        <v>464.371403508772</v>
      </c>
      <c r="Z464" s="82">
        <f t="shared" si="529"/>
        <v>481.020964912281</v>
      </c>
      <c r="AA464" s="81">
        <f t="shared" si="530"/>
        <v>497.670526315789</v>
      </c>
      <c r="AB464" s="82">
        <f t="shared" si="531"/>
        <v>526.428859649123</v>
      </c>
      <c r="AC464" s="153">
        <f t="shared" si="532"/>
        <v>573.350350877193</v>
      </c>
      <c r="AD464" s="96">
        <f t="shared" si="537"/>
        <v>409.880087719298</v>
      </c>
      <c r="AE464" s="82">
        <f t="shared" si="538"/>
        <v>420.475263157895</v>
      </c>
      <c r="AF464" s="81">
        <f t="shared" si="539"/>
        <v>437.124824561404</v>
      </c>
      <c r="AG464" s="82">
        <f t="shared" si="540"/>
        <v>452.260789473684</v>
      </c>
      <c r="AH464" s="81">
        <f t="shared" si="541"/>
        <v>468.910350877193</v>
      </c>
      <c r="AI464" s="82">
        <f t="shared" si="542"/>
        <v>485.559912280702</v>
      </c>
      <c r="AJ464" s="81">
        <f t="shared" si="543"/>
        <v>502.209473684211</v>
      </c>
      <c r="AK464" s="82">
        <f t="shared" si="544"/>
        <v>530.967807017544</v>
      </c>
      <c r="AL464" s="153">
        <f t="shared" si="545"/>
        <v>577.889298245614</v>
      </c>
      <c r="AM464" s="96">
        <f t="shared" si="546"/>
        <v>450.644649122807</v>
      </c>
      <c r="AN464" s="82">
        <f t="shared" si="547"/>
        <v>461.239824561404</v>
      </c>
      <c r="AO464" s="81">
        <f t="shared" si="548"/>
        <v>477.889385964912</v>
      </c>
      <c r="AP464" s="82">
        <f t="shared" si="549"/>
        <v>493.025350877193</v>
      </c>
      <c r="AQ464" s="81">
        <f t="shared" si="550"/>
        <v>509.674912280702</v>
      </c>
      <c r="AR464" s="82">
        <f t="shared" si="551"/>
        <v>526.32447368421</v>
      </c>
      <c r="AS464" s="81">
        <f t="shared" si="552"/>
        <v>542.974035087719</v>
      </c>
      <c r="AT464" s="82">
        <f t="shared" si="553"/>
        <v>571.732368421053</v>
      </c>
      <c r="AU464" s="102">
        <f t="shared" si="554"/>
        <v>618.653859649123</v>
      </c>
    </row>
    <row r="465" ht="15" spans="1:47">
      <c r="A465" s="148" t="s">
        <v>110</v>
      </c>
      <c r="B465" s="62" t="s">
        <v>370</v>
      </c>
      <c r="C465" s="63">
        <v>2.2</v>
      </c>
      <c r="D465" s="63">
        <v>1.2</v>
      </c>
      <c r="E465" s="147">
        <v>0</v>
      </c>
      <c r="F465" s="64">
        <v>2.64</v>
      </c>
      <c r="G465" s="65">
        <v>0.42</v>
      </c>
      <c r="H465" s="66">
        <f t="shared" si="533"/>
        <v>1.16424</v>
      </c>
      <c r="I465" s="66">
        <f t="shared" si="534"/>
        <v>85.8929430358002</v>
      </c>
      <c r="J465" s="66">
        <f t="shared" si="535"/>
        <v>61.8429189857761</v>
      </c>
      <c r="K465" s="80">
        <v>6.2</v>
      </c>
      <c r="L465" s="81">
        <v>1869.7518</v>
      </c>
      <c r="M465" s="82">
        <v>1916.85795</v>
      </c>
      <c r="N465" s="81">
        <v>1990.8819</v>
      </c>
      <c r="O465" s="82">
        <v>2058.1764</v>
      </c>
      <c r="P465" s="81">
        <v>2132.20035</v>
      </c>
      <c r="Q465" s="82">
        <v>2206.2243</v>
      </c>
      <c r="R465" s="81">
        <v>2280.24825</v>
      </c>
      <c r="S465" s="82">
        <v>2408.1078</v>
      </c>
      <c r="T465" s="95">
        <v>2616.72075</v>
      </c>
      <c r="U465" s="96">
        <f t="shared" si="524"/>
        <v>437.368842105263</v>
      </c>
      <c r="V465" s="82">
        <f t="shared" si="525"/>
        <v>448.387824561403</v>
      </c>
      <c r="W465" s="81">
        <f t="shared" si="526"/>
        <v>465.703368421053</v>
      </c>
      <c r="X465" s="82">
        <f t="shared" si="527"/>
        <v>481.444771929825</v>
      </c>
      <c r="Y465" s="81">
        <f t="shared" si="528"/>
        <v>498.760315789474</v>
      </c>
      <c r="Z465" s="82">
        <f t="shared" si="529"/>
        <v>516.075859649123</v>
      </c>
      <c r="AA465" s="81">
        <f t="shared" si="530"/>
        <v>533.391403508772</v>
      </c>
      <c r="AB465" s="82">
        <f t="shared" si="531"/>
        <v>563.300070175438</v>
      </c>
      <c r="AC465" s="153">
        <f t="shared" si="532"/>
        <v>612.098421052632</v>
      </c>
      <c r="AD465" s="96">
        <f t="shared" si="537"/>
        <v>442.361684210526</v>
      </c>
      <c r="AE465" s="82">
        <f t="shared" si="538"/>
        <v>453.380666666667</v>
      </c>
      <c r="AF465" s="81">
        <f t="shared" si="539"/>
        <v>470.696210526316</v>
      </c>
      <c r="AG465" s="82">
        <f t="shared" si="540"/>
        <v>486.437614035088</v>
      </c>
      <c r="AH465" s="81">
        <f t="shared" si="541"/>
        <v>503.753157894737</v>
      </c>
      <c r="AI465" s="82">
        <f t="shared" si="542"/>
        <v>521.068701754386</v>
      </c>
      <c r="AJ465" s="81">
        <f t="shared" si="543"/>
        <v>538.384245614035</v>
      </c>
      <c r="AK465" s="82">
        <f t="shared" si="544"/>
        <v>568.292912280702</v>
      </c>
      <c r="AL465" s="153">
        <f t="shared" si="545"/>
        <v>617.091263157895</v>
      </c>
      <c r="AM465" s="96">
        <f t="shared" si="546"/>
        <v>487.202701754386</v>
      </c>
      <c r="AN465" s="82">
        <f t="shared" si="547"/>
        <v>498.221684210526</v>
      </c>
      <c r="AO465" s="81">
        <f t="shared" si="548"/>
        <v>515.537228070176</v>
      </c>
      <c r="AP465" s="82">
        <f t="shared" si="549"/>
        <v>531.278631578947</v>
      </c>
      <c r="AQ465" s="81">
        <f t="shared" si="550"/>
        <v>548.594175438596</v>
      </c>
      <c r="AR465" s="82">
        <f t="shared" si="551"/>
        <v>565.909719298246</v>
      </c>
      <c r="AS465" s="81">
        <f t="shared" si="552"/>
        <v>583.225263157895</v>
      </c>
      <c r="AT465" s="82">
        <f t="shared" si="553"/>
        <v>613.133929824561</v>
      </c>
      <c r="AU465" s="102">
        <f t="shared" si="554"/>
        <v>661.932280701755</v>
      </c>
    </row>
    <row r="466" ht="15" spans="1:47">
      <c r="A466" s="167"/>
      <c r="B466" s="62" t="s">
        <v>371</v>
      </c>
      <c r="C466" s="63">
        <v>2.4</v>
      </c>
      <c r="D466" s="63">
        <v>1.2</v>
      </c>
      <c r="E466" s="147">
        <v>0</v>
      </c>
      <c r="F466" s="64">
        <v>2.88</v>
      </c>
      <c r="G466" s="65">
        <v>0.42</v>
      </c>
      <c r="H466" s="66">
        <f t="shared" si="533"/>
        <v>1.27008</v>
      </c>
      <c r="I466" s="66">
        <f t="shared" si="534"/>
        <v>78.7351977828168</v>
      </c>
      <c r="J466" s="66">
        <f t="shared" si="535"/>
        <v>56.6893424036281</v>
      </c>
      <c r="K466" s="80">
        <v>6.4</v>
      </c>
      <c r="L466" s="81">
        <v>1993.728975</v>
      </c>
      <c r="M466" s="82">
        <v>2042.6469</v>
      </c>
      <c r="N466" s="81">
        <v>2119.517925</v>
      </c>
      <c r="O466" s="82">
        <v>2189.400675</v>
      </c>
      <c r="P466" s="81">
        <v>2266.2717</v>
      </c>
      <c r="Q466" s="82">
        <v>2343.142725</v>
      </c>
      <c r="R466" s="81">
        <v>2420.01375</v>
      </c>
      <c r="S466" s="82">
        <v>2552.790975</v>
      </c>
      <c r="T466" s="95">
        <v>2769.4275</v>
      </c>
      <c r="U466" s="96">
        <f t="shared" si="524"/>
        <v>466.369350877193</v>
      </c>
      <c r="V466" s="82">
        <f t="shared" si="525"/>
        <v>477.812140350877</v>
      </c>
      <c r="W466" s="81">
        <f t="shared" si="526"/>
        <v>495.793666666667</v>
      </c>
      <c r="X466" s="82">
        <f t="shared" si="527"/>
        <v>512.14050877193</v>
      </c>
      <c r="Y466" s="81">
        <f t="shared" si="528"/>
        <v>530.122035087719</v>
      </c>
      <c r="Z466" s="82">
        <f t="shared" si="529"/>
        <v>548.103561403509</v>
      </c>
      <c r="AA466" s="81">
        <f t="shared" si="530"/>
        <v>566.085087719298</v>
      </c>
      <c r="AB466" s="82">
        <f t="shared" si="531"/>
        <v>597.144087719298</v>
      </c>
      <c r="AC466" s="153">
        <f t="shared" si="532"/>
        <v>647.819298245614</v>
      </c>
      <c r="AD466" s="96">
        <f t="shared" si="537"/>
        <v>471.816087719298</v>
      </c>
      <c r="AE466" s="82">
        <f t="shared" si="538"/>
        <v>483.258877192983</v>
      </c>
      <c r="AF466" s="81">
        <f t="shared" si="539"/>
        <v>501.240403508772</v>
      </c>
      <c r="AG466" s="82">
        <f t="shared" si="540"/>
        <v>517.587245614035</v>
      </c>
      <c r="AH466" s="81">
        <f t="shared" si="541"/>
        <v>535.568771929824</v>
      </c>
      <c r="AI466" s="82">
        <f t="shared" si="542"/>
        <v>553.550298245614</v>
      </c>
      <c r="AJ466" s="81">
        <f t="shared" si="543"/>
        <v>571.531824561403</v>
      </c>
      <c r="AK466" s="82">
        <f t="shared" si="544"/>
        <v>602.590824561403</v>
      </c>
      <c r="AL466" s="153">
        <f t="shared" si="545"/>
        <v>653.266035087719</v>
      </c>
      <c r="AM466" s="96">
        <f t="shared" si="546"/>
        <v>520.733561403509</v>
      </c>
      <c r="AN466" s="82">
        <f t="shared" si="547"/>
        <v>532.176350877193</v>
      </c>
      <c r="AO466" s="81">
        <f t="shared" si="548"/>
        <v>550.157877192982</v>
      </c>
      <c r="AP466" s="82">
        <f t="shared" si="549"/>
        <v>566.504719298246</v>
      </c>
      <c r="AQ466" s="81">
        <f t="shared" si="550"/>
        <v>584.486245614035</v>
      </c>
      <c r="AR466" s="82">
        <f t="shared" si="551"/>
        <v>602.467771929825</v>
      </c>
      <c r="AS466" s="81">
        <f t="shared" si="552"/>
        <v>620.449298245614</v>
      </c>
      <c r="AT466" s="82">
        <f t="shared" si="553"/>
        <v>651.508298245614</v>
      </c>
      <c r="AU466" s="102">
        <f t="shared" si="554"/>
        <v>702.18350877193</v>
      </c>
    </row>
    <row r="467" ht="15" spans="1:47">
      <c r="A467" s="148"/>
      <c r="B467" s="62" t="s">
        <v>372</v>
      </c>
      <c r="C467" s="63">
        <v>2.6</v>
      </c>
      <c r="D467" s="63">
        <v>1.2</v>
      </c>
      <c r="E467" s="147">
        <v>0</v>
      </c>
      <c r="F467" s="64">
        <v>3.12</v>
      </c>
      <c r="G467" s="65">
        <v>0.42</v>
      </c>
      <c r="H467" s="66">
        <f t="shared" si="533"/>
        <v>1.37592</v>
      </c>
      <c r="I467" s="66">
        <f t="shared" si="534"/>
        <v>72.6786441072155</v>
      </c>
      <c r="J467" s="66">
        <f t="shared" si="535"/>
        <v>52.3286237571952</v>
      </c>
      <c r="K467" s="80">
        <v>6.6</v>
      </c>
      <c r="L467" s="81">
        <v>2135.8239</v>
      </c>
      <c r="M467" s="82">
        <v>2186.5536</v>
      </c>
      <c r="N467" s="81">
        <v>2266.2717</v>
      </c>
      <c r="O467" s="82">
        <v>2338.7427</v>
      </c>
      <c r="P467" s="81">
        <v>2418.4608</v>
      </c>
      <c r="Q467" s="82">
        <v>2498.1789</v>
      </c>
      <c r="R467" s="81">
        <v>2577.897</v>
      </c>
      <c r="S467" s="82">
        <v>2715.5919</v>
      </c>
      <c r="T467" s="95">
        <v>2940.252</v>
      </c>
      <c r="U467" s="96">
        <f t="shared" si="524"/>
        <v>499.607929824561</v>
      </c>
      <c r="V467" s="82">
        <f t="shared" si="525"/>
        <v>511.474526315789</v>
      </c>
      <c r="W467" s="81">
        <f t="shared" si="526"/>
        <v>530.122035087719</v>
      </c>
      <c r="X467" s="82">
        <f t="shared" si="527"/>
        <v>547.074315789474</v>
      </c>
      <c r="Y467" s="81">
        <f t="shared" si="528"/>
        <v>565.721824561403</v>
      </c>
      <c r="Z467" s="82">
        <f t="shared" si="529"/>
        <v>584.369333333333</v>
      </c>
      <c r="AA467" s="81">
        <f t="shared" si="530"/>
        <v>603.016842105263</v>
      </c>
      <c r="AB467" s="82">
        <f t="shared" si="531"/>
        <v>635.226175438596</v>
      </c>
      <c r="AC467" s="153">
        <f t="shared" si="532"/>
        <v>687.778245614035</v>
      </c>
      <c r="AD467" s="96">
        <f t="shared" si="537"/>
        <v>505.508561403509</v>
      </c>
      <c r="AE467" s="82">
        <f t="shared" si="538"/>
        <v>517.375157894737</v>
      </c>
      <c r="AF467" s="81">
        <f t="shared" si="539"/>
        <v>536.022666666667</v>
      </c>
      <c r="AG467" s="82">
        <f t="shared" si="540"/>
        <v>552.974947368421</v>
      </c>
      <c r="AH467" s="81">
        <f t="shared" si="541"/>
        <v>571.622456140351</v>
      </c>
      <c r="AI467" s="82">
        <f t="shared" si="542"/>
        <v>590.269964912281</v>
      </c>
      <c r="AJ467" s="81">
        <f t="shared" si="543"/>
        <v>608.91747368421</v>
      </c>
      <c r="AK467" s="82">
        <f t="shared" si="544"/>
        <v>641.126807017544</v>
      </c>
      <c r="AL467" s="153">
        <f t="shared" si="545"/>
        <v>693.678877192983</v>
      </c>
      <c r="AM467" s="96">
        <f t="shared" si="546"/>
        <v>558.50249122807</v>
      </c>
      <c r="AN467" s="82">
        <f t="shared" si="547"/>
        <v>570.369087719298</v>
      </c>
      <c r="AO467" s="81">
        <f t="shared" si="548"/>
        <v>589.016596491228</v>
      </c>
      <c r="AP467" s="82">
        <f t="shared" si="549"/>
        <v>605.968877192982</v>
      </c>
      <c r="AQ467" s="81">
        <f t="shared" si="550"/>
        <v>624.616385964912</v>
      </c>
      <c r="AR467" s="82">
        <f t="shared" si="551"/>
        <v>643.263894736842</v>
      </c>
      <c r="AS467" s="81">
        <f t="shared" si="552"/>
        <v>661.911403508772</v>
      </c>
      <c r="AT467" s="82">
        <f t="shared" si="553"/>
        <v>694.120736842105</v>
      </c>
      <c r="AU467" s="102">
        <f t="shared" si="554"/>
        <v>746.672807017544</v>
      </c>
    </row>
    <row r="468" ht="15" spans="1:47">
      <c r="A468" s="61"/>
      <c r="B468" s="62"/>
      <c r="C468" s="63"/>
      <c r="D468" s="63"/>
      <c r="E468" s="147">
        <v>0</v>
      </c>
      <c r="F468" s="64" t="s">
        <v>84</v>
      </c>
      <c r="G468" s="65" t="s">
        <v>84</v>
      </c>
      <c r="H468" s="66" t="str">
        <f t="shared" si="533"/>
        <v/>
      </c>
      <c r="I468" s="66" t="str">
        <f t="shared" si="534"/>
        <v/>
      </c>
      <c r="J468" s="66" t="str">
        <f t="shared" si="535"/>
        <v/>
      </c>
      <c r="K468" s="80" t="s">
        <v>84</v>
      </c>
      <c r="L468" s="81" t="s">
        <v>84</v>
      </c>
      <c r="M468" s="82" t="s">
        <v>84</v>
      </c>
      <c r="N468" s="81" t="s">
        <v>84</v>
      </c>
      <c r="O468" s="82" t="s">
        <v>84</v>
      </c>
      <c r="P468" s="81" t="s">
        <v>84</v>
      </c>
      <c r="Q468" s="82" t="s">
        <v>84</v>
      </c>
      <c r="R468" s="81" t="s">
        <v>84</v>
      </c>
      <c r="S468" s="82" t="s">
        <v>84</v>
      </c>
      <c r="T468" s="95" t="s">
        <v>84</v>
      </c>
      <c r="U468" s="96" t="str">
        <f t="shared" si="524"/>
        <v/>
      </c>
      <c r="V468" s="82" t="str">
        <f t="shared" si="525"/>
        <v/>
      </c>
      <c r="W468" s="81" t="str">
        <f t="shared" si="526"/>
        <v/>
      </c>
      <c r="X468" s="82" t="str">
        <f t="shared" si="527"/>
        <v/>
      </c>
      <c r="Y468" s="81" t="str">
        <f t="shared" si="528"/>
        <v/>
      </c>
      <c r="Z468" s="82" t="str">
        <f t="shared" si="529"/>
        <v/>
      </c>
      <c r="AA468" s="81" t="str">
        <f t="shared" si="530"/>
        <v/>
      </c>
      <c r="AB468" s="82" t="str">
        <f t="shared" si="531"/>
        <v/>
      </c>
      <c r="AC468" s="153" t="str">
        <f t="shared" si="532"/>
        <v/>
      </c>
      <c r="AD468" s="96" t="str">
        <f t="shared" si="537"/>
        <v/>
      </c>
      <c r="AE468" s="82" t="str">
        <f t="shared" si="538"/>
        <v/>
      </c>
      <c r="AF468" s="81" t="str">
        <f t="shared" si="539"/>
        <v/>
      </c>
      <c r="AG468" s="82" t="str">
        <f t="shared" si="540"/>
        <v/>
      </c>
      <c r="AH468" s="81" t="str">
        <f t="shared" si="541"/>
        <v/>
      </c>
      <c r="AI468" s="82" t="str">
        <f t="shared" si="542"/>
        <v/>
      </c>
      <c r="AJ468" s="81" t="str">
        <f t="shared" si="543"/>
        <v/>
      </c>
      <c r="AK468" s="82" t="str">
        <f t="shared" si="544"/>
        <v/>
      </c>
      <c r="AL468" s="153" t="str">
        <f t="shared" si="545"/>
        <v/>
      </c>
      <c r="AM468" s="96" t="str">
        <f t="shared" si="546"/>
        <v/>
      </c>
      <c r="AN468" s="82" t="str">
        <f t="shared" si="547"/>
        <v/>
      </c>
      <c r="AO468" s="81" t="str">
        <f t="shared" si="548"/>
        <v/>
      </c>
      <c r="AP468" s="82" t="str">
        <f t="shared" si="549"/>
        <v/>
      </c>
      <c r="AQ468" s="81" t="str">
        <f t="shared" si="550"/>
        <v/>
      </c>
      <c r="AR468" s="82" t="str">
        <f t="shared" si="551"/>
        <v/>
      </c>
      <c r="AS468" s="81" t="str">
        <f t="shared" si="552"/>
        <v/>
      </c>
      <c r="AT468" s="82" t="str">
        <f t="shared" si="553"/>
        <v/>
      </c>
      <c r="AU468" s="102" t="str">
        <f t="shared" si="554"/>
        <v/>
      </c>
    </row>
    <row r="469" ht="15" spans="1:47">
      <c r="A469" s="61"/>
      <c r="B469" s="62" t="s">
        <v>373</v>
      </c>
      <c r="C469" s="63">
        <v>0.7</v>
      </c>
      <c r="D469" s="63">
        <v>0.33</v>
      </c>
      <c r="E469" s="147">
        <v>0</v>
      </c>
      <c r="F469" s="64">
        <v>0.231</v>
      </c>
      <c r="G469" s="65">
        <v>0.27</v>
      </c>
      <c r="H469" s="66">
        <f t="shared" si="533"/>
        <v>0.0654885</v>
      </c>
      <c r="I469" s="66">
        <f t="shared" si="534"/>
        <v>1526.98565396978</v>
      </c>
      <c r="J469" s="66">
        <f t="shared" si="535"/>
        <v>1099.42967085824</v>
      </c>
      <c r="K469" s="80">
        <v>3.5</v>
      </c>
      <c r="L469" s="81">
        <v>376.5234375</v>
      </c>
      <c r="M469" s="82">
        <v>397.60875</v>
      </c>
      <c r="N469" s="81">
        <v>430.7428125</v>
      </c>
      <c r="O469" s="82">
        <v>460.8646875</v>
      </c>
      <c r="P469" s="81">
        <v>493.99875</v>
      </c>
      <c r="Q469" s="82">
        <v>527.1328125</v>
      </c>
      <c r="R469" s="81">
        <v>560.266875</v>
      </c>
      <c r="S469" s="82">
        <v>617.4984375</v>
      </c>
      <c r="T469" s="95">
        <v>710.87625</v>
      </c>
      <c r="U469" s="96">
        <f t="shared" si="524"/>
        <v>88.0756578947368</v>
      </c>
      <c r="V469" s="82">
        <f t="shared" si="525"/>
        <v>93.0078947368421</v>
      </c>
      <c r="W469" s="81">
        <f t="shared" si="526"/>
        <v>100.758552631579</v>
      </c>
      <c r="X469" s="82">
        <f t="shared" si="527"/>
        <v>107.804605263158</v>
      </c>
      <c r="Y469" s="81">
        <f t="shared" si="528"/>
        <v>115.555263157895</v>
      </c>
      <c r="Z469" s="82">
        <f t="shared" si="529"/>
        <v>123.305921052632</v>
      </c>
      <c r="AA469" s="81">
        <f t="shared" si="530"/>
        <v>131.056578947368</v>
      </c>
      <c r="AB469" s="82">
        <f t="shared" si="531"/>
        <v>144.444078947368</v>
      </c>
      <c r="AC469" s="153">
        <f t="shared" si="532"/>
        <v>166.286842105263</v>
      </c>
      <c r="AD469" s="96">
        <f t="shared" si="537"/>
        <v>88.3565052631579</v>
      </c>
      <c r="AE469" s="82">
        <f t="shared" si="538"/>
        <v>93.2887421052632</v>
      </c>
      <c r="AF469" s="81">
        <f t="shared" si="539"/>
        <v>101.0394</v>
      </c>
      <c r="AG469" s="82">
        <f t="shared" si="540"/>
        <v>108.085452631579</v>
      </c>
      <c r="AH469" s="81">
        <f t="shared" si="541"/>
        <v>115.836110526316</v>
      </c>
      <c r="AI469" s="82">
        <f t="shared" si="542"/>
        <v>123.586768421053</v>
      </c>
      <c r="AJ469" s="81">
        <f t="shared" si="543"/>
        <v>131.337426315789</v>
      </c>
      <c r="AK469" s="82">
        <f t="shared" si="544"/>
        <v>144.724926315789</v>
      </c>
      <c r="AL469" s="153">
        <f t="shared" si="545"/>
        <v>166.567689473684</v>
      </c>
      <c r="AM469" s="96">
        <f t="shared" si="546"/>
        <v>90.8788125</v>
      </c>
      <c r="AN469" s="82">
        <f t="shared" si="547"/>
        <v>95.8110493421053</v>
      </c>
      <c r="AO469" s="81">
        <f t="shared" si="548"/>
        <v>103.561707236842</v>
      </c>
      <c r="AP469" s="82">
        <f t="shared" si="549"/>
        <v>110.607759868421</v>
      </c>
      <c r="AQ469" s="81">
        <f t="shared" si="550"/>
        <v>118.358417763158</v>
      </c>
      <c r="AR469" s="82">
        <f t="shared" si="551"/>
        <v>126.109075657895</v>
      </c>
      <c r="AS469" s="81">
        <f t="shared" si="552"/>
        <v>133.859733552632</v>
      </c>
      <c r="AT469" s="82">
        <f t="shared" si="553"/>
        <v>147.247233552632</v>
      </c>
      <c r="AU469" s="102">
        <f t="shared" si="554"/>
        <v>169.089996710526</v>
      </c>
    </row>
    <row r="470" ht="15" spans="1:47">
      <c r="A470" s="61"/>
      <c r="B470" s="62" t="s">
        <v>374</v>
      </c>
      <c r="C470" s="63">
        <v>0.8</v>
      </c>
      <c r="D470" s="63">
        <v>0.33</v>
      </c>
      <c r="E470" s="147">
        <v>0</v>
      </c>
      <c r="F470" s="64">
        <v>0.264</v>
      </c>
      <c r="G470" s="65">
        <v>0.27</v>
      </c>
      <c r="H470" s="66">
        <f t="shared" si="533"/>
        <v>0.074844</v>
      </c>
      <c r="I470" s="66">
        <f t="shared" si="534"/>
        <v>1336.11244722356</v>
      </c>
      <c r="J470" s="66">
        <f t="shared" si="535"/>
        <v>962.000962000962</v>
      </c>
      <c r="K470" s="80">
        <v>3.6</v>
      </c>
      <c r="L470" s="81">
        <v>404.115075</v>
      </c>
      <c r="M470" s="82">
        <v>426.0438</v>
      </c>
      <c r="N470" s="81">
        <v>460.503225</v>
      </c>
      <c r="O470" s="82">
        <v>491.829975</v>
      </c>
      <c r="P470" s="81">
        <v>526.2894</v>
      </c>
      <c r="Q470" s="82">
        <v>560.748825</v>
      </c>
      <c r="R470" s="81">
        <v>595.20825</v>
      </c>
      <c r="S470" s="82">
        <v>654.729075</v>
      </c>
      <c r="T470" s="95">
        <v>751.842</v>
      </c>
      <c r="U470" s="96">
        <f t="shared" si="524"/>
        <v>94.5298421052631</v>
      </c>
      <c r="V470" s="82">
        <f t="shared" si="525"/>
        <v>99.6593684210526</v>
      </c>
      <c r="W470" s="81">
        <f t="shared" si="526"/>
        <v>107.720052631579</v>
      </c>
      <c r="X470" s="82">
        <f t="shared" si="527"/>
        <v>115.047947368421</v>
      </c>
      <c r="Y470" s="81">
        <f t="shared" si="528"/>
        <v>123.108631578947</v>
      </c>
      <c r="Z470" s="82">
        <f t="shared" si="529"/>
        <v>131.169315789474</v>
      </c>
      <c r="AA470" s="81">
        <f t="shared" si="530"/>
        <v>139.23</v>
      </c>
      <c r="AB470" s="82">
        <f t="shared" si="531"/>
        <v>153.153</v>
      </c>
      <c r="AC470" s="153">
        <f t="shared" si="532"/>
        <v>175.869473684211</v>
      </c>
      <c r="AD470" s="96">
        <f t="shared" si="537"/>
        <v>94.8508105263158</v>
      </c>
      <c r="AE470" s="82">
        <f t="shared" si="538"/>
        <v>99.9803368421052</v>
      </c>
      <c r="AF470" s="81">
        <f t="shared" si="539"/>
        <v>108.041021052632</v>
      </c>
      <c r="AG470" s="82">
        <f t="shared" si="540"/>
        <v>115.368915789474</v>
      </c>
      <c r="AH470" s="81">
        <f t="shared" si="541"/>
        <v>123.4296</v>
      </c>
      <c r="AI470" s="82">
        <f t="shared" si="542"/>
        <v>131.490284210526</v>
      </c>
      <c r="AJ470" s="81">
        <f t="shared" si="543"/>
        <v>139.550968421053</v>
      </c>
      <c r="AK470" s="82">
        <f t="shared" si="544"/>
        <v>153.473968421053</v>
      </c>
      <c r="AL470" s="153">
        <f t="shared" si="545"/>
        <v>176.190442105263</v>
      </c>
      <c r="AM470" s="96">
        <f t="shared" si="546"/>
        <v>97.733447368421</v>
      </c>
      <c r="AN470" s="82">
        <f t="shared" si="547"/>
        <v>102.862973684211</v>
      </c>
      <c r="AO470" s="81">
        <f t="shared" si="548"/>
        <v>110.923657894737</v>
      </c>
      <c r="AP470" s="82">
        <f t="shared" si="549"/>
        <v>118.251552631579</v>
      </c>
      <c r="AQ470" s="81">
        <f t="shared" si="550"/>
        <v>126.312236842105</v>
      </c>
      <c r="AR470" s="82">
        <f t="shared" si="551"/>
        <v>134.372921052632</v>
      </c>
      <c r="AS470" s="81">
        <f t="shared" si="552"/>
        <v>142.433605263158</v>
      </c>
      <c r="AT470" s="82">
        <f t="shared" si="553"/>
        <v>156.356605263158</v>
      </c>
      <c r="AU470" s="102">
        <f t="shared" si="554"/>
        <v>179.073078947368</v>
      </c>
    </row>
    <row r="471" ht="15" spans="1:47">
      <c r="A471" s="61"/>
      <c r="B471" s="62" t="s">
        <v>375</v>
      </c>
      <c r="C471" s="63">
        <v>0.9</v>
      </c>
      <c r="D471" s="63">
        <v>0.33</v>
      </c>
      <c r="E471" s="147">
        <v>0</v>
      </c>
      <c r="F471" s="64">
        <v>0.297</v>
      </c>
      <c r="G471" s="65">
        <v>0.27</v>
      </c>
      <c r="H471" s="66">
        <f t="shared" si="533"/>
        <v>0.0841995</v>
      </c>
      <c r="I471" s="66">
        <f t="shared" si="534"/>
        <v>1187.65550864316</v>
      </c>
      <c r="J471" s="66">
        <f t="shared" si="535"/>
        <v>855.111966223077</v>
      </c>
      <c r="K471" s="80">
        <v>3.7</v>
      </c>
      <c r="L471" s="81">
        <v>431.7067125</v>
      </c>
      <c r="M471" s="82">
        <v>454.47885</v>
      </c>
      <c r="N471" s="81">
        <v>490.2636375</v>
      </c>
      <c r="O471" s="82">
        <v>522.7952625</v>
      </c>
      <c r="P471" s="81">
        <v>558.58005</v>
      </c>
      <c r="Q471" s="82">
        <v>594.3648375</v>
      </c>
      <c r="R471" s="81">
        <v>630.149625</v>
      </c>
      <c r="S471" s="82">
        <v>691.9597125</v>
      </c>
      <c r="T471" s="95">
        <v>792.80775</v>
      </c>
      <c r="U471" s="96">
        <f t="shared" si="524"/>
        <v>100.984026315789</v>
      </c>
      <c r="V471" s="82">
        <f t="shared" si="525"/>
        <v>106.310842105263</v>
      </c>
      <c r="W471" s="81">
        <f t="shared" si="526"/>
        <v>114.681552631579</v>
      </c>
      <c r="X471" s="82">
        <f t="shared" si="527"/>
        <v>122.291289473684</v>
      </c>
      <c r="Y471" s="81">
        <f t="shared" si="528"/>
        <v>130.662</v>
      </c>
      <c r="Z471" s="82">
        <f t="shared" si="529"/>
        <v>139.032710526316</v>
      </c>
      <c r="AA471" s="81">
        <f t="shared" si="530"/>
        <v>147.403421052632</v>
      </c>
      <c r="AB471" s="82">
        <f t="shared" si="531"/>
        <v>161.861921052632</v>
      </c>
      <c r="AC471" s="153">
        <f t="shared" si="532"/>
        <v>185.452105263158</v>
      </c>
      <c r="AD471" s="96">
        <f t="shared" si="537"/>
        <v>101.345115789474</v>
      </c>
      <c r="AE471" s="82">
        <f t="shared" si="538"/>
        <v>106.671931578947</v>
      </c>
      <c r="AF471" s="81">
        <f t="shared" si="539"/>
        <v>115.042642105263</v>
      </c>
      <c r="AG471" s="82">
        <f t="shared" si="540"/>
        <v>122.652378947368</v>
      </c>
      <c r="AH471" s="81">
        <f t="shared" si="541"/>
        <v>131.023089473684</v>
      </c>
      <c r="AI471" s="82">
        <f t="shared" si="542"/>
        <v>139.3938</v>
      </c>
      <c r="AJ471" s="81">
        <f t="shared" si="543"/>
        <v>147.764510526316</v>
      </c>
      <c r="AK471" s="82">
        <f t="shared" si="544"/>
        <v>162.223010526316</v>
      </c>
      <c r="AL471" s="153">
        <f t="shared" si="545"/>
        <v>185.813194736842</v>
      </c>
      <c r="AM471" s="96">
        <f t="shared" si="546"/>
        <v>104.588082236842</v>
      </c>
      <c r="AN471" s="82">
        <f t="shared" si="547"/>
        <v>109.914898026316</v>
      </c>
      <c r="AO471" s="81">
        <f t="shared" si="548"/>
        <v>118.285608552632</v>
      </c>
      <c r="AP471" s="82">
        <f t="shared" si="549"/>
        <v>125.895345394737</v>
      </c>
      <c r="AQ471" s="81">
        <f t="shared" si="550"/>
        <v>134.266055921053</v>
      </c>
      <c r="AR471" s="82">
        <f t="shared" si="551"/>
        <v>142.636766447368</v>
      </c>
      <c r="AS471" s="81">
        <f t="shared" si="552"/>
        <v>151.007476973684</v>
      </c>
      <c r="AT471" s="82">
        <f t="shared" si="553"/>
        <v>165.465976973684</v>
      </c>
      <c r="AU471" s="102">
        <f t="shared" si="554"/>
        <v>189.056161184211</v>
      </c>
    </row>
    <row r="472" ht="15" spans="1:47">
      <c r="A472" s="61"/>
      <c r="B472" s="62" t="s">
        <v>376</v>
      </c>
      <c r="C472" s="63">
        <v>1</v>
      </c>
      <c r="D472" s="63">
        <v>0.33</v>
      </c>
      <c r="E472" s="147">
        <v>0</v>
      </c>
      <c r="F472" s="64">
        <v>0.33</v>
      </c>
      <c r="G472" s="65">
        <v>0.27</v>
      </c>
      <c r="H472" s="66">
        <f t="shared" si="533"/>
        <v>0.093555</v>
      </c>
      <c r="I472" s="66">
        <f t="shared" si="534"/>
        <v>1068.88995777885</v>
      </c>
      <c r="J472" s="66">
        <f t="shared" si="535"/>
        <v>769.600769600769</v>
      </c>
      <c r="K472" s="80">
        <v>3.8</v>
      </c>
      <c r="L472" s="81">
        <v>459.29835</v>
      </c>
      <c r="M472" s="82">
        <v>482.9139</v>
      </c>
      <c r="N472" s="81">
        <v>520.02405</v>
      </c>
      <c r="O472" s="82">
        <v>553.76055</v>
      </c>
      <c r="P472" s="81">
        <v>590.8707</v>
      </c>
      <c r="Q472" s="82">
        <v>627.98085</v>
      </c>
      <c r="R472" s="81">
        <v>665.091</v>
      </c>
      <c r="S472" s="82">
        <v>729.19035</v>
      </c>
      <c r="T472" s="95">
        <v>833.7735</v>
      </c>
      <c r="U472" s="96">
        <f t="shared" si="524"/>
        <v>107.438210526316</v>
      </c>
      <c r="V472" s="82">
        <f t="shared" si="525"/>
        <v>112.962315789474</v>
      </c>
      <c r="W472" s="81">
        <f t="shared" si="526"/>
        <v>121.643052631579</v>
      </c>
      <c r="X472" s="82">
        <f t="shared" si="527"/>
        <v>129.534631578947</v>
      </c>
      <c r="Y472" s="81">
        <f t="shared" si="528"/>
        <v>138.215368421053</v>
      </c>
      <c r="Z472" s="82">
        <f t="shared" si="529"/>
        <v>146.896105263158</v>
      </c>
      <c r="AA472" s="81">
        <f t="shared" si="530"/>
        <v>155.576842105263</v>
      </c>
      <c r="AB472" s="82">
        <f t="shared" si="531"/>
        <v>170.570842105263</v>
      </c>
      <c r="AC472" s="153">
        <f t="shared" si="532"/>
        <v>195.034736842105</v>
      </c>
      <c r="AD472" s="96">
        <f t="shared" si="537"/>
        <v>107.839421052632</v>
      </c>
      <c r="AE472" s="82">
        <f t="shared" si="538"/>
        <v>113.363526315789</v>
      </c>
      <c r="AF472" s="81">
        <f t="shared" si="539"/>
        <v>122.044263157895</v>
      </c>
      <c r="AG472" s="82">
        <f t="shared" si="540"/>
        <v>129.935842105263</v>
      </c>
      <c r="AH472" s="81">
        <f t="shared" si="541"/>
        <v>138.616578947368</v>
      </c>
      <c r="AI472" s="82">
        <f t="shared" si="542"/>
        <v>147.297315789474</v>
      </c>
      <c r="AJ472" s="81">
        <f t="shared" si="543"/>
        <v>155.978052631579</v>
      </c>
      <c r="AK472" s="82">
        <f t="shared" si="544"/>
        <v>170.972052631579</v>
      </c>
      <c r="AL472" s="153">
        <f t="shared" si="545"/>
        <v>195.435947368421</v>
      </c>
      <c r="AM472" s="96">
        <f t="shared" si="546"/>
        <v>111.442717105263</v>
      </c>
      <c r="AN472" s="82">
        <f t="shared" si="547"/>
        <v>116.966822368421</v>
      </c>
      <c r="AO472" s="81">
        <f t="shared" si="548"/>
        <v>125.647559210526</v>
      </c>
      <c r="AP472" s="82">
        <f t="shared" si="549"/>
        <v>133.539138157895</v>
      </c>
      <c r="AQ472" s="81">
        <f t="shared" si="550"/>
        <v>142.219875</v>
      </c>
      <c r="AR472" s="82">
        <f t="shared" si="551"/>
        <v>150.900611842105</v>
      </c>
      <c r="AS472" s="81">
        <f t="shared" si="552"/>
        <v>159.58134868421</v>
      </c>
      <c r="AT472" s="82">
        <f t="shared" si="553"/>
        <v>174.575348684211</v>
      </c>
      <c r="AU472" s="102">
        <f t="shared" si="554"/>
        <v>199.039243421053</v>
      </c>
    </row>
    <row r="473" ht="15" spans="1:47">
      <c r="A473" s="61"/>
      <c r="B473" s="62" t="s">
        <v>377</v>
      </c>
      <c r="C473" s="63">
        <v>1.1</v>
      </c>
      <c r="D473" s="63">
        <v>0.33</v>
      </c>
      <c r="E473" s="147">
        <v>0</v>
      </c>
      <c r="F473" s="64">
        <v>0.363</v>
      </c>
      <c r="G473" s="65">
        <v>0.27</v>
      </c>
      <c r="H473" s="66">
        <f t="shared" si="533"/>
        <v>0.1029105</v>
      </c>
      <c r="I473" s="66">
        <f t="shared" si="534"/>
        <v>971.718143435315</v>
      </c>
      <c r="J473" s="66">
        <f t="shared" si="535"/>
        <v>699.637063273427</v>
      </c>
      <c r="K473" s="80">
        <v>3.9</v>
      </c>
      <c r="L473" s="81">
        <v>484.4802375</v>
      </c>
      <c r="M473" s="82">
        <v>508.9392</v>
      </c>
      <c r="N473" s="81">
        <v>547.3747125</v>
      </c>
      <c r="O473" s="82">
        <v>582.3160875</v>
      </c>
      <c r="P473" s="81">
        <v>620.7516</v>
      </c>
      <c r="Q473" s="82">
        <v>659.1871125</v>
      </c>
      <c r="R473" s="81">
        <v>697.622625</v>
      </c>
      <c r="S473" s="82">
        <v>764.0112375</v>
      </c>
      <c r="T473" s="95">
        <v>872.3295</v>
      </c>
      <c r="U473" s="96">
        <f t="shared" si="524"/>
        <v>113.328710526316</v>
      </c>
      <c r="V473" s="82">
        <f t="shared" si="525"/>
        <v>119.050105263158</v>
      </c>
      <c r="W473" s="81">
        <f t="shared" si="526"/>
        <v>128.040868421053</v>
      </c>
      <c r="X473" s="82">
        <f t="shared" si="527"/>
        <v>136.214289473684</v>
      </c>
      <c r="Y473" s="81">
        <f t="shared" si="528"/>
        <v>145.205052631579</v>
      </c>
      <c r="Z473" s="82">
        <f t="shared" si="529"/>
        <v>154.195815789474</v>
      </c>
      <c r="AA473" s="81">
        <f t="shared" si="530"/>
        <v>163.186578947368</v>
      </c>
      <c r="AB473" s="82">
        <f t="shared" si="531"/>
        <v>178.716078947368</v>
      </c>
      <c r="AC473" s="153">
        <f t="shared" si="532"/>
        <v>204.053684210526</v>
      </c>
      <c r="AD473" s="96">
        <f t="shared" si="537"/>
        <v>113.770042105263</v>
      </c>
      <c r="AE473" s="82">
        <f t="shared" si="538"/>
        <v>119.491436842105</v>
      </c>
      <c r="AF473" s="81">
        <f t="shared" si="539"/>
        <v>128.4822</v>
      </c>
      <c r="AG473" s="82">
        <f t="shared" si="540"/>
        <v>136.655621052632</v>
      </c>
      <c r="AH473" s="81">
        <f t="shared" si="541"/>
        <v>145.646384210526</v>
      </c>
      <c r="AI473" s="82">
        <f t="shared" si="542"/>
        <v>154.637147368421</v>
      </c>
      <c r="AJ473" s="81">
        <f t="shared" si="543"/>
        <v>163.627910526316</v>
      </c>
      <c r="AK473" s="82">
        <f t="shared" si="544"/>
        <v>179.157410526316</v>
      </c>
      <c r="AL473" s="153">
        <f t="shared" si="545"/>
        <v>204.495015789474</v>
      </c>
      <c r="AM473" s="96">
        <f t="shared" si="546"/>
        <v>117.733667763158</v>
      </c>
      <c r="AN473" s="82">
        <f t="shared" si="547"/>
        <v>123.4550625</v>
      </c>
      <c r="AO473" s="81">
        <f t="shared" si="548"/>
        <v>132.445825657895</v>
      </c>
      <c r="AP473" s="82">
        <f t="shared" si="549"/>
        <v>140.619246710526</v>
      </c>
      <c r="AQ473" s="81">
        <f t="shared" si="550"/>
        <v>149.610009868421</v>
      </c>
      <c r="AR473" s="82">
        <f t="shared" si="551"/>
        <v>158.600773026316</v>
      </c>
      <c r="AS473" s="81">
        <f t="shared" si="552"/>
        <v>167.591536184211</v>
      </c>
      <c r="AT473" s="82">
        <f t="shared" si="553"/>
        <v>183.121036184211</v>
      </c>
      <c r="AU473" s="102">
        <f t="shared" si="554"/>
        <v>208.458641447368</v>
      </c>
    </row>
    <row r="474" ht="15" spans="1:47">
      <c r="A474" s="61"/>
      <c r="B474" s="62"/>
      <c r="C474" s="63"/>
      <c r="D474" s="63"/>
      <c r="E474" s="147">
        <v>0</v>
      </c>
      <c r="F474" s="64" t="s">
        <v>84</v>
      </c>
      <c r="G474" s="65" t="s">
        <v>84</v>
      </c>
      <c r="H474" s="66" t="str">
        <f t="shared" si="533"/>
        <v/>
      </c>
      <c r="I474" s="66" t="str">
        <f t="shared" si="534"/>
        <v/>
      </c>
      <c r="J474" s="66" t="str">
        <f t="shared" si="535"/>
        <v/>
      </c>
      <c r="K474" s="80" t="s">
        <v>84</v>
      </c>
      <c r="L474" s="81" t="s">
        <v>84</v>
      </c>
      <c r="M474" s="82" t="s">
        <v>84</v>
      </c>
      <c r="N474" s="81" t="s">
        <v>84</v>
      </c>
      <c r="O474" s="82" t="s">
        <v>84</v>
      </c>
      <c r="P474" s="81" t="s">
        <v>84</v>
      </c>
      <c r="Q474" s="82" t="s">
        <v>84</v>
      </c>
      <c r="R474" s="81" t="s">
        <v>84</v>
      </c>
      <c r="S474" s="82" t="s">
        <v>84</v>
      </c>
      <c r="T474" s="95" t="s">
        <v>84</v>
      </c>
      <c r="U474" s="96" t="str">
        <f t="shared" si="524"/>
        <v/>
      </c>
      <c r="V474" s="82" t="str">
        <f t="shared" si="525"/>
        <v/>
      </c>
      <c r="W474" s="81" t="str">
        <f t="shared" si="526"/>
        <v/>
      </c>
      <c r="X474" s="82" t="str">
        <f t="shared" si="527"/>
        <v/>
      </c>
      <c r="Y474" s="81" t="str">
        <f t="shared" si="528"/>
        <v/>
      </c>
      <c r="Z474" s="82" t="str">
        <f t="shared" si="529"/>
        <v/>
      </c>
      <c r="AA474" s="81" t="str">
        <f t="shared" si="530"/>
        <v/>
      </c>
      <c r="AB474" s="82" t="str">
        <f t="shared" si="531"/>
        <v/>
      </c>
      <c r="AC474" s="153" t="str">
        <f t="shared" si="532"/>
        <v/>
      </c>
      <c r="AD474" s="96" t="str">
        <f t="shared" si="537"/>
        <v/>
      </c>
      <c r="AE474" s="82" t="str">
        <f t="shared" si="538"/>
        <v/>
      </c>
      <c r="AF474" s="81" t="str">
        <f t="shared" si="539"/>
        <v/>
      </c>
      <c r="AG474" s="82" t="str">
        <f t="shared" si="540"/>
        <v/>
      </c>
      <c r="AH474" s="81" t="str">
        <f t="shared" si="541"/>
        <v/>
      </c>
      <c r="AI474" s="82" t="str">
        <f t="shared" si="542"/>
        <v/>
      </c>
      <c r="AJ474" s="81" t="str">
        <f t="shared" si="543"/>
        <v/>
      </c>
      <c r="AK474" s="82" t="str">
        <f t="shared" si="544"/>
        <v/>
      </c>
      <c r="AL474" s="153" t="str">
        <f t="shared" si="545"/>
        <v/>
      </c>
      <c r="AM474" s="96" t="str">
        <f t="shared" si="546"/>
        <v/>
      </c>
      <c r="AN474" s="82" t="str">
        <f t="shared" si="547"/>
        <v/>
      </c>
      <c r="AO474" s="81" t="str">
        <f t="shared" si="548"/>
        <v/>
      </c>
      <c r="AP474" s="82" t="str">
        <f t="shared" si="549"/>
        <v/>
      </c>
      <c r="AQ474" s="81" t="str">
        <f t="shared" si="550"/>
        <v/>
      </c>
      <c r="AR474" s="82" t="str">
        <f t="shared" si="551"/>
        <v/>
      </c>
      <c r="AS474" s="81" t="str">
        <f t="shared" si="552"/>
        <v/>
      </c>
      <c r="AT474" s="82" t="str">
        <f t="shared" si="553"/>
        <v/>
      </c>
      <c r="AU474" s="102" t="str">
        <f t="shared" si="554"/>
        <v/>
      </c>
    </row>
    <row r="475" ht="15" spans="1:47">
      <c r="A475" s="57" t="s">
        <v>378</v>
      </c>
      <c r="B475" s="58" t="s">
        <v>59</v>
      </c>
      <c r="C475" s="59" t="s">
        <v>60</v>
      </c>
      <c r="D475" s="59" t="s">
        <v>61</v>
      </c>
      <c r="E475" s="143" t="s">
        <v>62</v>
      </c>
      <c r="F475" s="60" t="s">
        <v>63</v>
      </c>
      <c r="G475" s="60" t="s">
        <v>64</v>
      </c>
      <c r="H475" s="66" t="e">
        <f t="shared" si="533"/>
        <v>#VALUE!</v>
      </c>
      <c r="I475" s="66" t="e">
        <f t="shared" si="534"/>
        <v>#VALUE!</v>
      </c>
      <c r="J475" s="66" t="e">
        <f t="shared" si="535"/>
        <v>#VALUE!</v>
      </c>
      <c r="K475" s="78" t="s">
        <v>68</v>
      </c>
      <c r="L475" s="79" t="s">
        <v>69</v>
      </c>
      <c r="M475" s="79" t="s">
        <v>70</v>
      </c>
      <c r="N475" s="79" t="s">
        <v>71</v>
      </c>
      <c r="O475" s="79" t="s">
        <v>72</v>
      </c>
      <c r="P475" s="79" t="s">
        <v>73</v>
      </c>
      <c r="Q475" s="79" t="s">
        <v>74</v>
      </c>
      <c r="R475" s="79" t="s">
        <v>75</v>
      </c>
      <c r="S475" s="79" t="s">
        <v>76</v>
      </c>
      <c r="T475" s="93" t="s">
        <v>77</v>
      </c>
      <c r="U475" s="114" t="str">
        <f t="shared" si="524"/>
        <v>G0</v>
      </c>
      <c r="V475" s="112" t="str">
        <f t="shared" si="525"/>
        <v>G1</v>
      </c>
      <c r="W475" s="112" t="str">
        <f t="shared" si="526"/>
        <v>G2</v>
      </c>
      <c r="X475" s="112" t="str">
        <f t="shared" si="527"/>
        <v>G3</v>
      </c>
      <c r="Y475" s="112" t="str">
        <f t="shared" si="528"/>
        <v>G4</v>
      </c>
      <c r="Z475" s="112" t="str">
        <f t="shared" si="529"/>
        <v>G5</v>
      </c>
      <c r="AA475" s="112" t="str">
        <f t="shared" si="530"/>
        <v>G6</v>
      </c>
      <c r="AB475" s="112" t="str">
        <f t="shared" si="531"/>
        <v>G7</v>
      </c>
      <c r="AC475" s="116" t="str">
        <f t="shared" si="532"/>
        <v>G8</v>
      </c>
      <c r="AD475" s="114" t="s">
        <v>69</v>
      </c>
      <c r="AE475" s="112" t="s">
        <v>70</v>
      </c>
      <c r="AF475" s="112" t="s">
        <v>71</v>
      </c>
      <c r="AG475" s="112" t="s">
        <v>72</v>
      </c>
      <c r="AH475" s="112" t="s">
        <v>73</v>
      </c>
      <c r="AI475" s="112" t="s">
        <v>74</v>
      </c>
      <c r="AJ475" s="112" t="s">
        <v>75</v>
      </c>
      <c r="AK475" s="112" t="s">
        <v>76</v>
      </c>
      <c r="AL475" s="116" t="s">
        <v>77</v>
      </c>
      <c r="AM475" s="114" t="s">
        <v>69</v>
      </c>
      <c r="AN475" s="112" t="s">
        <v>70</v>
      </c>
      <c r="AO475" s="112" t="s">
        <v>71</v>
      </c>
      <c r="AP475" s="112" t="s">
        <v>72</v>
      </c>
      <c r="AQ475" s="112" t="s">
        <v>73</v>
      </c>
      <c r="AR475" s="112" t="s">
        <v>74</v>
      </c>
      <c r="AS475" s="112" t="s">
        <v>75</v>
      </c>
      <c r="AT475" s="112" t="s">
        <v>76</v>
      </c>
      <c r="AU475" s="116" t="s">
        <v>77</v>
      </c>
    </row>
    <row r="476" ht="15" spans="1:47">
      <c r="A476" s="61"/>
      <c r="B476" s="62" t="s">
        <v>147</v>
      </c>
      <c r="C476" s="63">
        <v>0.7</v>
      </c>
      <c r="D476" s="63">
        <v>0.92</v>
      </c>
      <c r="E476" s="147">
        <v>0</v>
      </c>
      <c r="F476" s="64">
        <v>0.644</v>
      </c>
      <c r="G476" s="65">
        <v>0.85</v>
      </c>
      <c r="H476" s="66">
        <f t="shared" si="533"/>
        <v>0.57477</v>
      </c>
      <c r="I476" s="66">
        <f t="shared" si="534"/>
        <v>173.982636532874</v>
      </c>
      <c r="J476" s="66">
        <f t="shared" si="535"/>
        <v>125.267498303669</v>
      </c>
      <c r="K476" s="80">
        <v>5.4</v>
      </c>
      <c r="L476" s="81">
        <v>934.626</v>
      </c>
      <c r="M476" s="82">
        <v>972.423375</v>
      </c>
      <c r="N476" s="81">
        <v>1031.81925</v>
      </c>
      <c r="O476" s="82">
        <v>1085.8155</v>
      </c>
      <c r="P476" s="81">
        <v>1145.211375</v>
      </c>
      <c r="Q476" s="82">
        <v>1204.60725</v>
      </c>
      <c r="R476" s="81">
        <v>1264.003125</v>
      </c>
      <c r="S476" s="82">
        <v>1366.596</v>
      </c>
      <c r="T476" s="95">
        <v>1533.984375</v>
      </c>
      <c r="U476" s="96">
        <f t="shared" si="524"/>
        <v>218.625964912281</v>
      </c>
      <c r="V476" s="82">
        <f t="shared" si="525"/>
        <v>227.467456140351</v>
      </c>
      <c r="W476" s="81">
        <f t="shared" si="526"/>
        <v>241.361228070176</v>
      </c>
      <c r="X476" s="82">
        <f t="shared" si="527"/>
        <v>253.991929824561</v>
      </c>
      <c r="Y476" s="81">
        <f t="shared" si="528"/>
        <v>267.885701754386</v>
      </c>
      <c r="Z476" s="82">
        <f t="shared" si="529"/>
        <v>281.779473684211</v>
      </c>
      <c r="AA476" s="81">
        <f t="shared" si="530"/>
        <v>295.673245614035</v>
      </c>
      <c r="AB476" s="82">
        <f t="shared" si="531"/>
        <v>319.671578947368</v>
      </c>
      <c r="AC476" s="153">
        <f t="shared" si="532"/>
        <v>358.826754385965</v>
      </c>
      <c r="AD476" s="96">
        <f t="shared" ref="AD476:AD505" si="555">IF(U476="","",U476+((FCA/$I476)/Dolar))</f>
        <v>221.090865497076</v>
      </c>
      <c r="AE476" s="82">
        <f t="shared" ref="AE476:AE505" si="556">IF(V476="","",V476+((FCA/$I476)/Dolar))</f>
        <v>229.932356725146</v>
      </c>
      <c r="AF476" s="81">
        <f t="shared" ref="AF476:AF505" si="557">IF(W476="","",W476+((FCA/$I476)/Dolar))</f>
        <v>243.826128654971</v>
      </c>
      <c r="AG476" s="82">
        <f t="shared" ref="AG476:AG505" si="558">IF(X476="","",X476+((FCA/$I476)/Dolar))</f>
        <v>256.456830409357</v>
      </c>
      <c r="AH476" s="81">
        <f t="shared" ref="AH476:AH505" si="559">IF(Y476="","",Y476+((FCA/$I476)/Dolar))</f>
        <v>270.350602339181</v>
      </c>
      <c r="AI476" s="82">
        <f t="shared" ref="AI476:AI505" si="560">IF(Z476="","",Z476+((FCA/$I476)/Dolar))</f>
        <v>284.244374269006</v>
      </c>
      <c r="AJ476" s="81">
        <f t="shared" ref="AJ476:AJ505" si="561">IF(AA476="","",AA476+((FCA/$I476)/Dolar))</f>
        <v>298.13814619883</v>
      </c>
      <c r="AK476" s="82">
        <f t="shared" ref="AK476:AK505" si="562">IF(AB476="","",AB476+((FCA/$I476)/Dolar))</f>
        <v>322.136479532164</v>
      </c>
      <c r="AL476" s="153">
        <f t="shared" ref="AL476:AL505" si="563">IF(AC476="","",AC476+((FCA/$I476)/Dolar))</f>
        <v>361.29165497076</v>
      </c>
      <c r="AM476" s="96">
        <f t="shared" ref="AM476:AM505" si="564">IF(U476="","",U476+((FOB/$J476)/Dolar))</f>
        <v>243.228287037037</v>
      </c>
      <c r="AN476" s="82">
        <f t="shared" ref="AN476:AN505" si="565">IF(V476="","",V476+((FOB/$J476)/Dolar))</f>
        <v>252.069778265107</v>
      </c>
      <c r="AO476" s="81">
        <f t="shared" ref="AO476:AO505" si="566">IF(W476="","",W476+((FOB/$J476)/Dolar))</f>
        <v>265.963550194932</v>
      </c>
      <c r="AP476" s="82">
        <f t="shared" ref="AP476:AP505" si="567">IF(X476="","",X476+((FOB/$J476)/Dolar))</f>
        <v>278.594251949318</v>
      </c>
      <c r="AQ476" s="81">
        <f t="shared" ref="AQ476:AQ505" si="568">IF(Y476="","",Y476+((FOB/$J476)/Dolar))</f>
        <v>292.488023879142</v>
      </c>
      <c r="AR476" s="82">
        <f t="shared" ref="AR476:AR505" si="569">IF(Z476="","",Z476+((FOB/$J476)/Dolar))</f>
        <v>306.381795808967</v>
      </c>
      <c r="AS476" s="81">
        <f t="shared" ref="AS476:AS505" si="570">IF(AA476="","",AA476+((FOB/$J476)/Dolar))</f>
        <v>320.275567738791</v>
      </c>
      <c r="AT476" s="82">
        <f t="shared" ref="AT476:AT505" si="571">IF(AB476="","",AB476+((FOB/$J476)/Dolar))</f>
        <v>344.273901072125</v>
      </c>
      <c r="AU476" s="102">
        <f t="shared" ref="AU476:AU505" si="572">IF(AC476="","",AC476+((FOB/$J476)/Dolar))</f>
        <v>383.429076510721</v>
      </c>
    </row>
    <row r="477" ht="15" spans="1:47">
      <c r="A477" s="61"/>
      <c r="B477" s="62" t="s">
        <v>148</v>
      </c>
      <c r="C477" s="63">
        <v>0.8</v>
      </c>
      <c r="D477" s="63">
        <v>0.92</v>
      </c>
      <c r="E477" s="147">
        <v>0</v>
      </c>
      <c r="F477" s="64">
        <v>0.736</v>
      </c>
      <c r="G477" s="65">
        <v>0.85</v>
      </c>
      <c r="H477" s="66">
        <f t="shared" si="533"/>
        <v>0.65688</v>
      </c>
      <c r="I477" s="66">
        <f t="shared" si="534"/>
        <v>152.234806966265</v>
      </c>
      <c r="J477" s="66">
        <f t="shared" si="535"/>
        <v>109.609061015711</v>
      </c>
      <c r="K477" s="80">
        <v>5.7</v>
      </c>
      <c r="L477" s="81">
        <v>1011.57065625</v>
      </c>
      <c r="M477" s="82">
        <v>1051.945125</v>
      </c>
      <c r="N477" s="81">
        <v>1115.39071875</v>
      </c>
      <c r="O477" s="82">
        <v>1173.06853125</v>
      </c>
      <c r="P477" s="81">
        <v>1236.514125</v>
      </c>
      <c r="Q477" s="82">
        <v>1299.95971875</v>
      </c>
      <c r="R477" s="81">
        <v>1363.4053125</v>
      </c>
      <c r="S477" s="82">
        <v>1472.99315625</v>
      </c>
      <c r="T477" s="95">
        <v>1651.794375</v>
      </c>
      <c r="U477" s="96">
        <f t="shared" si="524"/>
        <v>236.624714912281</v>
      </c>
      <c r="V477" s="82">
        <f t="shared" si="525"/>
        <v>246.069035087719</v>
      </c>
      <c r="W477" s="81">
        <f t="shared" si="526"/>
        <v>260.910109649123</v>
      </c>
      <c r="X477" s="82">
        <f t="shared" si="527"/>
        <v>274.401995614035</v>
      </c>
      <c r="Y477" s="81">
        <f t="shared" si="528"/>
        <v>289.243070175439</v>
      </c>
      <c r="Z477" s="82">
        <f t="shared" si="529"/>
        <v>304.084144736842</v>
      </c>
      <c r="AA477" s="81">
        <f t="shared" si="530"/>
        <v>318.925219298246</v>
      </c>
      <c r="AB477" s="82">
        <f t="shared" si="531"/>
        <v>344.559802631579</v>
      </c>
      <c r="AC477" s="153">
        <f t="shared" si="532"/>
        <v>386.384649122807</v>
      </c>
      <c r="AD477" s="96">
        <f t="shared" si="555"/>
        <v>239.441744152047</v>
      </c>
      <c r="AE477" s="82">
        <f t="shared" si="556"/>
        <v>248.886064327485</v>
      </c>
      <c r="AF477" s="81">
        <f t="shared" si="557"/>
        <v>263.727138888889</v>
      </c>
      <c r="AG477" s="82">
        <f t="shared" si="558"/>
        <v>277.219024853801</v>
      </c>
      <c r="AH477" s="81">
        <f t="shared" si="559"/>
        <v>292.060099415205</v>
      </c>
      <c r="AI477" s="82">
        <f t="shared" si="560"/>
        <v>306.901173976608</v>
      </c>
      <c r="AJ477" s="81">
        <f t="shared" si="561"/>
        <v>321.742248538012</v>
      </c>
      <c r="AK477" s="82">
        <f t="shared" si="562"/>
        <v>347.376831871345</v>
      </c>
      <c r="AL477" s="153">
        <f t="shared" si="563"/>
        <v>389.201678362573</v>
      </c>
      <c r="AM477" s="96">
        <f t="shared" si="564"/>
        <v>264.741654483431</v>
      </c>
      <c r="AN477" s="82">
        <f t="shared" si="565"/>
        <v>274.185974658869</v>
      </c>
      <c r="AO477" s="81">
        <f t="shared" si="566"/>
        <v>289.027049220273</v>
      </c>
      <c r="AP477" s="82">
        <f t="shared" si="567"/>
        <v>302.518935185185</v>
      </c>
      <c r="AQ477" s="81">
        <f t="shared" si="568"/>
        <v>317.360009746589</v>
      </c>
      <c r="AR477" s="82">
        <f t="shared" si="569"/>
        <v>332.201084307992</v>
      </c>
      <c r="AS477" s="81">
        <f t="shared" si="570"/>
        <v>347.042158869396</v>
      </c>
      <c r="AT477" s="82">
        <f t="shared" si="571"/>
        <v>372.676742202729</v>
      </c>
      <c r="AU477" s="102">
        <f t="shared" si="572"/>
        <v>414.501588693957</v>
      </c>
    </row>
    <row r="478" ht="15" spans="1:47">
      <c r="A478" s="61"/>
      <c r="B478" s="62" t="s">
        <v>149</v>
      </c>
      <c r="C478" s="63">
        <v>0.9</v>
      </c>
      <c r="D478" s="63">
        <v>0.92</v>
      </c>
      <c r="E478" s="147">
        <v>0</v>
      </c>
      <c r="F478" s="64">
        <v>0.828</v>
      </c>
      <c r="G478" s="65">
        <v>0.85</v>
      </c>
      <c r="H478" s="66">
        <f t="shared" si="533"/>
        <v>0.73899</v>
      </c>
      <c r="I478" s="66">
        <f t="shared" si="534"/>
        <v>135.319828414458</v>
      </c>
      <c r="J478" s="66">
        <f t="shared" si="535"/>
        <v>97.4302764584094</v>
      </c>
      <c r="K478" s="80">
        <v>6</v>
      </c>
      <c r="L478" s="81">
        <v>1090.9696875</v>
      </c>
      <c r="M478" s="82">
        <v>1133.92125</v>
      </c>
      <c r="N478" s="81">
        <v>1201.4165625</v>
      </c>
      <c r="O478" s="82">
        <v>1262.7759375</v>
      </c>
      <c r="P478" s="81">
        <v>1330.27125</v>
      </c>
      <c r="Q478" s="82">
        <v>1397.7665625</v>
      </c>
      <c r="R478" s="81">
        <v>1465.261875</v>
      </c>
      <c r="S478" s="82">
        <v>1581.8446875</v>
      </c>
      <c r="T478" s="95">
        <v>1772.05875</v>
      </c>
      <c r="U478" s="96">
        <f t="shared" si="524"/>
        <v>255.197587719298</v>
      </c>
      <c r="V478" s="82">
        <f t="shared" si="525"/>
        <v>265.244736842105</v>
      </c>
      <c r="W478" s="81">
        <f t="shared" si="526"/>
        <v>281.033114035088</v>
      </c>
      <c r="X478" s="82">
        <f t="shared" si="527"/>
        <v>295.386184210526</v>
      </c>
      <c r="Y478" s="81">
        <f t="shared" si="528"/>
        <v>311.174561403509</v>
      </c>
      <c r="Z478" s="82">
        <f t="shared" si="529"/>
        <v>326.962938596491</v>
      </c>
      <c r="AA478" s="81">
        <f t="shared" si="530"/>
        <v>342.751315789474</v>
      </c>
      <c r="AB478" s="82">
        <f t="shared" si="531"/>
        <v>370.022149122807</v>
      </c>
      <c r="AC478" s="153">
        <f t="shared" si="532"/>
        <v>414.516666666667</v>
      </c>
      <c r="AD478" s="96">
        <f t="shared" si="555"/>
        <v>258.366745614035</v>
      </c>
      <c r="AE478" s="82">
        <f t="shared" si="556"/>
        <v>268.413894736842</v>
      </c>
      <c r="AF478" s="81">
        <f t="shared" si="557"/>
        <v>284.202271929825</v>
      </c>
      <c r="AG478" s="82">
        <f t="shared" si="558"/>
        <v>298.555342105263</v>
      </c>
      <c r="AH478" s="81">
        <f t="shared" si="559"/>
        <v>314.343719298246</v>
      </c>
      <c r="AI478" s="82">
        <f t="shared" si="560"/>
        <v>330.132096491228</v>
      </c>
      <c r="AJ478" s="81">
        <f t="shared" si="561"/>
        <v>345.920473684211</v>
      </c>
      <c r="AK478" s="82">
        <f t="shared" si="562"/>
        <v>373.191307017544</v>
      </c>
      <c r="AL478" s="153">
        <f t="shared" si="563"/>
        <v>417.685824561404</v>
      </c>
      <c r="AM478" s="96">
        <f t="shared" si="564"/>
        <v>286.829144736842</v>
      </c>
      <c r="AN478" s="82">
        <f t="shared" si="565"/>
        <v>296.876293859649</v>
      </c>
      <c r="AO478" s="81">
        <f t="shared" si="566"/>
        <v>312.664671052632</v>
      </c>
      <c r="AP478" s="82">
        <f t="shared" si="567"/>
        <v>327.01774122807</v>
      </c>
      <c r="AQ478" s="81">
        <f t="shared" si="568"/>
        <v>342.806118421053</v>
      </c>
      <c r="AR478" s="82">
        <f t="shared" si="569"/>
        <v>358.594495614035</v>
      </c>
      <c r="AS478" s="81">
        <f t="shared" si="570"/>
        <v>374.382872807018</v>
      </c>
      <c r="AT478" s="82">
        <f t="shared" si="571"/>
        <v>401.653706140351</v>
      </c>
      <c r="AU478" s="102">
        <f t="shared" si="572"/>
        <v>446.148223684211</v>
      </c>
    </row>
    <row r="479" ht="15" spans="1:47">
      <c r="A479" s="61"/>
      <c r="B479" s="62" t="s">
        <v>150</v>
      </c>
      <c r="C479" s="63">
        <v>1</v>
      </c>
      <c r="D479" s="63">
        <v>0.92</v>
      </c>
      <c r="E479" s="147">
        <v>0</v>
      </c>
      <c r="F479" s="64">
        <v>0.92</v>
      </c>
      <c r="G479" s="65">
        <v>0.85</v>
      </c>
      <c r="H479" s="66">
        <f t="shared" si="533"/>
        <v>0.8211</v>
      </c>
      <c r="I479" s="66">
        <f t="shared" si="534"/>
        <v>121.787845573012</v>
      </c>
      <c r="J479" s="66">
        <f t="shared" si="535"/>
        <v>87.6872488125685</v>
      </c>
      <c r="K479" s="80">
        <v>6.3</v>
      </c>
      <c r="L479" s="81">
        <v>1170.36871875</v>
      </c>
      <c r="M479" s="82">
        <v>1215.897375</v>
      </c>
      <c r="N479" s="81">
        <v>1287.44240625</v>
      </c>
      <c r="O479" s="82">
        <v>1352.48334375</v>
      </c>
      <c r="P479" s="81">
        <v>1424.028375</v>
      </c>
      <c r="Q479" s="82">
        <v>1495.57340625</v>
      </c>
      <c r="R479" s="81">
        <v>1567.1184375</v>
      </c>
      <c r="S479" s="82">
        <v>1690.69621875</v>
      </c>
      <c r="T479" s="95">
        <v>1892.323125</v>
      </c>
      <c r="U479" s="96">
        <f t="shared" si="524"/>
        <v>273.770460526316</v>
      </c>
      <c r="V479" s="82">
        <f t="shared" si="525"/>
        <v>284.420438596491</v>
      </c>
      <c r="W479" s="81">
        <f t="shared" si="526"/>
        <v>301.156118421053</v>
      </c>
      <c r="X479" s="82">
        <f t="shared" si="527"/>
        <v>316.370372807018</v>
      </c>
      <c r="Y479" s="81">
        <f t="shared" si="528"/>
        <v>333.106052631579</v>
      </c>
      <c r="Z479" s="82">
        <f t="shared" si="529"/>
        <v>349.84173245614</v>
      </c>
      <c r="AA479" s="81">
        <f t="shared" si="530"/>
        <v>366.577412280702</v>
      </c>
      <c r="AB479" s="82">
        <f t="shared" si="531"/>
        <v>395.484495614035</v>
      </c>
      <c r="AC479" s="153">
        <f t="shared" si="532"/>
        <v>442.648684210526</v>
      </c>
      <c r="AD479" s="96">
        <f t="shared" si="555"/>
        <v>277.291747076023</v>
      </c>
      <c r="AE479" s="82">
        <f t="shared" si="556"/>
        <v>287.941725146199</v>
      </c>
      <c r="AF479" s="81">
        <f t="shared" si="557"/>
        <v>304.67740497076</v>
      </c>
      <c r="AG479" s="82">
        <f t="shared" si="558"/>
        <v>319.891659356725</v>
      </c>
      <c r="AH479" s="81">
        <f t="shared" si="559"/>
        <v>336.627339181287</v>
      </c>
      <c r="AI479" s="82">
        <f t="shared" si="560"/>
        <v>353.363019005848</v>
      </c>
      <c r="AJ479" s="81">
        <f t="shared" si="561"/>
        <v>370.098698830409</v>
      </c>
      <c r="AK479" s="82">
        <f t="shared" si="562"/>
        <v>399.005782163743</v>
      </c>
      <c r="AL479" s="153">
        <f t="shared" si="563"/>
        <v>446.169970760234</v>
      </c>
      <c r="AM479" s="96">
        <f t="shared" si="564"/>
        <v>308.916634990253</v>
      </c>
      <c r="AN479" s="82">
        <f t="shared" si="565"/>
        <v>319.566613060429</v>
      </c>
      <c r="AO479" s="81">
        <f t="shared" si="566"/>
        <v>336.30229288499</v>
      </c>
      <c r="AP479" s="82">
        <f t="shared" si="567"/>
        <v>351.516547270955</v>
      </c>
      <c r="AQ479" s="81">
        <f t="shared" si="568"/>
        <v>368.252227095517</v>
      </c>
      <c r="AR479" s="82">
        <f t="shared" si="569"/>
        <v>384.987906920078</v>
      </c>
      <c r="AS479" s="81">
        <f t="shared" si="570"/>
        <v>401.723586744639</v>
      </c>
      <c r="AT479" s="82">
        <f t="shared" si="571"/>
        <v>430.630670077973</v>
      </c>
      <c r="AU479" s="102">
        <f t="shared" si="572"/>
        <v>477.794858674464</v>
      </c>
    </row>
    <row r="480" ht="15" spans="1:47">
      <c r="A480" s="61"/>
      <c r="B480" s="62" t="s">
        <v>151</v>
      </c>
      <c r="C480" s="63">
        <v>1.1</v>
      </c>
      <c r="D480" s="63">
        <v>0.92</v>
      </c>
      <c r="E480" s="147">
        <v>0</v>
      </c>
      <c r="F480" s="64">
        <v>1.012</v>
      </c>
      <c r="G480" s="65">
        <v>0.85</v>
      </c>
      <c r="H480" s="66">
        <f t="shared" si="533"/>
        <v>0.90321</v>
      </c>
      <c r="I480" s="66">
        <f t="shared" si="534"/>
        <v>110.716223248193</v>
      </c>
      <c r="J480" s="66">
        <f t="shared" si="535"/>
        <v>79.7156807386986</v>
      </c>
      <c r="K480" s="80">
        <v>6.6</v>
      </c>
      <c r="L480" s="81">
        <v>1271.857125</v>
      </c>
      <c r="M480" s="82">
        <v>1319.962875</v>
      </c>
      <c r="N480" s="81">
        <v>1395.557625</v>
      </c>
      <c r="O480" s="82">
        <v>1464.280125</v>
      </c>
      <c r="P480" s="81">
        <v>1539.874875</v>
      </c>
      <c r="Q480" s="82">
        <v>1615.469625</v>
      </c>
      <c r="R480" s="81">
        <v>1691.064375</v>
      </c>
      <c r="S480" s="82">
        <v>1821.637125</v>
      </c>
      <c r="T480" s="95">
        <v>2034.676875</v>
      </c>
      <c r="U480" s="96">
        <f t="shared" si="524"/>
        <v>297.510438596491</v>
      </c>
      <c r="V480" s="82">
        <f t="shared" si="525"/>
        <v>308.763245614035</v>
      </c>
      <c r="W480" s="81">
        <f t="shared" si="526"/>
        <v>326.446228070175</v>
      </c>
      <c r="X480" s="82">
        <f t="shared" si="527"/>
        <v>342.521666666667</v>
      </c>
      <c r="Y480" s="81">
        <f t="shared" si="528"/>
        <v>360.204649122807</v>
      </c>
      <c r="Z480" s="82">
        <f t="shared" si="529"/>
        <v>377.887631578947</v>
      </c>
      <c r="AA480" s="81">
        <f t="shared" si="530"/>
        <v>395.570614035088</v>
      </c>
      <c r="AB480" s="82">
        <f t="shared" si="531"/>
        <v>426.113947368421</v>
      </c>
      <c r="AC480" s="153">
        <f t="shared" si="532"/>
        <v>475.947807017544</v>
      </c>
      <c r="AD480" s="96">
        <f t="shared" si="555"/>
        <v>301.38385380117</v>
      </c>
      <c r="AE480" s="82">
        <f t="shared" si="556"/>
        <v>312.636660818713</v>
      </c>
      <c r="AF480" s="81">
        <f t="shared" si="557"/>
        <v>330.319643274854</v>
      </c>
      <c r="AG480" s="82">
        <f t="shared" si="558"/>
        <v>346.395081871345</v>
      </c>
      <c r="AH480" s="81">
        <f t="shared" si="559"/>
        <v>364.078064327485</v>
      </c>
      <c r="AI480" s="82">
        <f t="shared" si="560"/>
        <v>381.761046783626</v>
      </c>
      <c r="AJ480" s="81">
        <f t="shared" si="561"/>
        <v>399.444029239766</v>
      </c>
      <c r="AK480" s="82">
        <f t="shared" si="562"/>
        <v>429.987362573099</v>
      </c>
      <c r="AL480" s="153">
        <f t="shared" si="563"/>
        <v>479.821222222222</v>
      </c>
      <c r="AM480" s="96">
        <f t="shared" si="564"/>
        <v>336.171230506823</v>
      </c>
      <c r="AN480" s="82">
        <f t="shared" si="565"/>
        <v>347.424037524366</v>
      </c>
      <c r="AO480" s="81">
        <f t="shared" si="566"/>
        <v>365.107019980507</v>
      </c>
      <c r="AP480" s="82">
        <f t="shared" si="567"/>
        <v>381.182458576998</v>
      </c>
      <c r="AQ480" s="81">
        <f t="shared" si="568"/>
        <v>398.865441033138</v>
      </c>
      <c r="AR480" s="82">
        <f t="shared" si="569"/>
        <v>416.548423489279</v>
      </c>
      <c r="AS480" s="81">
        <f t="shared" si="570"/>
        <v>434.231405945419</v>
      </c>
      <c r="AT480" s="82">
        <f t="shared" si="571"/>
        <v>464.774739278752</v>
      </c>
      <c r="AU480" s="102">
        <f t="shared" si="572"/>
        <v>514.608598927875</v>
      </c>
    </row>
    <row r="481" ht="15" spans="1:47">
      <c r="A481" s="61"/>
      <c r="B481" s="62" t="s">
        <v>152</v>
      </c>
      <c r="C481" s="63">
        <v>1.2</v>
      </c>
      <c r="D481" s="63">
        <v>0.92</v>
      </c>
      <c r="E481" s="147">
        <v>0</v>
      </c>
      <c r="F481" s="64">
        <v>1.104</v>
      </c>
      <c r="G481" s="65">
        <v>0.85</v>
      </c>
      <c r="H481" s="66">
        <f t="shared" si="533"/>
        <v>0.98532</v>
      </c>
      <c r="I481" s="66">
        <f t="shared" si="534"/>
        <v>101.489871310843</v>
      </c>
      <c r="J481" s="66">
        <f t="shared" si="535"/>
        <v>73.0727073438071</v>
      </c>
      <c r="K481" s="80">
        <v>6.9</v>
      </c>
      <c r="L481" s="81">
        <v>1358.61928125</v>
      </c>
      <c r="M481" s="82">
        <v>1409.302125</v>
      </c>
      <c r="N481" s="81">
        <v>1488.94659375</v>
      </c>
      <c r="O481" s="82">
        <v>1561.35065625</v>
      </c>
      <c r="P481" s="81">
        <v>1640.995125</v>
      </c>
      <c r="Q481" s="82">
        <v>1720.63959375</v>
      </c>
      <c r="R481" s="81">
        <v>1800.2840625</v>
      </c>
      <c r="S481" s="82">
        <v>1937.85178125</v>
      </c>
      <c r="T481" s="95">
        <v>2162.304375</v>
      </c>
      <c r="U481" s="96">
        <f t="shared" si="524"/>
        <v>317.805679824561</v>
      </c>
      <c r="V481" s="82">
        <f t="shared" si="525"/>
        <v>329.661315789474</v>
      </c>
      <c r="W481" s="81">
        <f t="shared" si="526"/>
        <v>348.291600877193</v>
      </c>
      <c r="X481" s="82">
        <f t="shared" si="527"/>
        <v>365.22822368421</v>
      </c>
      <c r="Y481" s="81">
        <f t="shared" si="528"/>
        <v>383.85850877193</v>
      </c>
      <c r="Z481" s="82">
        <f t="shared" si="529"/>
        <v>402.488793859649</v>
      </c>
      <c r="AA481" s="81">
        <f t="shared" si="530"/>
        <v>421.119078947369</v>
      </c>
      <c r="AB481" s="82">
        <f t="shared" si="531"/>
        <v>453.298662280702</v>
      </c>
      <c r="AC481" s="153">
        <f t="shared" si="532"/>
        <v>505.802192982456</v>
      </c>
      <c r="AD481" s="96">
        <f t="shared" si="555"/>
        <v>322.031223684211</v>
      </c>
      <c r="AE481" s="82">
        <f t="shared" si="556"/>
        <v>333.886859649123</v>
      </c>
      <c r="AF481" s="81">
        <f t="shared" si="557"/>
        <v>352.517144736842</v>
      </c>
      <c r="AG481" s="82">
        <f t="shared" si="558"/>
        <v>369.45376754386</v>
      </c>
      <c r="AH481" s="81">
        <f t="shared" si="559"/>
        <v>388.084052631579</v>
      </c>
      <c r="AI481" s="82">
        <f t="shared" si="560"/>
        <v>406.714337719298</v>
      </c>
      <c r="AJ481" s="81">
        <f t="shared" si="561"/>
        <v>425.344622807018</v>
      </c>
      <c r="AK481" s="82">
        <f t="shared" si="562"/>
        <v>457.524206140351</v>
      </c>
      <c r="AL481" s="153">
        <f t="shared" si="563"/>
        <v>510.027736842105</v>
      </c>
      <c r="AM481" s="96">
        <f t="shared" si="564"/>
        <v>359.981089181287</v>
      </c>
      <c r="AN481" s="82">
        <f t="shared" si="565"/>
        <v>371.836725146199</v>
      </c>
      <c r="AO481" s="81">
        <f t="shared" si="566"/>
        <v>390.467010233918</v>
      </c>
      <c r="AP481" s="82">
        <f t="shared" si="567"/>
        <v>407.403633040936</v>
      </c>
      <c r="AQ481" s="81">
        <f t="shared" si="568"/>
        <v>426.033918128655</v>
      </c>
      <c r="AR481" s="82">
        <f t="shared" si="569"/>
        <v>444.664203216374</v>
      </c>
      <c r="AS481" s="81">
        <f t="shared" si="570"/>
        <v>463.294488304094</v>
      </c>
      <c r="AT481" s="82">
        <f t="shared" si="571"/>
        <v>495.474071637427</v>
      </c>
      <c r="AU481" s="102">
        <f t="shared" si="572"/>
        <v>547.977602339181</v>
      </c>
    </row>
    <row r="482" ht="15" spans="1:47">
      <c r="A482" s="61"/>
      <c r="B482" s="62"/>
      <c r="C482" s="63"/>
      <c r="D482" s="63"/>
      <c r="E482" s="147">
        <v>0</v>
      </c>
      <c r="F482" s="64" t="s">
        <v>84</v>
      </c>
      <c r="G482" s="65" t="s">
        <v>84</v>
      </c>
      <c r="H482" s="66" t="str">
        <f t="shared" si="533"/>
        <v/>
      </c>
      <c r="I482" s="66" t="str">
        <f t="shared" si="534"/>
        <v/>
      </c>
      <c r="J482" s="66" t="str">
        <f t="shared" si="535"/>
        <v/>
      </c>
      <c r="K482" s="80" t="s">
        <v>84</v>
      </c>
      <c r="L482" s="81" t="s">
        <v>84</v>
      </c>
      <c r="M482" s="82" t="s">
        <v>84</v>
      </c>
      <c r="N482" s="81" t="s">
        <v>84</v>
      </c>
      <c r="O482" s="82" t="s">
        <v>84</v>
      </c>
      <c r="P482" s="81" t="s">
        <v>84</v>
      </c>
      <c r="Q482" s="82" t="s">
        <v>84</v>
      </c>
      <c r="R482" s="81" t="s">
        <v>84</v>
      </c>
      <c r="S482" s="82" t="s">
        <v>84</v>
      </c>
      <c r="T482" s="95" t="s">
        <v>84</v>
      </c>
      <c r="U482" s="96" t="str">
        <f t="shared" si="524"/>
        <v/>
      </c>
      <c r="V482" s="82" t="str">
        <f t="shared" si="525"/>
        <v/>
      </c>
      <c r="W482" s="81" t="str">
        <f t="shared" si="526"/>
        <v/>
      </c>
      <c r="X482" s="82" t="str">
        <f t="shared" si="527"/>
        <v/>
      </c>
      <c r="Y482" s="81" t="str">
        <f t="shared" si="528"/>
        <v/>
      </c>
      <c r="Z482" s="82" t="str">
        <f t="shared" si="529"/>
        <v/>
      </c>
      <c r="AA482" s="81" t="str">
        <f t="shared" si="530"/>
        <v/>
      </c>
      <c r="AB482" s="82" t="str">
        <f t="shared" si="531"/>
        <v/>
      </c>
      <c r="AC482" s="153" t="str">
        <f t="shared" si="532"/>
        <v/>
      </c>
      <c r="AD482" s="96" t="str">
        <f t="shared" si="555"/>
        <v/>
      </c>
      <c r="AE482" s="82" t="str">
        <f t="shared" si="556"/>
        <v/>
      </c>
      <c r="AF482" s="81" t="str">
        <f t="shared" si="557"/>
        <v/>
      </c>
      <c r="AG482" s="82" t="str">
        <f t="shared" si="558"/>
        <v/>
      </c>
      <c r="AH482" s="81" t="str">
        <f t="shared" si="559"/>
        <v/>
      </c>
      <c r="AI482" s="82" t="str">
        <f t="shared" si="560"/>
        <v/>
      </c>
      <c r="AJ482" s="81" t="str">
        <f t="shared" si="561"/>
        <v/>
      </c>
      <c r="AK482" s="82" t="str">
        <f t="shared" si="562"/>
        <v/>
      </c>
      <c r="AL482" s="153" t="str">
        <f t="shared" si="563"/>
        <v/>
      </c>
      <c r="AM482" s="96" t="str">
        <f t="shared" si="564"/>
        <v/>
      </c>
      <c r="AN482" s="82" t="str">
        <f t="shared" si="565"/>
        <v/>
      </c>
      <c r="AO482" s="81" t="str">
        <f t="shared" si="566"/>
        <v/>
      </c>
      <c r="AP482" s="82" t="str">
        <f t="shared" si="567"/>
        <v/>
      </c>
      <c r="AQ482" s="81" t="str">
        <f t="shared" si="568"/>
        <v/>
      </c>
      <c r="AR482" s="82" t="str">
        <f t="shared" si="569"/>
        <v/>
      </c>
      <c r="AS482" s="81" t="str">
        <f t="shared" si="570"/>
        <v/>
      </c>
      <c r="AT482" s="82" t="str">
        <f t="shared" si="571"/>
        <v/>
      </c>
      <c r="AU482" s="102" t="str">
        <f t="shared" si="572"/>
        <v/>
      </c>
    </row>
    <row r="483" ht="15" spans="1:47">
      <c r="A483" s="61"/>
      <c r="B483" s="62" t="s">
        <v>241</v>
      </c>
      <c r="C483" s="63">
        <v>0.2</v>
      </c>
      <c r="D483" s="63">
        <v>0.9</v>
      </c>
      <c r="E483" s="147">
        <v>0</v>
      </c>
      <c r="F483" s="64">
        <v>0.18</v>
      </c>
      <c r="G483" s="65">
        <v>0.58</v>
      </c>
      <c r="H483" s="66">
        <f t="shared" si="533"/>
        <v>0.10962</v>
      </c>
      <c r="I483" s="66">
        <f t="shared" si="534"/>
        <v>912.242291552636</v>
      </c>
      <c r="J483" s="66">
        <f t="shared" si="535"/>
        <v>656.814449917898</v>
      </c>
      <c r="K483" s="80">
        <v>3.3</v>
      </c>
      <c r="L483" s="81">
        <v>253.65965625</v>
      </c>
      <c r="M483" s="82">
        <v>273.417375</v>
      </c>
      <c r="N483" s="81">
        <v>304.46521875</v>
      </c>
      <c r="O483" s="82">
        <v>332.69053125</v>
      </c>
      <c r="P483" s="81">
        <v>363.738375</v>
      </c>
      <c r="Q483" s="82">
        <v>394.78621875</v>
      </c>
      <c r="R483" s="81">
        <v>425.8340625</v>
      </c>
      <c r="S483" s="82">
        <v>479.46215625</v>
      </c>
      <c r="T483" s="95">
        <v>566.960625</v>
      </c>
      <c r="U483" s="96">
        <f t="shared" si="524"/>
        <v>59.3355921052632</v>
      </c>
      <c r="V483" s="82">
        <f t="shared" si="525"/>
        <v>63.9572807017544</v>
      </c>
      <c r="W483" s="81">
        <f t="shared" si="526"/>
        <v>71.2199342105263</v>
      </c>
      <c r="X483" s="82">
        <f t="shared" si="527"/>
        <v>77.8223464912281</v>
      </c>
      <c r="Y483" s="81">
        <f t="shared" si="528"/>
        <v>85.085</v>
      </c>
      <c r="Z483" s="82">
        <f t="shared" si="529"/>
        <v>92.3476535087719</v>
      </c>
      <c r="AA483" s="81">
        <f t="shared" si="530"/>
        <v>99.6103070175439</v>
      </c>
      <c r="AB483" s="82">
        <f t="shared" si="531"/>
        <v>112.154890350877</v>
      </c>
      <c r="AC483" s="153">
        <f t="shared" si="532"/>
        <v>132.622368421053</v>
      </c>
      <c r="AD483" s="96">
        <f t="shared" si="555"/>
        <v>59.8056973684211</v>
      </c>
      <c r="AE483" s="82">
        <f t="shared" si="556"/>
        <v>64.4273859649123</v>
      </c>
      <c r="AF483" s="81">
        <f t="shared" si="557"/>
        <v>71.6900394736842</v>
      </c>
      <c r="AG483" s="82">
        <f t="shared" si="558"/>
        <v>78.292451754386</v>
      </c>
      <c r="AH483" s="81">
        <f t="shared" si="559"/>
        <v>85.5551052631579</v>
      </c>
      <c r="AI483" s="82">
        <f t="shared" si="560"/>
        <v>92.8177587719298</v>
      </c>
      <c r="AJ483" s="81">
        <f t="shared" si="561"/>
        <v>100.080412280702</v>
      </c>
      <c r="AK483" s="82">
        <f t="shared" si="562"/>
        <v>112.624995614035</v>
      </c>
      <c r="AL483" s="153">
        <f t="shared" si="563"/>
        <v>133.092473684211</v>
      </c>
      <c r="AM483" s="96">
        <f t="shared" si="564"/>
        <v>64.0277412280702</v>
      </c>
      <c r="AN483" s="82">
        <f t="shared" si="565"/>
        <v>68.6494298245614</v>
      </c>
      <c r="AO483" s="81">
        <f t="shared" si="566"/>
        <v>75.9120833333333</v>
      </c>
      <c r="AP483" s="82">
        <f t="shared" si="567"/>
        <v>82.5144956140351</v>
      </c>
      <c r="AQ483" s="81">
        <f t="shared" si="568"/>
        <v>89.777149122807</v>
      </c>
      <c r="AR483" s="82">
        <f t="shared" si="569"/>
        <v>97.039802631579</v>
      </c>
      <c r="AS483" s="81">
        <f t="shared" si="570"/>
        <v>104.302456140351</v>
      </c>
      <c r="AT483" s="82">
        <f t="shared" si="571"/>
        <v>116.847039473684</v>
      </c>
      <c r="AU483" s="102">
        <f t="shared" si="572"/>
        <v>137.31451754386</v>
      </c>
    </row>
    <row r="484" ht="15" spans="1:47">
      <c r="A484" s="67" t="s">
        <v>110</v>
      </c>
      <c r="B484" s="62"/>
      <c r="C484" s="63"/>
      <c r="D484" s="63"/>
      <c r="E484" s="147">
        <v>0</v>
      </c>
      <c r="F484" s="64" t="s">
        <v>84</v>
      </c>
      <c r="G484" s="65" t="s">
        <v>84</v>
      </c>
      <c r="H484" s="66" t="str">
        <f t="shared" si="533"/>
        <v/>
      </c>
      <c r="I484" s="66" t="str">
        <f t="shared" si="534"/>
        <v/>
      </c>
      <c r="J484" s="66" t="str">
        <f t="shared" si="535"/>
        <v/>
      </c>
      <c r="K484" s="80" t="s">
        <v>84</v>
      </c>
      <c r="L484" s="81" t="s">
        <v>84</v>
      </c>
      <c r="M484" s="82" t="s">
        <v>84</v>
      </c>
      <c r="N484" s="81" t="s">
        <v>84</v>
      </c>
      <c r="O484" s="82" t="s">
        <v>84</v>
      </c>
      <c r="P484" s="81" t="s">
        <v>84</v>
      </c>
      <c r="Q484" s="82" t="s">
        <v>84</v>
      </c>
      <c r="R484" s="81" t="s">
        <v>84</v>
      </c>
      <c r="S484" s="82" t="s">
        <v>84</v>
      </c>
      <c r="T484" s="95" t="s">
        <v>84</v>
      </c>
      <c r="U484" s="96" t="str">
        <f t="shared" si="524"/>
        <v/>
      </c>
      <c r="V484" s="82" t="str">
        <f t="shared" si="525"/>
        <v/>
      </c>
      <c r="W484" s="81" t="str">
        <f t="shared" si="526"/>
        <v/>
      </c>
      <c r="X484" s="82" t="str">
        <f t="shared" si="527"/>
        <v/>
      </c>
      <c r="Y484" s="81" t="str">
        <f t="shared" si="528"/>
        <v/>
      </c>
      <c r="Z484" s="82" t="str">
        <f t="shared" si="529"/>
        <v/>
      </c>
      <c r="AA484" s="81" t="str">
        <f t="shared" si="530"/>
        <v/>
      </c>
      <c r="AB484" s="82" t="str">
        <f t="shared" si="531"/>
        <v/>
      </c>
      <c r="AC484" s="153" t="str">
        <f t="shared" si="532"/>
        <v/>
      </c>
      <c r="AD484" s="96" t="str">
        <f t="shared" si="555"/>
        <v/>
      </c>
      <c r="AE484" s="82" t="str">
        <f t="shared" si="556"/>
        <v/>
      </c>
      <c r="AF484" s="81" t="str">
        <f t="shared" si="557"/>
        <v/>
      </c>
      <c r="AG484" s="82" t="str">
        <f t="shared" si="558"/>
        <v/>
      </c>
      <c r="AH484" s="81" t="str">
        <f t="shared" si="559"/>
        <v/>
      </c>
      <c r="AI484" s="82" t="str">
        <f t="shared" si="560"/>
        <v/>
      </c>
      <c r="AJ484" s="81" t="str">
        <f t="shared" si="561"/>
        <v/>
      </c>
      <c r="AK484" s="82" t="str">
        <f t="shared" si="562"/>
        <v/>
      </c>
      <c r="AL484" s="153" t="str">
        <f t="shared" si="563"/>
        <v/>
      </c>
      <c r="AM484" s="96" t="str">
        <f t="shared" si="564"/>
        <v/>
      </c>
      <c r="AN484" s="82" t="str">
        <f t="shared" si="565"/>
        <v/>
      </c>
      <c r="AO484" s="81" t="str">
        <f t="shared" si="566"/>
        <v/>
      </c>
      <c r="AP484" s="82" t="str">
        <f t="shared" si="567"/>
        <v/>
      </c>
      <c r="AQ484" s="81" t="str">
        <f t="shared" si="568"/>
        <v/>
      </c>
      <c r="AR484" s="82" t="str">
        <f t="shared" si="569"/>
        <v/>
      </c>
      <c r="AS484" s="81" t="str">
        <f t="shared" si="570"/>
        <v/>
      </c>
      <c r="AT484" s="82" t="str">
        <f t="shared" si="571"/>
        <v/>
      </c>
      <c r="AU484" s="102" t="str">
        <f t="shared" si="572"/>
        <v/>
      </c>
    </row>
    <row r="485" ht="15" spans="1:47">
      <c r="A485" s="67"/>
      <c r="B485" s="62" t="s">
        <v>379</v>
      </c>
      <c r="C485" s="63">
        <v>0.7</v>
      </c>
      <c r="D485" s="63">
        <v>0.23</v>
      </c>
      <c r="E485" s="147">
        <v>0</v>
      </c>
      <c r="F485" s="64">
        <v>0.161</v>
      </c>
      <c r="G485" s="65">
        <v>0.48</v>
      </c>
      <c r="H485" s="66">
        <f t="shared" si="533"/>
        <v>0.081144</v>
      </c>
      <c r="I485" s="66">
        <f t="shared" si="534"/>
        <v>1232.37700877452</v>
      </c>
      <c r="J485" s="66">
        <f t="shared" si="535"/>
        <v>887.311446317657</v>
      </c>
      <c r="K485" s="80">
        <v>2.2</v>
      </c>
      <c r="L485" s="81">
        <v>140.881125</v>
      </c>
      <c r="M485" s="82">
        <v>151.1895</v>
      </c>
      <c r="N485" s="81">
        <v>167.388375</v>
      </c>
      <c r="O485" s="82">
        <v>182.114625</v>
      </c>
      <c r="P485" s="81">
        <v>198.3135</v>
      </c>
      <c r="Q485" s="82">
        <v>214.512375</v>
      </c>
      <c r="R485" s="81">
        <v>230.71125</v>
      </c>
      <c r="S485" s="82">
        <v>258.691125</v>
      </c>
      <c r="T485" s="95">
        <v>304.3425</v>
      </c>
      <c r="U485" s="96">
        <f t="shared" si="524"/>
        <v>32.954649122807</v>
      </c>
      <c r="V485" s="82">
        <f t="shared" si="525"/>
        <v>35.3659649122807</v>
      </c>
      <c r="W485" s="81">
        <f t="shared" si="526"/>
        <v>39.1551754385965</v>
      </c>
      <c r="X485" s="82">
        <f t="shared" si="527"/>
        <v>42.5999122807017</v>
      </c>
      <c r="Y485" s="81">
        <f t="shared" si="528"/>
        <v>46.3891228070175</v>
      </c>
      <c r="Z485" s="82">
        <f t="shared" si="529"/>
        <v>50.1783333333333</v>
      </c>
      <c r="AA485" s="81">
        <f t="shared" si="530"/>
        <v>53.9675438596491</v>
      </c>
      <c r="AB485" s="82">
        <f t="shared" si="531"/>
        <v>60.5125438596491</v>
      </c>
      <c r="AC485" s="153">
        <f t="shared" si="532"/>
        <v>71.1912280701754</v>
      </c>
      <c r="AD485" s="96">
        <f t="shared" si="555"/>
        <v>33.3026350877193</v>
      </c>
      <c r="AE485" s="82">
        <f t="shared" si="556"/>
        <v>35.713950877193</v>
      </c>
      <c r="AF485" s="81">
        <f t="shared" si="557"/>
        <v>39.5031614035088</v>
      </c>
      <c r="AG485" s="82">
        <f t="shared" si="558"/>
        <v>42.947898245614</v>
      </c>
      <c r="AH485" s="81">
        <f t="shared" si="559"/>
        <v>46.7371087719298</v>
      </c>
      <c r="AI485" s="82">
        <f t="shared" si="560"/>
        <v>50.5263192982456</v>
      </c>
      <c r="AJ485" s="81">
        <f t="shared" si="561"/>
        <v>54.3155298245614</v>
      </c>
      <c r="AK485" s="82">
        <f t="shared" si="562"/>
        <v>60.8605298245614</v>
      </c>
      <c r="AL485" s="153">
        <f t="shared" si="563"/>
        <v>71.5392140350877</v>
      </c>
      <c r="AM485" s="96">
        <f t="shared" si="564"/>
        <v>36.427918128655</v>
      </c>
      <c r="AN485" s="82">
        <f t="shared" si="565"/>
        <v>38.8392339181286</v>
      </c>
      <c r="AO485" s="81">
        <f t="shared" si="566"/>
        <v>42.6284444444444</v>
      </c>
      <c r="AP485" s="82">
        <f t="shared" si="567"/>
        <v>46.0731812865497</v>
      </c>
      <c r="AQ485" s="81">
        <f t="shared" si="568"/>
        <v>49.8623918128655</v>
      </c>
      <c r="AR485" s="82">
        <f t="shared" si="569"/>
        <v>53.6516023391813</v>
      </c>
      <c r="AS485" s="81">
        <f t="shared" si="570"/>
        <v>57.4408128654971</v>
      </c>
      <c r="AT485" s="82">
        <f t="shared" si="571"/>
        <v>63.9858128654971</v>
      </c>
      <c r="AU485" s="102">
        <f t="shared" si="572"/>
        <v>74.6644970760234</v>
      </c>
    </row>
    <row r="486" ht="15" spans="1:47">
      <c r="A486" s="67" t="s">
        <v>380</v>
      </c>
      <c r="B486" s="62" t="s">
        <v>379</v>
      </c>
      <c r="C486" s="63">
        <v>0.8</v>
      </c>
      <c r="D486" s="63">
        <v>0.23</v>
      </c>
      <c r="E486" s="147">
        <v>0</v>
      </c>
      <c r="F486" s="64">
        <v>0.184</v>
      </c>
      <c r="G486" s="65">
        <v>0.48</v>
      </c>
      <c r="H486" s="66">
        <f t="shared" si="533"/>
        <v>0.092736</v>
      </c>
      <c r="I486" s="66">
        <f t="shared" si="534"/>
        <v>1078.32988267771</v>
      </c>
      <c r="J486" s="66">
        <f t="shared" si="535"/>
        <v>776.39751552795</v>
      </c>
      <c r="K486" s="80">
        <v>2.3</v>
      </c>
      <c r="L486" s="81">
        <v>156.71184375</v>
      </c>
      <c r="M486" s="82">
        <v>167.87925</v>
      </c>
      <c r="N486" s="81">
        <v>185.42803125</v>
      </c>
      <c r="O486" s="82">
        <v>201.38146875</v>
      </c>
      <c r="P486" s="81">
        <v>218.93025</v>
      </c>
      <c r="Q486" s="82">
        <v>236.47903125</v>
      </c>
      <c r="R486" s="81">
        <v>254.0278125</v>
      </c>
      <c r="S486" s="82">
        <v>284.33934375</v>
      </c>
      <c r="T486" s="95">
        <v>333.795</v>
      </c>
      <c r="U486" s="96">
        <f t="shared" si="524"/>
        <v>36.6577412280702</v>
      </c>
      <c r="V486" s="82">
        <f t="shared" si="525"/>
        <v>39.27</v>
      </c>
      <c r="W486" s="81">
        <f t="shared" si="526"/>
        <v>43.3749780701754</v>
      </c>
      <c r="X486" s="82">
        <f t="shared" si="527"/>
        <v>47.1067763157895</v>
      </c>
      <c r="Y486" s="81">
        <f t="shared" si="528"/>
        <v>51.2117543859649</v>
      </c>
      <c r="Z486" s="82">
        <f t="shared" si="529"/>
        <v>55.3167324561403</v>
      </c>
      <c r="AA486" s="81">
        <f t="shared" si="530"/>
        <v>59.4217105263158</v>
      </c>
      <c r="AB486" s="82">
        <f t="shared" si="531"/>
        <v>66.5121271929824</v>
      </c>
      <c r="AC486" s="153">
        <f t="shared" si="532"/>
        <v>78.080701754386</v>
      </c>
      <c r="AD486" s="96">
        <f t="shared" si="555"/>
        <v>37.0554394736842</v>
      </c>
      <c r="AE486" s="82">
        <f t="shared" si="556"/>
        <v>39.667698245614</v>
      </c>
      <c r="AF486" s="81">
        <f t="shared" si="557"/>
        <v>43.7726763157895</v>
      </c>
      <c r="AG486" s="82">
        <f t="shared" si="558"/>
        <v>47.5044745614035</v>
      </c>
      <c r="AH486" s="81">
        <f t="shared" si="559"/>
        <v>51.6094526315789</v>
      </c>
      <c r="AI486" s="82">
        <f t="shared" si="560"/>
        <v>55.7144307017544</v>
      </c>
      <c r="AJ486" s="81">
        <f t="shared" si="561"/>
        <v>59.8194087719298</v>
      </c>
      <c r="AK486" s="82">
        <f t="shared" si="562"/>
        <v>66.9098254385965</v>
      </c>
      <c r="AL486" s="153">
        <f t="shared" si="563"/>
        <v>78.4784</v>
      </c>
      <c r="AM486" s="96">
        <f t="shared" si="564"/>
        <v>40.6271915204678</v>
      </c>
      <c r="AN486" s="82">
        <f t="shared" si="565"/>
        <v>43.2394502923977</v>
      </c>
      <c r="AO486" s="81">
        <f t="shared" si="566"/>
        <v>47.3444283625731</v>
      </c>
      <c r="AP486" s="82">
        <f t="shared" si="567"/>
        <v>51.0762266081871</v>
      </c>
      <c r="AQ486" s="81">
        <f t="shared" si="568"/>
        <v>55.1812046783626</v>
      </c>
      <c r="AR486" s="82">
        <f t="shared" si="569"/>
        <v>59.286182748538</v>
      </c>
      <c r="AS486" s="81">
        <f t="shared" si="570"/>
        <v>63.3911608187134</v>
      </c>
      <c r="AT486" s="82">
        <f t="shared" si="571"/>
        <v>70.4815774853801</v>
      </c>
      <c r="AU486" s="102">
        <f t="shared" si="572"/>
        <v>82.0501520467836</v>
      </c>
    </row>
    <row r="487" ht="15" spans="1:47">
      <c r="A487" s="67" t="s">
        <v>381</v>
      </c>
      <c r="B487" s="62" t="s">
        <v>379</v>
      </c>
      <c r="C487" s="63">
        <v>0.9</v>
      </c>
      <c r="D487" s="63">
        <v>0.23</v>
      </c>
      <c r="E487" s="147">
        <v>0</v>
      </c>
      <c r="F487" s="64">
        <v>0.207</v>
      </c>
      <c r="G487" s="65">
        <v>0.48</v>
      </c>
      <c r="H487" s="66">
        <f t="shared" si="533"/>
        <v>0.104328</v>
      </c>
      <c r="I487" s="66">
        <f t="shared" si="534"/>
        <v>958.515451269074</v>
      </c>
      <c r="J487" s="66">
        <f t="shared" si="535"/>
        <v>690.131124913734</v>
      </c>
      <c r="K487" s="80">
        <v>2.4</v>
      </c>
      <c r="L487" s="81">
        <v>167.6338125</v>
      </c>
      <c r="M487" s="82">
        <v>179.66025</v>
      </c>
      <c r="N487" s="81">
        <v>198.5589375</v>
      </c>
      <c r="O487" s="82">
        <v>215.7395625</v>
      </c>
      <c r="P487" s="81">
        <v>234.63825</v>
      </c>
      <c r="Q487" s="82">
        <v>253.5369375</v>
      </c>
      <c r="R487" s="81">
        <v>272.435625</v>
      </c>
      <c r="S487" s="82">
        <v>305.0788125</v>
      </c>
      <c r="T487" s="95">
        <v>358.33875</v>
      </c>
      <c r="U487" s="96">
        <f t="shared" si="524"/>
        <v>39.2125877192982</v>
      </c>
      <c r="V487" s="82">
        <f t="shared" si="525"/>
        <v>42.0257894736842</v>
      </c>
      <c r="W487" s="81">
        <f t="shared" si="526"/>
        <v>46.4465350877193</v>
      </c>
      <c r="X487" s="82">
        <f t="shared" si="527"/>
        <v>50.4653947368421</v>
      </c>
      <c r="Y487" s="81">
        <f t="shared" si="528"/>
        <v>54.8861403508772</v>
      </c>
      <c r="Z487" s="82">
        <f t="shared" si="529"/>
        <v>59.3068859649123</v>
      </c>
      <c r="AA487" s="81">
        <f t="shared" si="530"/>
        <v>63.7276315789474</v>
      </c>
      <c r="AB487" s="82">
        <f t="shared" si="531"/>
        <v>71.3634649122807</v>
      </c>
      <c r="AC487" s="153">
        <f t="shared" si="532"/>
        <v>83.8219298245614</v>
      </c>
      <c r="AD487" s="96">
        <f t="shared" si="555"/>
        <v>39.659998245614</v>
      </c>
      <c r="AE487" s="82">
        <f t="shared" si="556"/>
        <v>42.4732</v>
      </c>
      <c r="AF487" s="81">
        <f t="shared" si="557"/>
        <v>46.8939456140351</v>
      </c>
      <c r="AG487" s="82">
        <f t="shared" si="558"/>
        <v>50.9128052631579</v>
      </c>
      <c r="AH487" s="81">
        <f t="shared" si="559"/>
        <v>55.333550877193</v>
      </c>
      <c r="AI487" s="82">
        <f t="shared" si="560"/>
        <v>59.7542964912281</v>
      </c>
      <c r="AJ487" s="81">
        <f t="shared" si="561"/>
        <v>64.1750421052631</v>
      </c>
      <c r="AK487" s="82">
        <f t="shared" si="562"/>
        <v>71.8108754385965</v>
      </c>
      <c r="AL487" s="153">
        <f t="shared" si="563"/>
        <v>84.2693403508772</v>
      </c>
      <c r="AM487" s="96">
        <f t="shared" si="564"/>
        <v>43.6782192982456</v>
      </c>
      <c r="AN487" s="82">
        <f t="shared" si="565"/>
        <v>46.4914210526316</v>
      </c>
      <c r="AO487" s="81">
        <f t="shared" si="566"/>
        <v>50.9121666666667</v>
      </c>
      <c r="AP487" s="82">
        <f t="shared" si="567"/>
        <v>54.9310263157895</v>
      </c>
      <c r="AQ487" s="81">
        <f t="shared" si="568"/>
        <v>59.3517719298246</v>
      </c>
      <c r="AR487" s="82">
        <f t="shared" si="569"/>
        <v>63.7725175438596</v>
      </c>
      <c r="AS487" s="81">
        <f t="shared" si="570"/>
        <v>68.1932631578947</v>
      </c>
      <c r="AT487" s="82">
        <f t="shared" si="571"/>
        <v>75.829096491228</v>
      </c>
      <c r="AU487" s="102">
        <f t="shared" si="572"/>
        <v>88.2875614035087</v>
      </c>
    </row>
    <row r="488" ht="15" spans="1:47">
      <c r="A488" s="67" t="s">
        <v>382</v>
      </c>
      <c r="B488" s="62" t="s">
        <v>379</v>
      </c>
      <c r="C488" s="63">
        <v>1</v>
      </c>
      <c r="D488" s="63">
        <v>0.23</v>
      </c>
      <c r="E488" s="147">
        <v>0</v>
      </c>
      <c r="F488" s="64">
        <v>0.23</v>
      </c>
      <c r="G488" s="65">
        <v>0.48</v>
      </c>
      <c r="H488" s="66">
        <f t="shared" si="533"/>
        <v>0.11592</v>
      </c>
      <c r="I488" s="66">
        <f t="shared" si="534"/>
        <v>862.663906142167</v>
      </c>
      <c r="J488" s="66">
        <f t="shared" si="535"/>
        <v>621.11801242236</v>
      </c>
      <c r="K488" s="80">
        <v>2.5</v>
      </c>
      <c r="L488" s="81">
        <v>183.46453125</v>
      </c>
      <c r="M488" s="82">
        <v>196.35</v>
      </c>
      <c r="N488" s="81">
        <v>216.59859375</v>
      </c>
      <c r="O488" s="82">
        <v>235.00640625</v>
      </c>
      <c r="P488" s="81">
        <v>255.255</v>
      </c>
      <c r="Q488" s="82">
        <v>275.50359375</v>
      </c>
      <c r="R488" s="81">
        <v>295.7521875</v>
      </c>
      <c r="S488" s="82">
        <v>330.72703125</v>
      </c>
      <c r="T488" s="95">
        <v>387.79125</v>
      </c>
      <c r="U488" s="96">
        <f t="shared" si="524"/>
        <v>42.9156798245614</v>
      </c>
      <c r="V488" s="82">
        <f t="shared" si="525"/>
        <v>45.9298245614035</v>
      </c>
      <c r="W488" s="81">
        <f t="shared" si="526"/>
        <v>50.6663377192982</v>
      </c>
      <c r="X488" s="82">
        <f t="shared" si="527"/>
        <v>54.9722587719298</v>
      </c>
      <c r="Y488" s="81">
        <f t="shared" si="528"/>
        <v>59.7087719298246</v>
      </c>
      <c r="Z488" s="82">
        <f t="shared" si="529"/>
        <v>64.4452850877193</v>
      </c>
      <c r="AA488" s="81">
        <f t="shared" si="530"/>
        <v>69.181798245614</v>
      </c>
      <c r="AB488" s="82">
        <f t="shared" si="531"/>
        <v>77.363048245614</v>
      </c>
      <c r="AC488" s="153">
        <f t="shared" si="532"/>
        <v>90.7114035087719</v>
      </c>
      <c r="AD488" s="96">
        <f t="shared" si="555"/>
        <v>43.412802631579</v>
      </c>
      <c r="AE488" s="82">
        <f t="shared" si="556"/>
        <v>46.4269473684211</v>
      </c>
      <c r="AF488" s="81">
        <f t="shared" si="557"/>
        <v>51.1634605263158</v>
      </c>
      <c r="AG488" s="82">
        <f t="shared" si="558"/>
        <v>55.4693815789474</v>
      </c>
      <c r="AH488" s="81">
        <f t="shared" si="559"/>
        <v>60.2058947368421</v>
      </c>
      <c r="AI488" s="82">
        <f t="shared" si="560"/>
        <v>64.9424078947368</v>
      </c>
      <c r="AJ488" s="81">
        <f t="shared" si="561"/>
        <v>69.6789210526316</v>
      </c>
      <c r="AK488" s="82">
        <f t="shared" si="562"/>
        <v>77.8601710526316</v>
      </c>
      <c r="AL488" s="153">
        <f t="shared" si="563"/>
        <v>91.2085263157895</v>
      </c>
      <c r="AM488" s="96">
        <f t="shared" si="564"/>
        <v>47.8774926900585</v>
      </c>
      <c r="AN488" s="82">
        <f t="shared" si="565"/>
        <v>50.8916374269006</v>
      </c>
      <c r="AO488" s="81">
        <f t="shared" si="566"/>
        <v>55.6281505847953</v>
      </c>
      <c r="AP488" s="82">
        <f t="shared" si="567"/>
        <v>59.9340716374269</v>
      </c>
      <c r="AQ488" s="81">
        <f t="shared" si="568"/>
        <v>64.6705847953216</v>
      </c>
      <c r="AR488" s="82">
        <f t="shared" si="569"/>
        <v>69.4070979532164</v>
      </c>
      <c r="AS488" s="81">
        <f t="shared" si="570"/>
        <v>74.1436111111111</v>
      </c>
      <c r="AT488" s="82">
        <f t="shared" si="571"/>
        <v>82.3248611111111</v>
      </c>
      <c r="AU488" s="102">
        <f t="shared" si="572"/>
        <v>95.673216374269</v>
      </c>
    </row>
    <row r="489" ht="15" spans="1:47">
      <c r="A489" s="67" t="s">
        <v>383</v>
      </c>
      <c r="B489" s="62" t="s">
        <v>379</v>
      </c>
      <c r="C489" s="63">
        <v>1.1</v>
      </c>
      <c r="D489" s="63">
        <v>0.23</v>
      </c>
      <c r="E489" s="147">
        <v>0</v>
      </c>
      <c r="F489" s="64">
        <v>0.253</v>
      </c>
      <c r="G489" s="65">
        <v>0.48</v>
      </c>
      <c r="H489" s="66">
        <f t="shared" si="533"/>
        <v>0.127512</v>
      </c>
      <c r="I489" s="66">
        <f t="shared" si="534"/>
        <v>784.239914674697</v>
      </c>
      <c r="J489" s="66">
        <f t="shared" si="535"/>
        <v>564.652738565782</v>
      </c>
      <c r="K489" s="80">
        <v>2.6</v>
      </c>
      <c r="L489" s="81">
        <v>199.29525</v>
      </c>
      <c r="M489" s="82">
        <v>213.03975</v>
      </c>
      <c r="N489" s="81">
        <v>234.63825</v>
      </c>
      <c r="O489" s="82">
        <v>254.27325</v>
      </c>
      <c r="P489" s="81">
        <v>275.87175</v>
      </c>
      <c r="Q489" s="82">
        <v>297.47025</v>
      </c>
      <c r="R489" s="81">
        <v>319.06875</v>
      </c>
      <c r="S489" s="82">
        <v>356.37525</v>
      </c>
      <c r="T489" s="95">
        <v>417.24375</v>
      </c>
      <c r="U489" s="96">
        <f t="shared" si="524"/>
        <v>46.6187719298246</v>
      </c>
      <c r="V489" s="82">
        <f t="shared" si="525"/>
        <v>49.8338596491228</v>
      </c>
      <c r="W489" s="81">
        <f t="shared" si="526"/>
        <v>54.8861403508772</v>
      </c>
      <c r="X489" s="82">
        <f t="shared" si="527"/>
        <v>59.4791228070175</v>
      </c>
      <c r="Y489" s="81">
        <f t="shared" si="528"/>
        <v>64.5314035087719</v>
      </c>
      <c r="Z489" s="82">
        <f t="shared" si="529"/>
        <v>69.5836842105263</v>
      </c>
      <c r="AA489" s="81">
        <f t="shared" si="530"/>
        <v>74.6359649122807</v>
      </c>
      <c r="AB489" s="82">
        <f t="shared" si="531"/>
        <v>83.3626315789474</v>
      </c>
      <c r="AC489" s="153">
        <f t="shared" si="532"/>
        <v>97.6008771929825</v>
      </c>
      <c r="AD489" s="96">
        <f t="shared" si="555"/>
        <v>47.1656070175439</v>
      </c>
      <c r="AE489" s="82">
        <f t="shared" si="556"/>
        <v>50.3806947368421</v>
      </c>
      <c r="AF489" s="81">
        <f t="shared" si="557"/>
        <v>55.4329754385965</v>
      </c>
      <c r="AG489" s="82">
        <f t="shared" si="558"/>
        <v>60.0259578947368</v>
      </c>
      <c r="AH489" s="81">
        <f t="shared" si="559"/>
        <v>65.0782385964912</v>
      </c>
      <c r="AI489" s="82">
        <f t="shared" si="560"/>
        <v>70.1305192982456</v>
      </c>
      <c r="AJ489" s="81">
        <f t="shared" si="561"/>
        <v>75.1828</v>
      </c>
      <c r="AK489" s="82">
        <f t="shared" si="562"/>
        <v>83.9094666666667</v>
      </c>
      <c r="AL489" s="153">
        <f t="shared" si="563"/>
        <v>98.1477122807018</v>
      </c>
      <c r="AM489" s="96">
        <f t="shared" si="564"/>
        <v>52.0767660818714</v>
      </c>
      <c r="AN489" s="82">
        <f t="shared" si="565"/>
        <v>55.2918538011696</v>
      </c>
      <c r="AO489" s="81">
        <f t="shared" si="566"/>
        <v>60.344134502924</v>
      </c>
      <c r="AP489" s="82">
        <f t="shared" si="567"/>
        <v>64.9371169590643</v>
      </c>
      <c r="AQ489" s="81">
        <f t="shared" si="568"/>
        <v>69.9893976608187</v>
      </c>
      <c r="AR489" s="82">
        <f t="shared" si="569"/>
        <v>75.0416783625731</v>
      </c>
      <c r="AS489" s="81">
        <f t="shared" si="570"/>
        <v>80.0939590643275</v>
      </c>
      <c r="AT489" s="82">
        <f t="shared" si="571"/>
        <v>88.8206257309941</v>
      </c>
      <c r="AU489" s="102">
        <f t="shared" si="572"/>
        <v>103.058871345029</v>
      </c>
    </row>
    <row r="490" ht="15" spans="1:47">
      <c r="A490" s="67"/>
      <c r="B490" s="62" t="s">
        <v>379</v>
      </c>
      <c r="C490" s="63">
        <v>1.2</v>
      </c>
      <c r="D490" s="63">
        <v>0.23</v>
      </c>
      <c r="E490" s="147">
        <v>0</v>
      </c>
      <c r="F490" s="64">
        <v>0.276</v>
      </c>
      <c r="G490" s="65">
        <v>0.48</v>
      </c>
      <c r="H490" s="66">
        <f t="shared" si="533"/>
        <v>0.139104</v>
      </c>
      <c r="I490" s="66">
        <f t="shared" si="534"/>
        <v>718.886588451806</v>
      </c>
      <c r="J490" s="66">
        <f t="shared" si="535"/>
        <v>517.5983436853</v>
      </c>
      <c r="K490" s="80">
        <v>2.7</v>
      </c>
      <c r="L490" s="81">
        <v>215.12596875</v>
      </c>
      <c r="M490" s="82">
        <v>229.7295</v>
      </c>
      <c r="N490" s="81">
        <v>252.67790625</v>
      </c>
      <c r="O490" s="82">
        <v>273.54009375</v>
      </c>
      <c r="P490" s="81">
        <v>296.4885</v>
      </c>
      <c r="Q490" s="82">
        <v>319.43690625</v>
      </c>
      <c r="R490" s="81">
        <v>342.3853125</v>
      </c>
      <c r="S490" s="82">
        <v>382.02346875</v>
      </c>
      <c r="T490" s="95">
        <v>446.69625</v>
      </c>
      <c r="U490" s="96">
        <f t="shared" si="524"/>
        <v>50.3218640350877</v>
      </c>
      <c r="V490" s="82">
        <f t="shared" si="525"/>
        <v>53.7378947368421</v>
      </c>
      <c r="W490" s="81">
        <f t="shared" si="526"/>
        <v>59.1059429824561</v>
      </c>
      <c r="X490" s="82">
        <f t="shared" si="527"/>
        <v>63.9859868421053</v>
      </c>
      <c r="Y490" s="81">
        <f t="shared" si="528"/>
        <v>69.3540350877193</v>
      </c>
      <c r="Z490" s="82">
        <f t="shared" si="529"/>
        <v>74.7220833333333</v>
      </c>
      <c r="AA490" s="81">
        <f t="shared" si="530"/>
        <v>80.0901315789474</v>
      </c>
      <c r="AB490" s="82">
        <f t="shared" si="531"/>
        <v>89.3622149122807</v>
      </c>
      <c r="AC490" s="153">
        <f t="shared" si="532"/>
        <v>104.490350877193</v>
      </c>
      <c r="AD490" s="96">
        <f t="shared" si="555"/>
        <v>50.9184114035088</v>
      </c>
      <c r="AE490" s="82">
        <f t="shared" si="556"/>
        <v>54.3344421052632</v>
      </c>
      <c r="AF490" s="81">
        <f t="shared" si="557"/>
        <v>59.7024903508772</v>
      </c>
      <c r="AG490" s="82">
        <f t="shared" si="558"/>
        <v>64.5825342105263</v>
      </c>
      <c r="AH490" s="81">
        <f t="shared" si="559"/>
        <v>69.9505824561404</v>
      </c>
      <c r="AI490" s="82">
        <f t="shared" si="560"/>
        <v>75.3186307017544</v>
      </c>
      <c r="AJ490" s="81">
        <f t="shared" si="561"/>
        <v>80.6866789473684</v>
      </c>
      <c r="AK490" s="82">
        <f t="shared" si="562"/>
        <v>89.9587622807017</v>
      </c>
      <c r="AL490" s="153">
        <f t="shared" si="563"/>
        <v>105.086898245614</v>
      </c>
      <c r="AM490" s="96">
        <f t="shared" si="564"/>
        <v>56.2760394736842</v>
      </c>
      <c r="AN490" s="82">
        <f t="shared" si="565"/>
        <v>59.6920701754386</v>
      </c>
      <c r="AO490" s="81">
        <f t="shared" si="566"/>
        <v>65.0601184210526</v>
      </c>
      <c r="AP490" s="82">
        <f t="shared" si="567"/>
        <v>69.9401622807018</v>
      </c>
      <c r="AQ490" s="81">
        <f t="shared" si="568"/>
        <v>75.3082105263158</v>
      </c>
      <c r="AR490" s="82">
        <f t="shared" si="569"/>
        <v>80.6762587719298</v>
      </c>
      <c r="AS490" s="81">
        <f t="shared" si="570"/>
        <v>86.0443070175439</v>
      </c>
      <c r="AT490" s="82">
        <f t="shared" si="571"/>
        <v>95.3163903508772</v>
      </c>
      <c r="AU490" s="102">
        <f t="shared" si="572"/>
        <v>110.444526315789</v>
      </c>
    </row>
    <row r="491" ht="15" spans="1:47">
      <c r="A491" s="67"/>
      <c r="B491" s="62"/>
      <c r="C491" s="63"/>
      <c r="D491" s="63"/>
      <c r="E491" s="147">
        <v>0</v>
      </c>
      <c r="F491" s="64" t="s">
        <v>84</v>
      </c>
      <c r="G491" s="65" t="s">
        <v>84</v>
      </c>
      <c r="H491" s="66" t="str">
        <f t="shared" si="533"/>
        <v/>
      </c>
      <c r="I491" s="66" t="str">
        <f t="shared" si="534"/>
        <v/>
      </c>
      <c r="J491" s="66" t="str">
        <f t="shared" si="535"/>
        <v/>
      </c>
      <c r="K491" s="80" t="s">
        <v>84</v>
      </c>
      <c r="L491" s="81" t="s">
        <v>84</v>
      </c>
      <c r="M491" s="82" t="s">
        <v>84</v>
      </c>
      <c r="N491" s="81" t="s">
        <v>84</v>
      </c>
      <c r="O491" s="82" t="s">
        <v>84</v>
      </c>
      <c r="P491" s="81" t="s">
        <v>84</v>
      </c>
      <c r="Q491" s="82" t="s">
        <v>84</v>
      </c>
      <c r="R491" s="81" t="s">
        <v>84</v>
      </c>
      <c r="S491" s="82" t="s">
        <v>84</v>
      </c>
      <c r="T491" s="95" t="s">
        <v>84</v>
      </c>
      <c r="U491" s="96" t="str">
        <f t="shared" si="524"/>
        <v/>
      </c>
      <c r="V491" s="82" t="str">
        <f t="shared" si="525"/>
        <v/>
      </c>
      <c r="W491" s="81" t="str">
        <f t="shared" si="526"/>
        <v/>
      </c>
      <c r="X491" s="82" t="str">
        <f t="shared" si="527"/>
        <v/>
      </c>
      <c r="Y491" s="81" t="str">
        <f t="shared" si="528"/>
        <v/>
      </c>
      <c r="Z491" s="82" t="str">
        <f t="shared" si="529"/>
        <v/>
      </c>
      <c r="AA491" s="81" t="str">
        <f t="shared" si="530"/>
        <v/>
      </c>
      <c r="AB491" s="82" t="str">
        <f t="shared" si="531"/>
        <v/>
      </c>
      <c r="AC491" s="153" t="str">
        <f t="shared" si="532"/>
        <v/>
      </c>
      <c r="AD491" s="96" t="str">
        <f t="shared" si="555"/>
        <v/>
      </c>
      <c r="AE491" s="82" t="str">
        <f t="shared" si="556"/>
        <v/>
      </c>
      <c r="AF491" s="81" t="str">
        <f t="shared" si="557"/>
        <v/>
      </c>
      <c r="AG491" s="82" t="str">
        <f t="shared" si="558"/>
        <v/>
      </c>
      <c r="AH491" s="81" t="str">
        <f t="shared" si="559"/>
        <v/>
      </c>
      <c r="AI491" s="82" t="str">
        <f t="shared" si="560"/>
        <v/>
      </c>
      <c r="AJ491" s="81" t="str">
        <f t="shared" si="561"/>
        <v/>
      </c>
      <c r="AK491" s="82" t="str">
        <f t="shared" si="562"/>
        <v/>
      </c>
      <c r="AL491" s="153" t="str">
        <f t="shared" si="563"/>
        <v/>
      </c>
      <c r="AM491" s="96" t="str">
        <f t="shared" si="564"/>
        <v/>
      </c>
      <c r="AN491" s="82" t="str">
        <f t="shared" si="565"/>
        <v/>
      </c>
      <c r="AO491" s="81" t="str">
        <f t="shared" si="566"/>
        <v/>
      </c>
      <c r="AP491" s="82" t="str">
        <f t="shared" si="567"/>
        <v/>
      </c>
      <c r="AQ491" s="81" t="str">
        <f t="shared" si="568"/>
        <v/>
      </c>
      <c r="AR491" s="82" t="str">
        <f t="shared" si="569"/>
        <v/>
      </c>
      <c r="AS491" s="81" t="str">
        <f t="shared" si="570"/>
        <v/>
      </c>
      <c r="AT491" s="82" t="str">
        <f t="shared" si="571"/>
        <v/>
      </c>
      <c r="AU491" s="102" t="str">
        <f t="shared" si="572"/>
        <v/>
      </c>
    </row>
    <row r="492" ht="15" spans="1:47">
      <c r="A492" s="149"/>
      <c r="B492" s="62" t="s">
        <v>384</v>
      </c>
      <c r="C492" s="63">
        <v>0.7</v>
      </c>
      <c r="D492" s="63">
        <v>0.73</v>
      </c>
      <c r="E492" s="147">
        <v>0</v>
      </c>
      <c r="F492" s="64">
        <v>0.511</v>
      </c>
      <c r="G492" s="65">
        <v>0.43</v>
      </c>
      <c r="H492" s="66">
        <f t="shared" si="533"/>
        <v>0.2307165</v>
      </c>
      <c r="I492" s="66">
        <f t="shared" si="534"/>
        <v>433.432372630479</v>
      </c>
      <c r="J492" s="66">
        <f t="shared" si="535"/>
        <v>312.071308293945</v>
      </c>
      <c r="K492" s="80">
        <v>3</v>
      </c>
      <c r="L492" s="81">
        <v>576.778125</v>
      </c>
      <c r="M492" s="82">
        <v>593.95875</v>
      </c>
      <c r="N492" s="81">
        <v>620.956875</v>
      </c>
      <c r="O492" s="82">
        <v>645.500625</v>
      </c>
      <c r="P492" s="81">
        <v>672.49875</v>
      </c>
      <c r="Q492" s="82">
        <v>699.496875</v>
      </c>
      <c r="R492" s="81">
        <v>726.495</v>
      </c>
      <c r="S492" s="82">
        <v>773.128125</v>
      </c>
      <c r="T492" s="95">
        <v>849.21375</v>
      </c>
      <c r="U492" s="96">
        <f t="shared" si="524"/>
        <v>134.918859649123</v>
      </c>
      <c r="V492" s="82">
        <f t="shared" si="525"/>
        <v>138.937719298246</v>
      </c>
      <c r="W492" s="81">
        <f t="shared" si="526"/>
        <v>145.253070175439</v>
      </c>
      <c r="X492" s="82">
        <f t="shared" si="527"/>
        <v>150.994298245614</v>
      </c>
      <c r="Y492" s="81">
        <f t="shared" si="528"/>
        <v>157.309649122807</v>
      </c>
      <c r="Z492" s="82">
        <f t="shared" si="529"/>
        <v>163.625</v>
      </c>
      <c r="AA492" s="81">
        <f t="shared" si="530"/>
        <v>169.940350877193</v>
      </c>
      <c r="AB492" s="82">
        <f t="shared" si="531"/>
        <v>180.848684210526</v>
      </c>
      <c r="AC492" s="153">
        <f t="shared" si="532"/>
        <v>198.64649122807</v>
      </c>
      <c r="AD492" s="96">
        <f t="shared" si="555"/>
        <v>135.908287134503</v>
      </c>
      <c r="AE492" s="82">
        <f t="shared" si="556"/>
        <v>139.927146783626</v>
      </c>
      <c r="AF492" s="81">
        <f t="shared" si="557"/>
        <v>146.242497660819</v>
      </c>
      <c r="AG492" s="82">
        <f t="shared" si="558"/>
        <v>151.983725730994</v>
      </c>
      <c r="AH492" s="81">
        <f t="shared" si="559"/>
        <v>158.299076608187</v>
      </c>
      <c r="AI492" s="82">
        <f t="shared" si="560"/>
        <v>164.61442748538</v>
      </c>
      <c r="AJ492" s="81">
        <f t="shared" si="561"/>
        <v>170.929778362573</v>
      </c>
      <c r="AK492" s="82">
        <f t="shared" si="562"/>
        <v>181.838111695906</v>
      </c>
      <c r="AL492" s="153">
        <f t="shared" si="563"/>
        <v>199.63591871345</v>
      </c>
      <c r="AM492" s="96">
        <f t="shared" si="564"/>
        <v>144.794395346004</v>
      </c>
      <c r="AN492" s="82">
        <f t="shared" si="565"/>
        <v>148.813254995127</v>
      </c>
      <c r="AO492" s="81">
        <f t="shared" si="566"/>
        <v>155.12860587232</v>
      </c>
      <c r="AP492" s="82">
        <f t="shared" si="567"/>
        <v>160.869833942495</v>
      </c>
      <c r="AQ492" s="81">
        <f t="shared" si="568"/>
        <v>167.185184819688</v>
      </c>
      <c r="AR492" s="82">
        <f t="shared" si="569"/>
        <v>173.500535696881</v>
      </c>
      <c r="AS492" s="81">
        <f t="shared" si="570"/>
        <v>179.815886574074</v>
      </c>
      <c r="AT492" s="82">
        <f t="shared" si="571"/>
        <v>190.724219907407</v>
      </c>
      <c r="AU492" s="102">
        <f t="shared" si="572"/>
        <v>208.522026924951</v>
      </c>
    </row>
    <row r="493" ht="15" spans="1:47">
      <c r="A493" s="149"/>
      <c r="B493" s="62" t="s">
        <v>384</v>
      </c>
      <c r="C493" s="63">
        <v>0.8</v>
      </c>
      <c r="D493" s="63">
        <v>0.73</v>
      </c>
      <c r="E493" s="147">
        <v>0</v>
      </c>
      <c r="F493" s="64">
        <v>0.584</v>
      </c>
      <c r="G493" s="65">
        <v>0.43</v>
      </c>
      <c r="H493" s="66">
        <f t="shared" si="533"/>
        <v>0.263676</v>
      </c>
      <c r="I493" s="66">
        <f t="shared" si="534"/>
        <v>379.25332605167</v>
      </c>
      <c r="J493" s="66">
        <f t="shared" si="535"/>
        <v>273.062394757202</v>
      </c>
      <c r="K493" s="80">
        <v>3.2</v>
      </c>
      <c r="L493" s="81">
        <v>618.2570625</v>
      </c>
      <c r="M493" s="82">
        <v>637.15575</v>
      </c>
      <c r="N493" s="81">
        <v>666.8536875</v>
      </c>
      <c r="O493" s="82">
        <v>693.8518125</v>
      </c>
      <c r="P493" s="81">
        <v>723.54975</v>
      </c>
      <c r="Q493" s="82">
        <v>753.2476875</v>
      </c>
      <c r="R493" s="81">
        <v>782.945625</v>
      </c>
      <c r="S493" s="82">
        <v>834.2420625</v>
      </c>
      <c r="T493" s="95">
        <v>917.93625</v>
      </c>
      <c r="U493" s="96">
        <f t="shared" si="524"/>
        <v>144.621535087719</v>
      </c>
      <c r="V493" s="82">
        <f t="shared" si="525"/>
        <v>149.042280701754</v>
      </c>
      <c r="W493" s="81">
        <f t="shared" si="526"/>
        <v>155.989166666667</v>
      </c>
      <c r="X493" s="82">
        <f t="shared" si="527"/>
        <v>162.30451754386</v>
      </c>
      <c r="Y493" s="81">
        <f t="shared" si="528"/>
        <v>169.251403508772</v>
      </c>
      <c r="Z493" s="82">
        <f t="shared" si="529"/>
        <v>176.198289473684</v>
      </c>
      <c r="AA493" s="81">
        <f t="shared" si="530"/>
        <v>183.145175438596</v>
      </c>
      <c r="AB493" s="82">
        <f t="shared" si="531"/>
        <v>195.144342105263</v>
      </c>
      <c r="AC493" s="153">
        <f t="shared" si="532"/>
        <v>214.721929824561</v>
      </c>
      <c r="AD493" s="96">
        <f t="shared" si="555"/>
        <v>145.752309356725</v>
      </c>
      <c r="AE493" s="82">
        <f t="shared" si="556"/>
        <v>150.17305497076</v>
      </c>
      <c r="AF493" s="81">
        <f t="shared" si="557"/>
        <v>157.119940935673</v>
      </c>
      <c r="AG493" s="82">
        <f t="shared" si="558"/>
        <v>163.435291812865</v>
      </c>
      <c r="AH493" s="81">
        <f t="shared" si="559"/>
        <v>170.382177777778</v>
      </c>
      <c r="AI493" s="82">
        <f t="shared" si="560"/>
        <v>177.32906374269</v>
      </c>
      <c r="AJ493" s="81">
        <f t="shared" si="561"/>
        <v>184.275949707602</v>
      </c>
      <c r="AK493" s="82">
        <f t="shared" si="562"/>
        <v>196.275116374269</v>
      </c>
      <c r="AL493" s="153">
        <f t="shared" si="563"/>
        <v>215.852704093567</v>
      </c>
      <c r="AM493" s="96">
        <f t="shared" si="564"/>
        <v>155.907861598441</v>
      </c>
      <c r="AN493" s="82">
        <f t="shared" si="565"/>
        <v>160.328607212476</v>
      </c>
      <c r="AO493" s="81">
        <f t="shared" si="566"/>
        <v>167.275493177388</v>
      </c>
      <c r="AP493" s="82">
        <f t="shared" si="567"/>
        <v>173.590844054581</v>
      </c>
      <c r="AQ493" s="81">
        <f t="shared" si="568"/>
        <v>180.537730019493</v>
      </c>
      <c r="AR493" s="82">
        <f t="shared" si="569"/>
        <v>187.484615984405</v>
      </c>
      <c r="AS493" s="81">
        <f t="shared" si="570"/>
        <v>194.431501949318</v>
      </c>
      <c r="AT493" s="82">
        <f t="shared" si="571"/>
        <v>206.430668615984</v>
      </c>
      <c r="AU493" s="102">
        <f t="shared" si="572"/>
        <v>226.008256335283</v>
      </c>
    </row>
    <row r="494" ht="15" spans="1:47">
      <c r="A494" s="149"/>
      <c r="B494" s="62" t="s">
        <v>384</v>
      </c>
      <c r="C494" s="63">
        <v>0.9</v>
      </c>
      <c r="D494" s="63">
        <v>0.73</v>
      </c>
      <c r="E494" s="147">
        <v>0</v>
      </c>
      <c r="F494" s="64">
        <v>0.657</v>
      </c>
      <c r="G494" s="65">
        <v>0.43</v>
      </c>
      <c r="H494" s="66">
        <f t="shared" si="533"/>
        <v>0.2966355</v>
      </c>
      <c r="I494" s="66">
        <f t="shared" si="534"/>
        <v>337.114067601484</v>
      </c>
      <c r="J494" s="66">
        <f t="shared" si="535"/>
        <v>242.722128673068</v>
      </c>
      <c r="K494" s="80">
        <v>3.4</v>
      </c>
      <c r="L494" s="81">
        <v>667.099125</v>
      </c>
      <c r="M494" s="82">
        <v>687.715875</v>
      </c>
      <c r="N494" s="81">
        <v>720.113625</v>
      </c>
      <c r="O494" s="82">
        <v>749.566125</v>
      </c>
      <c r="P494" s="81">
        <v>781.963875</v>
      </c>
      <c r="Q494" s="82">
        <v>814.361625</v>
      </c>
      <c r="R494" s="81">
        <v>846.759375</v>
      </c>
      <c r="S494" s="82">
        <v>902.719125</v>
      </c>
      <c r="T494" s="95">
        <v>994.021875</v>
      </c>
      <c r="U494" s="96">
        <f t="shared" si="524"/>
        <v>156.046578947368</v>
      </c>
      <c r="V494" s="82">
        <f t="shared" si="525"/>
        <v>160.869210526316</v>
      </c>
      <c r="W494" s="81">
        <f t="shared" si="526"/>
        <v>168.447631578947</v>
      </c>
      <c r="X494" s="82">
        <f t="shared" si="527"/>
        <v>175.337105263158</v>
      </c>
      <c r="Y494" s="81">
        <f t="shared" si="528"/>
        <v>182.915526315789</v>
      </c>
      <c r="Z494" s="82">
        <f t="shared" si="529"/>
        <v>190.493947368421</v>
      </c>
      <c r="AA494" s="81">
        <f t="shared" si="530"/>
        <v>198.072368421053</v>
      </c>
      <c r="AB494" s="82">
        <f t="shared" si="531"/>
        <v>211.162368421053</v>
      </c>
      <c r="AC494" s="153">
        <f t="shared" si="532"/>
        <v>232.519736842105</v>
      </c>
      <c r="AD494" s="96">
        <f t="shared" si="555"/>
        <v>157.3187</v>
      </c>
      <c r="AE494" s="82">
        <f t="shared" si="556"/>
        <v>162.141331578947</v>
      </c>
      <c r="AF494" s="81">
        <f t="shared" si="557"/>
        <v>169.719752631579</v>
      </c>
      <c r="AG494" s="82">
        <f t="shared" si="558"/>
        <v>176.609226315789</v>
      </c>
      <c r="AH494" s="81">
        <f t="shared" si="559"/>
        <v>184.187647368421</v>
      </c>
      <c r="AI494" s="82">
        <f t="shared" si="560"/>
        <v>191.766068421053</v>
      </c>
      <c r="AJ494" s="81">
        <f t="shared" si="561"/>
        <v>199.344489473684</v>
      </c>
      <c r="AK494" s="82">
        <f t="shared" si="562"/>
        <v>212.434489473684</v>
      </c>
      <c r="AL494" s="153">
        <f t="shared" si="563"/>
        <v>233.791857894737</v>
      </c>
      <c r="AM494" s="96">
        <f t="shared" si="564"/>
        <v>168.74369627193</v>
      </c>
      <c r="AN494" s="82">
        <f t="shared" si="565"/>
        <v>173.566327850877</v>
      </c>
      <c r="AO494" s="81">
        <f t="shared" si="566"/>
        <v>181.144748903509</v>
      </c>
      <c r="AP494" s="82">
        <f t="shared" si="567"/>
        <v>188.034222587719</v>
      </c>
      <c r="AQ494" s="81">
        <f t="shared" si="568"/>
        <v>195.612643640351</v>
      </c>
      <c r="AR494" s="82">
        <f t="shared" si="569"/>
        <v>203.191064692982</v>
      </c>
      <c r="AS494" s="81">
        <f t="shared" si="570"/>
        <v>210.769485745614</v>
      </c>
      <c r="AT494" s="82">
        <f t="shared" si="571"/>
        <v>223.859485745614</v>
      </c>
      <c r="AU494" s="102">
        <f t="shared" si="572"/>
        <v>245.216854166667</v>
      </c>
    </row>
    <row r="495" ht="15" spans="1:47">
      <c r="A495" s="167"/>
      <c r="B495" s="62" t="s">
        <v>384</v>
      </c>
      <c r="C495" s="63">
        <v>1</v>
      </c>
      <c r="D495" s="63">
        <v>0.73</v>
      </c>
      <c r="E495" s="147">
        <v>0</v>
      </c>
      <c r="F495" s="64">
        <v>0.73</v>
      </c>
      <c r="G495" s="65">
        <v>0.43</v>
      </c>
      <c r="H495" s="66">
        <f t="shared" si="533"/>
        <v>0.329595</v>
      </c>
      <c r="I495" s="66">
        <f t="shared" si="534"/>
        <v>303.402660841336</v>
      </c>
      <c r="J495" s="66">
        <f t="shared" si="535"/>
        <v>218.449915805762</v>
      </c>
      <c r="K495" s="80">
        <v>3.6</v>
      </c>
      <c r="L495" s="81">
        <v>713.4868125</v>
      </c>
      <c r="M495" s="82">
        <v>735.821625</v>
      </c>
      <c r="N495" s="81">
        <v>770.9191875</v>
      </c>
      <c r="O495" s="82">
        <v>802.8260625</v>
      </c>
      <c r="P495" s="81">
        <v>837.923625</v>
      </c>
      <c r="Q495" s="82">
        <v>873.0211875</v>
      </c>
      <c r="R495" s="81">
        <v>908.11875</v>
      </c>
      <c r="S495" s="82">
        <v>968.7418125</v>
      </c>
      <c r="T495" s="95">
        <v>1067.653125</v>
      </c>
      <c r="U495" s="96">
        <f t="shared" si="524"/>
        <v>166.8975</v>
      </c>
      <c r="V495" s="82">
        <f t="shared" si="525"/>
        <v>172.12201754386</v>
      </c>
      <c r="W495" s="81">
        <f t="shared" si="526"/>
        <v>180.331973684211</v>
      </c>
      <c r="X495" s="82">
        <f t="shared" si="527"/>
        <v>187.795570175439</v>
      </c>
      <c r="Y495" s="81">
        <f t="shared" si="528"/>
        <v>196.005526315789</v>
      </c>
      <c r="Z495" s="82">
        <f t="shared" si="529"/>
        <v>204.21548245614</v>
      </c>
      <c r="AA495" s="81">
        <f t="shared" si="530"/>
        <v>212.425438596491</v>
      </c>
      <c r="AB495" s="82">
        <f t="shared" si="531"/>
        <v>226.606271929825</v>
      </c>
      <c r="AC495" s="153">
        <f t="shared" si="532"/>
        <v>249.743421052632</v>
      </c>
      <c r="AD495" s="96">
        <f t="shared" si="555"/>
        <v>168.310967836257</v>
      </c>
      <c r="AE495" s="82">
        <f t="shared" si="556"/>
        <v>173.535485380117</v>
      </c>
      <c r="AF495" s="81">
        <f t="shared" si="557"/>
        <v>181.745441520468</v>
      </c>
      <c r="AG495" s="82">
        <f t="shared" si="558"/>
        <v>189.209038011696</v>
      </c>
      <c r="AH495" s="81">
        <f t="shared" si="559"/>
        <v>197.418994152047</v>
      </c>
      <c r="AI495" s="82">
        <f t="shared" si="560"/>
        <v>205.628950292398</v>
      </c>
      <c r="AJ495" s="81">
        <f t="shared" si="561"/>
        <v>213.838906432749</v>
      </c>
      <c r="AK495" s="82">
        <f t="shared" si="562"/>
        <v>228.019739766082</v>
      </c>
      <c r="AL495" s="153">
        <f t="shared" si="563"/>
        <v>251.156888888889</v>
      </c>
      <c r="AM495" s="96">
        <f t="shared" si="564"/>
        <v>181.005408138402</v>
      </c>
      <c r="AN495" s="82">
        <f t="shared" si="565"/>
        <v>186.229925682261</v>
      </c>
      <c r="AO495" s="81">
        <f t="shared" si="566"/>
        <v>194.439881822612</v>
      </c>
      <c r="AP495" s="82">
        <f t="shared" si="567"/>
        <v>201.90347831384</v>
      </c>
      <c r="AQ495" s="81">
        <f t="shared" si="568"/>
        <v>210.113434454191</v>
      </c>
      <c r="AR495" s="82">
        <f t="shared" si="569"/>
        <v>218.323390594542</v>
      </c>
      <c r="AS495" s="81">
        <f t="shared" si="570"/>
        <v>226.533346734893</v>
      </c>
      <c r="AT495" s="82">
        <f t="shared" si="571"/>
        <v>240.714180068226</v>
      </c>
      <c r="AU495" s="102">
        <f t="shared" si="572"/>
        <v>263.851329191033</v>
      </c>
    </row>
    <row r="496" ht="15" spans="1:47">
      <c r="A496" s="61"/>
      <c r="B496" s="62" t="s">
        <v>384</v>
      </c>
      <c r="C496" s="63">
        <v>1.1</v>
      </c>
      <c r="D496" s="63">
        <v>0.73</v>
      </c>
      <c r="E496" s="147">
        <v>0</v>
      </c>
      <c r="F496" s="64">
        <v>0.803</v>
      </c>
      <c r="G496" s="65">
        <v>0.43</v>
      </c>
      <c r="H496" s="66">
        <f t="shared" si="533"/>
        <v>0.3625545</v>
      </c>
      <c r="I496" s="66">
        <f t="shared" si="534"/>
        <v>275.82060076485</v>
      </c>
      <c r="J496" s="66">
        <f t="shared" si="535"/>
        <v>198.590832550692</v>
      </c>
      <c r="K496" s="80">
        <v>3.8</v>
      </c>
      <c r="L496" s="81">
        <v>781.963875</v>
      </c>
      <c r="M496" s="82">
        <v>806.01675</v>
      </c>
      <c r="N496" s="81">
        <v>843.814125</v>
      </c>
      <c r="O496" s="82">
        <v>878.175375</v>
      </c>
      <c r="P496" s="81">
        <v>915.97275</v>
      </c>
      <c r="Q496" s="82">
        <v>953.770125</v>
      </c>
      <c r="R496" s="81">
        <v>991.5675</v>
      </c>
      <c r="S496" s="82">
        <v>1056.853875</v>
      </c>
      <c r="T496" s="95">
        <v>1163.37375</v>
      </c>
      <c r="U496" s="96">
        <f t="shared" si="524"/>
        <v>182.915526315789</v>
      </c>
      <c r="V496" s="82">
        <f t="shared" si="525"/>
        <v>188.541929824561</v>
      </c>
      <c r="W496" s="81">
        <f t="shared" si="526"/>
        <v>197.383421052632</v>
      </c>
      <c r="X496" s="82">
        <f t="shared" si="527"/>
        <v>205.421140350877</v>
      </c>
      <c r="Y496" s="81">
        <f t="shared" si="528"/>
        <v>214.262631578947</v>
      </c>
      <c r="Z496" s="82">
        <f t="shared" si="529"/>
        <v>223.104122807018</v>
      </c>
      <c r="AA496" s="81">
        <f t="shared" si="530"/>
        <v>231.945614035088</v>
      </c>
      <c r="AB496" s="82">
        <f t="shared" si="531"/>
        <v>247.217280701754</v>
      </c>
      <c r="AC496" s="153">
        <f t="shared" si="532"/>
        <v>272.134210526316</v>
      </c>
      <c r="AD496" s="96">
        <f t="shared" si="555"/>
        <v>184.470340935673</v>
      </c>
      <c r="AE496" s="82">
        <f t="shared" si="556"/>
        <v>190.096744444444</v>
      </c>
      <c r="AF496" s="81">
        <f t="shared" si="557"/>
        <v>198.938235672515</v>
      </c>
      <c r="AG496" s="82">
        <f t="shared" si="558"/>
        <v>206.97595497076</v>
      </c>
      <c r="AH496" s="81">
        <f t="shared" si="559"/>
        <v>215.81744619883</v>
      </c>
      <c r="AI496" s="82">
        <f t="shared" si="560"/>
        <v>224.658937426901</v>
      </c>
      <c r="AJ496" s="81">
        <f t="shared" si="561"/>
        <v>233.500428654971</v>
      </c>
      <c r="AK496" s="82">
        <f t="shared" si="562"/>
        <v>248.772095321637</v>
      </c>
      <c r="AL496" s="153">
        <f t="shared" si="563"/>
        <v>273.689025146199</v>
      </c>
      <c r="AM496" s="96">
        <f t="shared" si="564"/>
        <v>198.434225268031</v>
      </c>
      <c r="AN496" s="82">
        <f t="shared" si="565"/>
        <v>204.060628776803</v>
      </c>
      <c r="AO496" s="81">
        <f t="shared" si="566"/>
        <v>212.902120004873</v>
      </c>
      <c r="AP496" s="82">
        <f t="shared" si="567"/>
        <v>220.939839303119</v>
      </c>
      <c r="AQ496" s="81">
        <f t="shared" si="568"/>
        <v>229.781330531189</v>
      </c>
      <c r="AR496" s="82">
        <f t="shared" si="569"/>
        <v>238.622821759259</v>
      </c>
      <c r="AS496" s="81">
        <f t="shared" si="570"/>
        <v>247.464312987329</v>
      </c>
      <c r="AT496" s="82">
        <f t="shared" si="571"/>
        <v>262.735979653996</v>
      </c>
      <c r="AU496" s="102">
        <f t="shared" si="572"/>
        <v>287.652909478558</v>
      </c>
    </row>
    <row r="497" ht="15" spans="1:47">
      <c r="A497" s="61"/>
      <c r="B497" s="62" t="s">
        <v>384</v>
      </c>
      <c r="C497" s="63">
        <v>1.2</v>
      </c>
      <c r="D497" s="63">
        <v>0.73</v>
      </c>
      <c r="E497" s="147">
        <v>0</v>
      </c>
      <c r="F497" s="64">
        <v>0.876</v>
      </c>
      <c r="G497" s="65">
        <v>0.43</v>
      </c>
      <c r="H497" s="66">
        <f t="shared" si="533"/>
        <v>0.395514</v>
      </c>
      <c r="I497" s="66">
        <f t="shared" si="534"/>
        <v>252.835550701113</v>
      </c>
      <c r="J497" s="66">
        <f t="shared" si="535"/>
        <v>182.041596504801</v>
      </c>
      <c r="K497" s="80">
        <v>4</v>
      </c>
      <c r="L497" s="81">
        <v>835.7146875</v>
      </c>
      <c r="M497" s="82">
        <v>861.485625</v>
      </c>
      <c r="N497" s="81">
        <v>901.9828125</v>
      </c>
      <c r="O497" s="82">
        <v>938.7984375</v>
      </c>
      <c r="P497" s="81">
        <v>979.295625</v>
      </c>
      <c r="Q497" s="82">
        <v>1019.7928125</v>
      </c>
      <c r="R497" s="81">
        <v>1060.29</v>
      </c>
      <c r="S497" s="82">
        <v>1130.2396875</v>
      </c>
      <c r="T497" s="95">
        <v>1244.368125</v>
      </c>
      <c r="U497" s="96">
        <f t="shared" si="524"/>
        <v>195.488815789474</v>
      </c>
      <c r="V497" s="82">
        <f t="shared" si="525"/>
        <v>201.517105263158</v>
      </c>
      <c r="W497" s="81">
        <f t="shared" si="526"/>
        <v>210.990131578947</v>
      </c>
      <c r="X497" s="82">
        <f t="shared" si="527"/>
        <v>219.601973684211</v>
      </c>
      <c r="Y497" s="81">
        <f t="shared" si="528"/>
        <v>229.075</v>
      </c>
      <c r="Z497" s="82">
        <f t="shared" si="529"/>
        <v>238.548026315789</v>
      </c>
      <c r="AA497" s="81">
        <f t="shared" si="530"/>
        <v>248.021052631579</v>
      </c>
      <c r="AB497" s="82">
        <f t="shared" si="531"/>
        <v>264.383552631579</v>
      </c>
      <c r="AC497" s="153">
        <f t="shared" si="532"/>
        <v>291.080263157895</v>
      </c>
      <c r="AD497" s="96">
        <f t="shared" si="555"/>
        <v>197.184977192982</v>
      </c>
      <c r="AE497" s="82">
        <f t="shared" si="556"/>
        <v>203.213266666667</v>
      </c>
      <c r="AF497" s="81">
        <f t="shared" si="557"/>
        <v>212.686292982456</v>
      </c>
      <c r="AG497" s="82">
        <f t="shared" si="558"/>
        <v>221.298135087719</v>
      </c>
      <c r="AH497" s="81">
        <f t="shared" si="559"/>
        <v>230.771161403509</v>
      </c>
      <c r="AI497" s="82">
        <f t="shared" si="560"/>
        <v>240.244187719298</v>
      </c>
      <c r="AJ497" s="81">
        <f t="shared" si="561"/>
        <v>249.717214035088</v>
      </c>
      <c r="AK497" s="82">
        <f t="shared" si="562"/>
        <v>266.079714035088</v>
      </c>
      <c r="AL497" s="153">
        <f t="shared" si="563"/>
        <v>292.776424561404</v>
      </c>
      <c r="AM497" s="96">
        <f t="shared" si="564"/>
        <v>212.418305555556</v>
      </c>
      <c r="AN497" s="82">
        <f t="shared" si="565"/>
        <v>218.44659502924</v>
      </c>
      <c r="AO497" s="81">
        <f t="shared" si="566"/>
        <v>227.919621345029</v>
      </c>
      <c r="AP497" s="82">
        <f t="shared" si="567"/>
        <v>236.531463450292</v>
      </c>
      <c r="AQ497" s="81">
        <f t="shared" si="568"/>
        <v>246.004489766082</v>
      </c>
      <c r="AR497" s="82">
        <f t="shared" si="569"/>
        <v>255.477516081871</v>
      </c>
      <c r="AS497" s="81">
        <f t="shared" si="570"/>
        <v>264.950542397661</v>
      </c>
      <c r="AT497" s="82">
        <f t="shared" si="571"/>
        <v>281.313042397661</v>
      </c>
      <c r="AU497" s="102">
        <f t="shared" si="572"/>
        <v>308.009752923977</v>
      </c>
    </row>
    <row r="498" ht="15" spans="1:47">
      <c r="A498" s="61"/>
      <c r="B498" s="62"/>
      <c r="C498" s="63"/>
      <c r="D498" s="63"/>
      <c r="E498" s="147">
        <v>0</v>
      </c>
      <c r="F498" s="64" t="s">
        <v>84</v>
      </c>
      <c r="G498" s="65" t="s">
        <v>84</v>
      </c>
      <c r="H498" s="66" t="str">
        <f t="shared" si="533"/>
        <v/>
      </c>
      <c r="I498" s="66" t="str">
        <f t="shared" si="534"/>
        <v/>
      </c>
      <c r="J498" s="66" t="str">
        <f t="shared" si="535"/>
        <v/>
      </c>
      <c r="K498" s="80" t="s">
        <v>84</v>
      </c>
      <c r="L498" s="81" t="s">
        <v>84</v>
      </c>
      <c r="M498" s="82" t="s">
        <v>84</v>
      </c>
      <c r="N498" s="81" t="s">
        <v>84</v>
      </c>
      <c r="O498" s="82" t="s">
        <v>84</v>
      </c>
      <c r="P498" s="81" t="s">
        <v>84</v>
      </c>
      <c r="Q498" s="82" t="s">
        <v>84</v>
      </c>
      <c r="R498" s="81" t="s">
        <v>84</v>
      </c>
      <c r="S498" s="82" t="s">
        <v>84</v>
      </c>
      <c r="T498" s="95" t="s">
        <v>84</v>
      </c>
      <c r="U498" s="96" t="str">
        <f t="shared" si="524"/>
        <v/>
      </c>
      <c r="V498" s="82" t="str">
        <f t="shared" si="525"/>
        <v/>
      </c>
      <c r="W498" s="81" t="str">
        <f t="shared" si="526"/>
        <v/>
      </c>
      <c r="X498" s="82" t="str">
        <f t="shared" si="527"/>
        <v/>
      </c>
      <c r="Y498" s="81" t="str">
        <f t="shared" si="528"/>
        <v/>
      </c>
      <c r="Z498" s="82" t="str">
        <f t="shared" si="529"/>
        <v/>
      </c>
      <c r="AA498" s="81" t="str">
        <f t="shared" si="530"/>
        <v/>
      </c>
      <c r="AB498" s="82" t="str">
        <f t="shared" si="531"/>
        <v/>
      </c>
      <c r="AC498" s="153" t="str">
        <f t="shared" si="532"/>
        <v/>
      </c>
      <c r="AD498" s="96" t="str">
        <f t="shared" si="555"/>
        <v/>
      </c>
      <c r="AE498" s="82" t="str">
        <f t="shared" si="556"/>
        <v/>
      </c>
      <c r="AF498" s="81" t="str">
        <f t="shared" si="557"/>
        <v/>
      </c>
      <c r="AG498" s="82" t="str">
        <f t="shared" si="558"/>
        <v/>
      </c>
      <c r="AH498" s="81" t="str">
        <f t="shared" si="559"/>
        <v/>
      </c>
      <c r="AI498" s="82" t="str">
        <f t="shared" si="560"/>
        <v/>
      </c>
      <c r="AJ498" s="81" t="str">
        <f t="shared" si="561"/>
        <v/>
      </c>
      <c r="AK498" s="82" t="str">
        <f t="shared" si="562"/>
        <v/>
      </c>
      <c r="AL498" s="153" t="str">
        <f t="shared" si="563"/>
        <v/>
      </c>
      <c r="AM498" s="96" t="str">
        <f t="shared" si="564"/>
        <v/>
      </c>
      <c r="AN498" s="82" t="str">
        <f t="shared" si="565"/>
        <v/>
      </c>
      <c r="AO498" s="81" t="str">
        <f t="shared" si="566"/>
        <v/>
      </c>
      <c r="AP498" s="82" t="str">
        <f t="shared" si="567"/>
        <v/>
      </c>
      <c r="AQ498" s="81" t="str">
        <f t="shared" si="568"/>
        <v/>
      </c>
      <c r="AR498" s="82" t="str">
        <f t="shared" si="569"/>
        <v/>
      </c>
      <c r="AS498" s="81" t="str">
        <f t="shared" si="570"/>
        <v/>
      </c>
      <c r="AT498" s="82" t="str">
        <f t="shared" si="571"/>
        <v/>
      </c>
      <c r="AU498" s="102" t="str">
        <f t="shared" si="572"/>
        <v/>
      </c>
    </row>
    <row r="499" ht="15" spans="1:47">
      <c r="A499" s="61"/>
      <c r="B499" s="62" t="s">
        <v>385</v>
      </c>
      <c r="C499" s="63">
        <v>0.68</v>
      </c>
      <c r="D499" s="63">
        <v>1.65</v>
      </c>
      <c r="E499" s="147">
        <v>0</v>
      </c>
      <c r="F499" s="64">
        <v>1.122</v>
      </c>
      <c r="G499" s="65">
        <v>0.43</v>
      </c>
      <c r="H499" s="66">
        <f t="shared" si="533"/>
        <v>0.506583</v>
      </c>
      <c r="I499" s="66">
        <f t="shared" si="534"/>
        <v>197.401018194452</v>
      </c>
      <c r="J499" s="66">
        <f t="shared" si="535"/>
        <v>142.128733100005</v>
      </c>
      <c r="K499" s="80">
        <v>5.7</v>
      </c>
      <c r="L499" s="81">
        <v>1142.46916875</v>
      </c>
      <c r="M499" s="82">
        <v>1184.3118</v>
      </c>
      <c r="N499" s="81">
        <v>1250.06450625</v>
      </c>
      <c r="O499" s="82">
        <v>1309.83969375</v>
      </c>
      <c r="P499" s="81">
        <v>1375.5924</v>
      </c>
      <c r="Q499" s="82">
        <v>1441.34510625</v>
      </c>
      <c r="R499" s="81">
        <v>1507.0978125</v>
      </c>
      <c r="S499" s="82">
        <v>1620.67066875</v>
      </c>
      <c r="T499" s="95">
        <v>1805.97375</v>
      </c>
      <c r="U499" s="96">
        <f t="shared" si="524"/>
        <v>267.24425</v>
      </c>
      <c r="V499" s="82">
        <f t="shared" si="525"/>
        <v>277.032</v>
      </c>
      <c r="W499" s="81">
        <f t="shared" si="526"/>
        <v>292.41275</v>
      </c>
      <c r="X499" s="82">
        <f t="shared" si="527"/>
        <v>306.39525</v>
      </c>
      <c r="Y499" s="81">
        <f t="shared" si="528"/>
        <v>321.776</v>
      </c>
      <c r="Z499" s="82">
        <f t="shared" si="529"/>
        <v>337.15675</v>
      </c>
      <c r="AA499" s="81">
        <f t="shared" si="530"/>
        <v>352.5375</v>
      </c>
      <c r="AB499" s="82">
        <f t="shared" si="531"/>
        <v>379.10425</v>
      </c>
      <c r="AC499" s="153">
        <f t="shared" si="532"/>
        <v>422.45</v>
      </c>
      <c r="AD499" s="96">
        <f t="shared" si="555"/>
        <v>269.416730701754</v>
      </c>
      <c r="AE499" s="82">
        <f t="shared" si="556"/>
        <v>279.204480701754</v>
      </c>
      <c r="AF499" s="81">
        <f t="shared" si="557"/>
        <v>294.585230701754</v>
      </c>
      <c r="AG499" s="82">
        <f t="shared" si="558"/>
        <v>308.567730701754</v>
      </c>
      <c r="AH499" s="81">
        <f t="shared" si="559"/>
        <v>323.948480701754</v>
      </c>
      <c r="AI499" s="82">
        <f t="shared" si="560"/>
        <v>339.329230701755</v>
      </c>
      <c r="AJ499" s="81">
        <f t="shared" si="561"/>
        <v>354.709980701754</v>
      </c>
      <c r="AK499" s="82">
        <f t="shared" si="562"/>
        <v>381.276730701754</v>
      </c>
      <c r="AL499" s="153">
        <f t="shared" si="563"/>
        <v>424.622480701755</v>
      </c>
      <c r="AM499" s="96">
        <f t="shared" si="564"/>
        <v>288.927911549708</v>
      </c>
      <c r="AN499" s="82">
        <f t="shared" si="565"/>
        <v>298.715661549708</v>
      </c>
      <c r="AO499" s="81">
        <f t="shared" si="566"/>
        <v>314.096411549708</v>
      </c>
      <c r="AP499" s="82">
        <f t="shared" si="567"/>
        <v>328.078911549708</v>
      </c>
      <c r="AQ499" s="81">
        <f t="shared" si="568"/>
        <v>343.459661549708</v>
      </c>
      <c r="AR499" s="82">
        <f t="shared" si="569"/>
        <v>358.840411549708</v>
      </c>
      <c r="AS499" s="81">
        <f t="shared" si="570"/>
        <v>374.221161549708</v>
      </c>
      <c r="AT499" s="82">
        <f t="shared" si="571"/>
        <v>400.787911549708</v>
      </c>
      <c r="AU499" s="102">
        <f t="shared" si="572"/>
        <v>444.133661549708</v>
      </c>
    </row>
    <row r="500" ht="15" spans="1:47">
      <c r="A500" s="61"/>
      <c r="B500" s="62" t="s">
        <v>385</v>
      </c>
      <c r="C500" s="63">
        <v>0.78</v>
      </c>
      <c r="D500" s="63">
        <v>1.65</v>
      </c>
      <c r="E500" s="147">
        <v>0</v>
      </c>
      <c r="F500" s="64">
        <v>1.287</v>
      </c>
      <c r="G500" s="65">
        <v>0.43</v>
      </c>
      <c r="H500" s="66">
        <f t="shared" si="533"/>
        <v>0.5810805</v>
      </c>
      <c r="I500" s="66">
        <f t="shared" si="534"/>
        <v>172.093195349009</v>
      </c>
      <c r="J500" s="66">
        <f t="shared" si="535"/>
        <v>123.907100651287</v>
      </c>
      <c r="K500" s="80">
        <v>6</v>
      </c>
      <c r="L500" s="81">
        <v>1234.9299375</v>
      </c>
      <c r="M500" s="82">
        <v>1279.443375</v>
      </c>
      <c r="N500" s="81">
        <v>1349.3930625</v>
      </c>
      <c r="O500" s="82">
        <v>1412.9836875</v>
      </c>
      <c r="P500" s="81">
        <v>1482.933375</v>
      </c>
      <c r="Q500" s="82">
        <v>1552.8830625</v>
      </c>
      <c r="R500" s="81">
        <v>1622.83275</v>
      </c>
      <c r="S500" s="82">
        <v>1743.6549375</v>
      </c>
      <c r="T500" s="95">
        <v>1940.785875</v>
      </c>
      <c r="U500" s="96">
        <f t="shared" si="524"/>
        <v>288.8725</v>
      </c>
      <c r="V500" s="82">
        <f t="shared" si="525"/>
        <v>299.285</v>
      </c>
      <c r="W500" s="81">
        <f t="shared" si="526"/>
        <v>315.6475</v>
      </c>
      <c r="X500" s="82">
        <f t="shared" si="527"/>
        <v>330.5225</v>
      </c>
      <c r="Y500" s="81">
        <f t="shared" si="528"/>
        <v>346.885</v>
      </c>
      <c r="Z500" s="82">
        <f t="shared" si="529"/>
        <v>363.2475</v>
      </c>
      <c r="AA500" s="81">
        <f t="shared" si="530"/>
        <v>379.61</v>
      </c>
      <c r="AB500" s="82">
        <f t="shared" si="531"/>
        <v>407.8725</v>
      </c>
      <c r="AC500" s="153">
        <f t="shared" si="532"/>
        <v>453.985</v>
      </c>
      <c r="AD500" s="96">
        <f t="shared" si="555"/>
        <v>291.364463157895</v>
      </c>
      <c r="AE500" s="82">
        <f t="shared" si="556"/>
        <v>301.776963157895</v>
      </c>
      <c r="AF500" s="81">
        <f t="shared" si="557"/>
        <v>318.139463157895</v>
      </c>
      <c r="AG500" s="82">
        <f t="shared" si="558"/>
        <v>333.014463157895</v>
      </c>
      <c r="AH500" s="81">
        <f t="shared" si="559"/>
        <v>349.376963157895</v>
      </c>
      <c r="AI500" s="82">
        <f t="shared" si="560"/>
        <v>365.739463157895</v>
      </c>
      <c r="AJ500" s="81">
        <f t="shared" si="561"/>
        <v>382.101963157895</v>
      </c>
      <c r="AK500" s="82">
        <f t="shared" si="562"/>
        <v>410.364463157895</v>
      </c>
      <c r="AL500" s="153">
        <f t="shared" si="563"/>
        <v>456.476963157895</v>
      </c>
      <c r="AM500" s="96">
        <f t="shared" si="564"/>
        <v>313.744935307018</v>
      </c>
      <c r="AN500" s="82">
        <f t="shared" si="565"/>
        <v>324.157435307018</v>
      </c>
      <c r="AO500" s="81">
        <f t="shared" si="566"/>
        <v>340.519935307018</v>
      </c>
      <c r="AP500" s="82">
        <f t="shared" si="567"/>
        <v>355.394935307018</v>
      </c>
      <c r="AQ500" s="81">
        <f t="shared" si="568"/>
        <v>371.757435307018</v>
      </c>
      <c r="AR500" s="82">
        <f t="shared" si="569"/>
        <v>388.119935307018</v>
      </c>
      <c r="AS500" s="81">
        <f t="shared" si="570"/>
        <v>404.482435307018</v>
      </c>
      <c r="AT500" s="82">
        <f t="shared" si="571"/>
        <v>432.744935307017</v>
      </c>
      <c r="AU500" s="102">
        <f t="shared" si="572"/>
        <v>478.857435307018</v>
      </c>
    </row>
    <row r="501" ht="15" spans="1:47">
      <c r="A501" s="61"/>
      <c r="B501" s="62" t="s">
        <v>385</v>
      </c>
      <c r="C501" s="63">
        <v>0.88</v>
      </c>
      <c r="D501" s="63">
        <v>1.65</v>
      </c>
      <c r="E501" s="147">
        <v>0</v>
      </c>
      <c r="F501" s="64">
        <v>1.452</v>
      </c>
      <c r="G501" s="65">
        <v>0.43</v>
      </c>
      <c r="H501" s="66">
        <f t="shared" si="533"/>
        <v>0.655578</v>
      </c>
      <c r="I501" s="66">
        <f t="shared" si="534"/>
        <v>152.537150422985</v>
      </c>
      <c r="J501" s="66">
        <f t="shared" si="535"/>
        <v>109.82674830455</v>
      </c>
      <c r="K501" s="80">
        <v>6.3</v>
      </c>
      <c r="L501" s="81">
        <v>1329.93433125</v>
      </c>
      <c r="M501" s="82">
        <v>1377.118575</v>
      </c>
      <c r="N501" s="81">
        <v>1451.26524375</v>
      </c>
      <c r="O501" s="82">
        <v>1518.67130625</v>
      </c>
      <c r="P501" s="81">
        <v>1592.817975</v>
      </c>
      <c r="Q501" s="82">
        <v>1666.96464375</v>
      </c>
      <c r="R501" s="81">
        <v>1741.1113125</v>
      </c>
      <c r="S501" s="82">
        <v>1869.18283125</v>
      </c>
      <c r="T501" s="95">
        <v>2078.141625</v>
      </c>
      <c r="U501" s="96">
        <f t="shared" si="524"/>
        <v>311.09575</v>
      </c>
      <c r="V501" s="82">
        <f t="shared" si="525"/>
        <v>322.133</v>
      </c>
      <c r="W501" s="81">
        <f t="shared" si="526"/>
        <v>339.47725</v>
      </c>
      <c r="X501" s="82">
        <f t="shared" si="527"/>
        <v>355.24475</v>
      </c>
      <c r="Y501" s="81">
        <f t="shared" si="528"/>
        <v>372.589</v>
      </c>
      <c r="Z501" s="82">
        <f t="shared" si="529"/>
        <v>389.93325</v>
      </c>
      <c r="AA501" s="81">
        <f t="shared" si="530"/>
        <v>407.2775</v>
      </c>
      <c r="AB501" s="82">
        <f t="shared" si="531"/>
        <v>437.23575</v>
      </c>
      <c r="AC501" s="153">
        <f t="shared" si="532"/>
        <v>486.115</v>
      </c>
      <c r="AD501" s="96">
        <f t="shared" si="555"/>
        <v>313.907195614035</v>
      </c>
      <c r="AE501" s="82">
        <f t="shared" si="556"/>
        <v>324.944445614035</v>
      </c>
      <c r="AF501" s="81">
        <f t="shared" si="557"/>
        <v>342.288695614035</v>
      </c>
      <c r="AG501" s="82">
        <f t="shared" si="558"/>
        <v>358.056195614035</v>
      </c>
      <c r="AH501" s="81">
        <f t="shared" si="559"/>
        <v>375.400445614035</v>
      </c>
      <c r="AI501" s="82">
        <f t="shared" si="560"/>
        <v>392.744695614035</v>
      </c>
      <c r="AJ501" s="81">
        <f t="shared" si="561"/>
        <v>410.088945614035</v>
      </c>
      <c r="AK501" s="82">
        <f t="shared" si="562"/>
        <v>440.047195614035</v>
      </c>
      <c r="AL501" s="153">
        <f t="shared" si="563"/>
        <v>488.926445614035</v>
      </c>
      <c r="AM501" s="96">
        <f t="shared" si="564"/>
        <v>339.156959064328</v>
      </c>
      <c r="AN501" s="82">
        <f t="shared" si="565"/>
        <v>350.194209064328</v>
      </c>
      <c r="AO501" s="81">
        <f t="shared" si="566"/>
        <v>367.538459064327</v>
      </c>
      <c r="AP501" s="82">
        <f t="shared" si="567"/>
        <v>383.305959064328</v>
      </c>
      <c r="AQ501" s="81">
        <f t="shared" si="568"/>
        <v>400.650209064328</v>
      </c>
      <c r="AR501" s="82">
        <f t="shared" si="569"/>
        <v>417.994459064328</v>
      </c>
      <c r="AS501" s="81">
        <f t="shared" si="570"/>
        <v>435.338709064328</v>
      </c>
      <c r="AT501" s="82">
        <f t="shared" si="571"/>
        <v>465.296959064328</v>
      </c>
      <c r="AU501" s="102">
        <f t="shared" si="572"/>
        <v>514.176209064328</v>
      </c>
    </row>
    <row r="502" ht="15" spans="1:47">
      <c r="A502" s="61"/>
      <c r="B502" s="62" t="s">
        <v>385</v>
      </c>
      <c r="C502" s="63">
        <v>0.98</v>
      </c>
      <c r="D502" s="63">
        <v>1.65</v>
      </c>
      <c r="E502" s="147">
        <v>0</v>
      </c>
      <c r="F502" s="64">
        <v>1.617</v>
      </c>
      <c r="G502" s="65">
        <v>0.43</v>
      </c>
      <c r="H502" s="66">
        <f t="shared" si="533"/>
        <v>0.7300755</v>
      </c>
      <c r="I502" s="66">
        <f t="shared" si="534"/>
        <v>136.972135073701</v>
      </c>
      <c r="J502" s="66">
        <f t="shared" si="535"/>
        <v>98.6199372530649</v>
      </c>
      <c r="K502" s="80">
        <v>6.6</v>
      </c>
      <c r="L502" s="81">
        <v>1432.5696</v>
      </c>
      <c r="M502" s="82">
        <v>1482.42465</v>
      </c>
      <c r="N502" s="81">
        <v>1560.7683</v>
      </c>
      <c r="O502" s="82">
        <v>1631.9898</v>
      </c>
      <c r="P502" s="81">
        <v>1710.33345</v>
      </c>
      <c r="Q502" s="82">
        <v>1788.6771</v>
      </c>
      <c r="R502" s="81">
        <v>1867.02075</v>
      </c>
      <c r="S502" s="82">
        <v>2002.3416</v>
      </c>
      <c r="T502" s="95">
        <v>2223.12825</v>
      </c>
      <c r="U502" s="96">
        <f t="shared" si="524"/>
        <v>335.104</v>
      </c>
      <c r="V502" s="82">
        <f t="shared" si="525"/>
        <v>346.766</v>
      </c>
      <c r="W502" s="81">
        <f t="shared" si="526"/>
        <v>365.092</v>
      </c>
      <c r="X502" s="82">
        <f t="shared" si="527"/>
        <v>381.752</v>
      </c>
      <c r="Y502" s="81">
        <f t="shared" si="528"/>
        <v>400.078</v>
      </c>
      <c r="Z502" s="82">
        <f t="shared" si="529"/>
        <v>418.404</v>
      </c>
      <c r="AA502" s="81">
        <f t="shared" si="530"/>
        <v>436.73</v>
      </c>
      <c r="AB502" s="82">
        <f t="shared" si="531"/>
        <v>468.384</v>
      </c>
      <c r="AC502" s="153">
        <f t="shared" si="532"/>
        <v>520.03</v>
      </c>
      <c r="AD502" s="96">
        <f t="shared" si="555"/>
        <v>338.234928070175</v>
      </c>
      <c r="AE502" s="82">
        <f t="shared" si="556"/>
        <v>349.896928070175</v>
      </c>
      <c r="AF502" s="81">
        <f t="shared" si="557"/>
        <v>368.222928070175</v>
      </c>
      <c r="AG502" s="82">
        <f t="shared" si="558"/>
        <v>384.882928070176</v>
      </c>
      <c r="AH502" s="81">
        <f t="shared" si="559"/>
        <v>403.208928070175</v>
      </c>
      <c r="AI502" s="82">
        <f t="shared" si="560"/>
        <v>421.534928070175</v>
      </c>
      <c r="AJ502" s="81">
        <f t="shared" si="561"/>
        <v>439.860928070175</v>
      </c>
      <c r="AK502" s="82">
        <f t="shared" si="562"/>
        <v>471.514928070175</v>
      </c>
      <c r="AL502" s="153">
        <f t="shared" si="563"/>
        <v>523.160928070175</v>
      </c>
      <c r="AM502" s="96">
        <f t="shared" si="564"/>
        <v>366.353982821637</v>
      </c>
      <c r="AN502" s="82">
        <f t="shared" si="565"/>
        <v>378.015982821637</v>
      </c>
      <c r="AO502" s="81">
        <f t="shared" si="566"/>
        <v>396.341982821637</v>
      </c>
      <c r="AP502" s="82">
        <f t="shared" si="567"/>
        <v>413.001982821638</v>
      </c>
      <c r="AQ502" s="81">
        <f t="shared" si="568"/>
        <v>431.327982821637</v>
      </c>
      <c r="AR502" s="82">
        <f t="shared" si="569"/>
        <v>449.653982821637</v>
      </c>
      <c r="AS502" s="81">
        <f t="shared" si="570"/>
        <v>467.979982821637</v>
      </c>
      <c r="AT502" s="82">
        <f t="shared" si="571"/>
        <v>499.633982821637</v>
      </c>
      <c r="AU502" s="102">
        <f t="shared" si="572"/>
        <v>551.279982821638</v>
      </c>
    </row>
    <row r="503" ht="15" spans="1:47">
      <c r="A503" s="61"/>
      <c r="B503" s="62" t="s">
        <v>385</v>
      </c>
      <c r="C503" s="63">
        <v>1.08</v>
      </c>
      <c r="D503" s="63">
        <v>1.65</v>
      </c>
      <c r="E503" s="147">
        <v>0</v>
      </c>
      <c r="F503" s="64">
        <v>1.782</v>
      </c>
      <c r="G503" s="65">
        <v>0.43</v>
      </c>
      <c r="H503" s="66">
        <f t="shared" si="533"/>
        <v>0.804573</v>
      </c>
      <c r="I503" s="66">
        <f t="shared" si="534"/>
        <v>124.289529974284</v>
      </c>
      <c r="J503" s="66">
        <f t="shared" si="535"/>
        <v>89.4884615814848</v>
      </c>
      <c r="K503" s="80">
        <v>6.9</v>
      </c>
      <c r="L503" s="81">
        <v>1525.03036875</v>
      </c>
      <c r="M503" s="82">
        <v>1577.556225</v>
      </c>
      <c r="N503" s="81">
        <v>1660.09685625</v>
      </c>
      <c r="O503" s="82">
        <v>1735.13379375</v>
      </c>
      <c r="P503" s="81">
        <v>1817.674425</v>
      </c>
      <c r="Q503" s="82">
        <v>1900.21505625</v>
      </c>
      <c r="R503" s="81">
        <v>1982.7556875</v>
      </c>
      <c r="S503" s="82">
        <v>2125.32586875</v>
      </c>
      <c r="T503" s="95">
        <v>2357.940375</v>
      </c>
      <c r="U503" s="96">
        <f t="shared" si="524"/>
        <v>356.73225</v>
      </c>
      <c r="V503" s="82">
        <f t="shared" si="525"/>
        <v>369.019</v>
      </c>
      <c r="W503" s="81">
        <f t="shared" si="526"/>
        <v>388.32675</v>
      </c>
      <c r="X503" s="82">
        <f t="shared" si="527"/>
        <v>405.87925</v>
      </c>
      <c r="Y503" s="81">
        <f t="shared" si="528"/>
        <v>425.187</v>
      </c>
      <c r="Z503" s="82">
        <f t="shared" si="529"/>
        <v>444.49475</v>
      </c>
      <c r="AA503" s="81">
        <f t="shared" si="530"/>
        <v>463.8025</v>
      </c>
      <c r="AB503" s="82">
        <f t="shared" si="531"/>
        <v>497.15225</v>
      </c>
      <c r="AC503" s="153">
        <f t="shared" si="532"/>
        <v>551.565</v>
      </c>
      <c r="AD503" s="96">
        <f t="shared" si="555"/>
        <v>360.182660526316</v>
      </c>
      <c r="AE503" s="82">
        <f t="shared" si="556"/>
        <v>372.469410526316</v>
      </c>
      <c r="AF503" s="81">
        <f t="shared" si="557"/>
        <v>391.777160526316</v>
      </c>
      <c r="AG503" s="82">
        <f t="shared" si="558"/>
        <v>409.329660526316</v>
      </c>
      <c r="AH503" s="81">
        <f t="shared" si="559"/>
        <v>428.637410526316</v>
      </c>
      <c r="AI503" s="82">
        <f t="shared" si="560"/>
        <v>447.945160526316</v>
      </c>
      <c r="AJ503" s="81">
        <f t="shared" si="561"/>
        <v>467.252910526316</v>
      </c>
      <c r="AK503" s="82">
        <f t="shared" si="562"/>
        <v>500.602660526316</v>
      </c>
      <c r="AL503" s="153">
        <f t="shared" si="563"/>
        <v>555.015410526316</v>
      </c>
      <c r="AM503" s="96">
        <f t="shared" si="564"/>
        <v>391.171006578947</v>
      </c>
      <c r="AN503" s="82">
        <f t="shared" si="565"/>
        <v>403.457756578947</v>
      </c>
      <c r="AO503" s="81">
        <f t="shared" si="566"/>
        <v>422.765506578947</v>
      </c>
      <c r="AP503" s="82">
        <f t="shared" si="567"/>
        <v>440.318006578947</v>
      </c>
      <c r="AQ503" s="81">
        <f t="shared" si="568"/>
        <v>459.625756578947</v>
      </c>
      <c r="AR503" s="82">
        <f t="shared" si="569"/>
        <v>478.933506578947</v>
      </c>
      <c r="AS503" s="81">
        <f t="shared" si="570"/>
        <v>498.241256578948</v>
      </c>
      <c r="AT503" s="82">
        <f t="shared" si="571"/>
        <v>531.591006578947</v>
      </c>
      <c r="AU503" s="102">
        <f t="shared" si="572"/>
        <v>586.003756578948</v>
      </c>
    </row>
    <row r="504" ht="15" spans="1:47">
      <c r="A504" s="61"/>
      <c r="B504" s="62" t="s">
        <v>385</v>
      </c>
      <c r="C504" s="63">
        <v>1.18</v>
      </c>
      <c r="D504" s="63">
        <v>1.65</v>
      </c>
      <c r="E504" s="147">
        <v>0</v>
      </c>
      <c r="F504" s="64">
        <v>1.947</v>
      </c>
      <c r="G504" s="65">
        <v>0.43</v>
      </c>
      <c r="H504" s="66">
        <f t="shared" si="533"/>
        <v>0.8790705</v>
      </c>
      <c r="I504" s="66">
        <f t="shared" si="534"/>
        <v>113.756518959515</v>
      </c>
      <c r="J504" s="66">
        <f t="shared" si="535"/>
        <v>81.9046936508505</v>
      </c>
      <c r="K504" s="80">
        <v>7.2</v>
      </c>
      <c r="L504" s="81">
        <v>1627.6656375</v>
      </c>
      <c r="M504" s="82">
        <v>1682.8623</v>
      </c>
      <c r="N504" s="81">
        <v>1769.5999125</v>
      </c>
      <c r="O504" s="82">
        <v>1848.4522875</v>
      </c>
      <c r="P504" s="81">
        <v>1935.1899</v>
      </c>
      <c r="Q504" s="82">
        <v>2021.9275125</v>
      </c>
      <c r="R504" s="81">
        <v>2108.665125</v>
      </c>
      <c r="S504" s="82">
        <v>2258.4846375</v>
      </c>
      <c r="T504" s="95">
        <v>2502.927</v>
      </c>
      <c r="U504" s="96">
        <f t="shared" si="524"/>
        <v>380.7405</v>
      </c>
      <c r="V504" s="82">
        <f t="shared" si="525"/>
        <v>393.652</v>
      </c>
      <c r="W504" s="81">
        <f t="shared" si="526"/>
        <v>413.9415</v>
      </c>
      <c r="X504" s="82">
        <f t="shared" si="527"/>
        <v>432.3865</v>
      </c>
      <c r="Y504" s="81">
        <f t="shared" si="528"/>
        <v>452.676</v>
      </c>
      <c r="Z504" s="82">
        <f t="shared" si="529"/>
        <v>472.9655</v>
      </c>
      <c r="AA504" s="81">
        <f t="shared" si="530"/>
        <v>493.255</v>
      </c>
      <c r="AB504" s="82">
        <f t="shared" si="531"/>
        <v>528.3005</v>
      </c>
      <c r="AC504" s="153">
        <f t="shared" si="532"/>
        <v>585.48</v>
      </c>
      <c r="AD504" s="96">
        <f t="shared" si="555"/>
        <v>384.510392982456</v>
      </c>
      <c r="AE504" s="82">
        <f t="shared" si="556"/>
        <v>397.421892982456</v>
      </c>
      <c r="AF504" s="81">
        <f t="shared" si="557"/>
        <v>417.711392982456</v>
      </c>
      <c r="AG504" s="82">
        <f t="shared" si="558"/>
        <v>436.156392982456</v>
      </c>
      <c r="AH504" s="81">
        <f t="shared" si="559"/>
        <v>456.445892982456</v>
      </c>
      <c r="AI504" s="82">
        <f t="shared" si="560"/>
        <v>476.735392982456</v>
      </c>
      <c r="AJ504" s="81">
        <f t="shared" si="561"/>
        <v>497.024892982456</v>
      </c>
      <c r="AK504" s="82">
        <f t="shared" si="562"/>
        <v>532.070392982456</v>
      </c>
      <c r="AL504" s="153">
        <f t="shared" si="563"/>
        <v>589.249892982456</v>
      </c>
      <c r="AM504" s="96">
        <f t="shared" si="564"/>
        <v>418.368030336257</v>
      </c>
      <c r="AN504" s="82">
        <f t="shared" si="565"/>
        <v>431.279530336257</v>
      </c>
      <c r="AO504" s="81">
        <f t="shared" si="566"/>
        <v>451.569030336257</v>
      </c>
      <c r="AP504" s="82">
        <f t="shared" si="567"/>
        <v>470.014030336257</v>
      </c>
      <c r="AQ504" s="81">
        <f t="shared" si="568"/>
        <v>490.303530336257</v>
      </c>
      <c r="AR504" s="82">
        <f t="shared" si="569"/>
        <v>510.593030336257</v>
      </c>
      <c r="AS504" s="81">
        <f t="shared" si="570"/>
        <v>530.882530336257</v>
      </c>
      <c r="AT504" s="82">
        <f t="shared" si="571"/>
        <v>565.928030336258</v>
      </c>
      <c r="AU504" s="102">
        <f t="shared" si="572"/>
        <v>623.107530336257</v>
      </c>
    </row>
    <row r="505" ht="15" spans="1:47">
      <c r="A505" s="68"/>
      <c r="B505" s="62"/>
      <c r="C505" s="63"/>
      <c r="D505" s="63"/>
      <c r="E505" s="147">
        <v>0</v>
      </c>
      <c r="F505" s="64" t="s">
        <v>84</v>
      </c>
      <c r="G505" s="65" t="s">
        <v>84</v>
      </c>
      <c r="H505" s="66" t="str">
        <f t="shared" si="533"/>
        <v/>
      </c>
      <c r="I505" s="66" t="str">
        <f t="shared" si="534"/>
        <v/>
      </c>
      <c r="J505" s="66" t="str">
        <f t="shared" si="535"/>
        <v/>
      </c>
      <c r="K505" s="80" t="s">
        <v>84</v>
      </c>
      <c r="L505" s="81" t="s">
        <v>84</v>
      </c>
      <c r="M505" s="82" t="s">
        <v>84</v>
      </c>
      <c r="N505" s="81" t="s">
        <v>84</v>
      </c>
      <c r="O505" s="82" t="s">
        <v>84</v>
      </c>
      <c r="P505" s="81" t="s">
        <v>84</v>
      </c>
      <c r="Q505" s="82" t="s">
        <v>84</v>
      </c>
      <c r="R505" s="81" t="s">
        <v>84</v>
      </c>
      <c r="S505" s="82" t="s">
        <v>84</v>
      </c>
      <c r="T505" s="95" t="s">
        <v>84</v>
      </c>
      <c r="U505" s="96" t="str">
        <f t="shared" si="524"/>
        <v/>
      </c>
      <c r="V505" s="82" t="str">
        <f t="shared" si="525"/>
        <v/>
      </c>
      <c r="W505" s="81" t="str">
        <f t="shared" si="526"/>
        <v/>
      </c>
      <c r="X505" s="82" t="str">
        <f t="shared" si="527"/>
        <v/>
      </c>
      <c r="Y505" s="81" t="str">
        <f t="shared" si="528"/>
        <v/>
      </c>
      <c r="Z505" s="82" t="str">
        <f t="shared" si="529"/>
        <v/>
      </c>
      <c r="AA505" s="81" t="str">
        <f t="shared" si="530"/>
        <v/>
      </c>
      <c r="AB505" s="82" t="str">
        <f t="shared" si="531"/>
        <v/>
      </c>
      <c r="AC505" s="153" t="str">
        <f t="shared" si="532"/>
        <v/>
      </c>
      <c r="AD505" s="96" t="str">
        <f t="shared" si="555"/>
        <v/>
      </c>
      <c r="AE505" s="82" t="str">
        <f t="shared" si="556"/>
        <v/>
      </c>
      <c r="AF505" s="81" t="str">
        <f t="shared" si="557"/>
        <v/>
      </c>
      <c r="AG505" s="82" t="str">
        <f t="shared" si="558"/>
        <v/>
      </c>
      <c r="AH505" s="81" t="str">
        <f t="shared" si="559"/>
        <v/>
      </c>
      <c r="AI505" s="82" t="str">
        <f t="shared" si="560"/>
        <v/>
      </c>
      <c r="AJ505" s="81" t="str">
        <f t="shared" si="561"/>
        <v/>
      </c>
      <c r="AK505" s="82" t="str">
        <f t="shared" si="562"/>
        <v/>
      </c>
      <c r="AL505" s="153" t="str">
        <f t="shared" si="563"/>
        <v/>
      </c>
      <c r="AM505" s="96" t="str">
        <f t="shared" si="564"/>
        <v/>
      </c>
      <c r="AN505" s="82" t="str">
        <f t="shared" si="565"/>
        <v/>
      </c>
      <c r="AO505" s="81" t="str">
        <f t="shared" si="566"/>
        <v/>
      </c>
      <c r="AP505" s="82" t="str">
        <f t="shared" si="567"/>
        <v/>
      </c>
      <c r="AQ505" s="81" t="str">
        <f t="shared" si="568"/>
        <v/>
      </c>
      <c r="AR505" s="82" t="str">
        <f t="shared" si="569"/>
        <v/>
      </c>
      <c r="AS505" s="81" t="str">
        <f t="shared" si="570"/>
        <v/>
      </c>
      <c r="AT505" s="82" t="str">
        <f t="shared" si="571"/>
        <v/>
      </c>
      <c r="AU505" s="102" t="str">
        <f t="shared" si="572"/>
        <v/>
      </c>
    </row>
    <row r="506" ht="15" spans="1:47">
      <c r="A506" s="57" t="s">
        <v>386</v>
      </c>
      <c r="B506" s="177" t="s">
        <v>59</v>
      </c>
      <c r="C506" s="59" t="s">
        <v>60</v>
      </c>
      <c r="D506" s="59" t="s">
        <v>61</v>
      </c>
      <c r="E506" s="143" t="s">
        <v>62</v>
      </c>
      <c r="F506" s="60" t="s">
        <v>63</v>
      </c>
      <c r="G506" s="60" t="s">
        <v>64</v>
      </c>
      <c r="H506" s="66" t="e">
        <f t="shared" si="533"/>
        <v>#VALUE!</v>
      </c>
      <c r="I506" s="66" t="e">
        <f t="shared" si="534"/>
        <v>#VALUE!</v>
      </c>
      <c r="J506" s="66" t="e">
        <f t="shared" si="535"/>
        <v>#VALUE!</v>
      </c>
      <c r="K506" s="78" t="s">
        <v>68</v>
      </c>
      <c r="L506" s="79" t="s">
        <v>69</v>
      </c>
      <c r="M506" s="79" t="s">
        <v>70</v>
      </c>
      <c r="N506" s="79" t="s">
        <v>71</v>
      </c>
      <c r="O506" s="79" t="s">
        <v>72</v>
      </c>
      <c r="P506" s="79" t="s">
        <v>73</v>
      </c>
      <c r="Q506" s="79" t="s">
        <v>74</v>
      </c>
      <c r="R506" s="79" t="s">
        <v>75</v>
      </c>
      <c r="S506" s="79" t="s">
        <v>76</v>
      </c>
      <c r="T506" s="93" t="s">
        <v>77</v>
      </c>
      <c r="U506" s="114" t="str">
        <f t="shared" si="524"/>
        <v>G0</v>
      </c>
      <c r="V506" s="112" t="str">
        <f t="shared" si="525"/>
        <v>G1</v>
      </c>
      <c r="W506" s="112" t="str">
        <f t="shared" si="526"/>
        <v>G2</v>
      </c>
      <c r="X506" s="112" t="str">
        <f t="shared" si="527"/>
        <v>G3</v>
      </c>
      <c r="Y506" s="112" t="str">
        <f t="shared" si="528"/>
        <v>G4</v>
      </c>
      <c r="Z506" s="112" t="str">
        <f t="shared" si="529"/>
        <v>G5</v>
      </c>
      <c r="AA506" s="112" t="str">
        <f t="shared" si="530"/>
        <v>G6</v>
      </c>
      <c r="AB506" s="112" t="str">
        <f t="shared" si="531"/>
        <v>G7</v>
      </c>
      <c r="AC506" s="116" t="str">
        <f t="shared" si="532"/>
        <v>G8</v>
      </c>
      <c r="AD506" s="114" t="s">
        <v>69</v>
      </c>
      <c r="AE506" s="112" t="s">
        <v>70</v>
      </c>
      <c r="AF506" s="112" t="s">
        <v>71</v>
      </c>
      <c r="AG506" s="112" t="s">
        <v>72</v>
      </c>
      <c r="AH506" s="112" t="s">
        <v>73</v>
      </c>
      <c r="AI506" s="112" t="s">
        <v>74</v>
      </c>
      <c r="AJ506" s="112" t="s">
        <v>75</v>
      </c>
      <c r="AK506" s="112" t="s">
        <v>76</v>
      </c>
      <c r="AL506" s="116" t="s">
        <v>77</v>
      </c>
      <c r="AM506" s="114" t="s">
        <v>69</v>
      </c>
      <c r="AN506" s="112" t="s">
        <v>70</v>
      </c>
      <c r="AO506" s="112" t="s">
        <v>71</v>
      </c>
      <c r="AP506" s="112" t="s">
        <v>72</v>
      </c>
      <c r="AQ506" s="112" t="s">
        <v>73</v>
      </c>
      <c r="AR506" s="112" t="s">
        <v>74</v>
      </c>
      <c r="AS506" s="112" t="s">
        <v>75</v>
      </c>
      <c r="AT506" s="112" t="s">
        <v>76</v>
      </c>
      <c r="AU506" s="116" t="s">
        <v>77</v>
      </c>
    </row>
    <row r="507" ht="15" spans="1:47">
      <c r="A507" s="61"/>
      <c r="B507" s="178" t="s">
        <v>387</v>
      </c>
      <c r="C507" s="63">
        <v>1.8</v>
      </c>
      <c r="D507" s="63">
        <v>0.86</v>
      </c>
      <c r="E507" s="147">
        <v>0</v>
      </c>
      <c r="F507" s="64">
        <v>1.548</v>
      </c>
      <c r="G507" s="65">
        <v>0.85</v>
      </c>
      <c r="H507" s="66">
        <f t="shared" si="533"/>
        <v>1.38159</v>
      </c>
      <c r="I507" s="66">
        <f t="shared" si="534"/>
        <v>72.3803733379657</v>
      </c>
      <c r="J507" s="66">
        <f t="shared" si="535"/>
        <v>52.1138688033353</v>
      </c>
      <c r="K507" s="80">
        <v>11.6</v>
      </c>
      <c r="L507" s="81">
        <v>2343.1293375</v>
      </c>
      <c r="M507" s="82">
        <v>2430.875475</v>
      </c>
      <c r="N507" s="81">
        <v>2568.7622625</v>
      </c>
      <c r="O507" s="82">
        <v>2694.1138875</v>
      </c>
      <c r="P507" s="81">
        <v>2832.000675</v>
      </c>
      <c r="Q507" s="82">
        <v>2969.8874625</v>
      </c>
      <c r="R507" s="81">
        <v>3107.77425</v>
      </c>
      <c r="S507" s="82">
        <v>3345.9423375</v>
      </c>
      <c r="T507" s="95">
        <v>3734.532375</v>
      </c>
      <c r="U507" s="96">
        <f t="shared" si="524"/>
        <v>548.100429824561</v>
      </c>
      <c r="V507" s="82">
        <f t="shared" si="525"/>
        <v>568.625842105263</v>
      </c>
      <c r="W507" s="81">
        <f t="shared" si="526"/>
        <v>600.880061403509</v>
      </c>
      <c r="X507" s="82">
        <f t="shared" si="527"/>
        <v>630.202078947368</v>
      </c>
      <c r="Y507" s="81">
        <f t="shared" si="528"/>
        <v>662.456298245614</v>
      </c>
      <c r="Z507" s="82">
        <f t="shared" si="529"/>
        <v>694.71051754386</v>
      </c>
      <c r="AA507" s="81">
        <f t="shared" si="530"/>
        <v>726.964736842105</v>
      </c>
      <c r="AB507" s="82">
        <f t="shared" si="531"/>
        <v>782.676570175439</v>
      </c>
      <c r="AC507" s="153">
        <f t="shared" si="532"/>
        <v>873.574824561403</v>
      </c>
      <c r="AD507" s="96">
        <f t="shared" ref="AD507:AD515" si="573">IF(U507="","",U507+((FCA/$I507)/Dolar))</f>
        <v>554.025377192982</v>
      </c>
      <c r="AE507" s="82">
        <f t="shared" ref="AE507:AE515" si="574">IF(V507="","",V507+((FCA/$I507)/Dolar))</f>
        <v>574.550789473684</v>
      </c>
      <c r="AF507" s="81">
        <f t="shared" ref="AF507:AF515" si="575">IF(W507="","",W507+((FCA/$I507)/Dolar))</f>
        <v>606.80500877193</v>
      </c>
      <c r="AG507" s="82">
        <f t="shared" ref="AG507:AG515" si="576">IF(X507="","",X507+((FCA/$I507)/Dolar))</f>
        <v>636.12702631579</v>
      </c>
      <c r="AH507" s="81">
        <f t="shared" ref="AH507:AH515" si="577">IF(Y507="","",Y507+((FCA/$I507)/Dolar))</f>
        <v>668.381245614035</v>
      </c>
      <c r="AI507" s="82">
        <f t="shared" ref="AI507:AI515" si="578">IF(Z507="","",Z507+((FCA/$I507)/Dolar))</f>
        <v>700.635464912281</v>
      </c>
      <c r="AJ507" s="81">
        <f t="shared" ref="AJ507:AJ515" si="579">IF(AA507="","",AA507+((FCA/$I507)/Dolar))</f>
        <v>732.889684210526</v>
      </c>
      <c r="AK507" s="82">
        <f t="shared" ref="AK507:AK515" si="580">IF(AB507="","",AB507+((FCA/$I507)/Dolar))</f>
        <v>788.60151754386</v>
      </c>
      <c r="AL507" s="153">
        <f t="shared" ref="AL507:AL515" si="581">IF(AC507="","",AC507+((FCA/$I507)/Dolar))</f>
        <v>879.499771929825</v>
      </c>
      <c r="AM507" s="96">
        <f t="shared" ref="AM507:AM515" si="582">IF(U507="","",U507+((FOB/$J507)/Dolar))</f>
        <v>607.237688596491</v>
      </c>
      <c r="AN507" s="82">
        <f t="shared" ref="AN507:AN515" si="583">IF(V507="","",V507+((FOB/$J507)/Dolar))</f>
        <v>627.763100877193</v>
      </c>
      <c r="AO507" s="81">
        <f t="shared" ref="AO507:AO515" si="584">IF(W507="","",W507+((FOB/$J507)/Dolar))</f>
        <v>660.017320175439</v>
      </c>
      <c r="AP507" s="82">
        <f t="shared" ref="AP507:AP515" si="585">IF(X507="","",X507+((FOB/$J507)/Dolar))</f>
        <v>689.339337719298</v>
      </c>
      <c r="AQ507" s="81">
        <f t="shared" ref="AQ507:AQ515" si="586">IF(Y507="","",Y507+((FOB/$J507)/Dolar))</f>
        <v>721.593557017544</v>
      </c>
      <c r="AR507" s="82">
        <f t="shared" ref="AR507:AR515" si="587">IF(Z507="","",Z507+((FOB/$J507)/Dolar))</f>
        <v>753.847776315789</v>
      </c>
      <c r="AS507" s="81">
        <f t="shared" ref="AS507:AS515" si="588">IF(AA507="","",AA507+((FOB/$J507)/Dolar))</f>
        <v>786.101995614035</v>
      </c>
      <c r="AT507" s="82">
        <f t="shared" ref="AT507:AT515" si="589">IF(AB507="","",AB507+((FOB/$J507)/Dolar))</f>
        <v>841.813828947369</v>
      </c>
      <c r="AU507" s="102">
        <f t="shared" ref="AU507:AU515" si="590">IF(AC507="","",AC507+((FOB/$J507)/Dolar))</f>
        <v>932.712083333333</v>
      </c>
    </row>
    <row r="508" ht="15" spans="1:47">
      <c r="A508" s="61"/>
      <c r="B508" s="178" t="s">
        <v>388</v>
      </c>
      <c r="C508" s="63">
        <v>2</v>
      </c>
      <c r="D508" s="63">
        <v>0.86</v>
      </c>
      <c r="E508" s="147">
        <v>0</v>
      </c>
      <c r="F508" s="64">
        <v>1.72</v>
      </c>
      <c r="G508" s="65">
        <v>0.85</v>
      </c>
      <c r="H508" s="66">
        <f t="shared" si="533"/>
        <v>1.5351</v>
      </c>
      <c r="I508" s="66">
        <f t="shared" si="534"/>
        <v>65.1423360041691</v>
      </c>
      <c r="J508" s="66">
        <f t="shared" si="535"/>
        <v>46.9024819230018</v>
      </c>
      <c r="K508" s="80">
        <v>12.2</v>
      </c>
      <c r="L508" s="81">
        <v>2477.231925</v>
      </c>
      <c r="M508" s="82">
        <v>2569.944825</v>
      </c>
      <c r="N508" s="81">
        <v>2715.636525</v>
      </c>
      <c r="O508" s="82">
        <v>2848.083525</v>
      </c>
      <c r="P508" s="81">
        <v>2993.775225</v>
      </c>
      <c r="Q508" s="82">
        <v>3139.466925</v>
      </c>
      <c r="R508" s="81">
        <v>3285.158625</v>
      </c>
      <c r="S508" s="82">
        <v>3536.807925</v>
      </c>
      <c r="T508" s="95">
        <v>3947.393625</v>
      </c>
      <c r="U508" s="96">
        <f t="shared" si="524"/>
        <v>579.469456140351</v>
      </c>
      <c r="V508" s="82">
        <f t="shared" si="525"/>
        <v>601.156684210526</v>
      </c>
      <c r="W508" s="81">
        <f t="shared" si="526"/>
        <v>635.236614035088</v>
      </c>
      <c r="X508" s="82">
        <f t="shared" si="527"/>
        <v>666.218368421053</v>
      </c>
      <c r="Y508" s="81">
        <f t="shared" si="528"/>
        <v>700.298298245614</v>
      </c>
      <c r="Z508" s="82">
        <f t="shared" si="529"/>
        <v>734.378228070176</v>
      </c>
      <c r="AA508" s="81">
        <f t="shared" si="530"/>
        <v>768.458157894737</v>
      </c>
      <c r="AB508" s="82">
        <f t="shared" si="531"/>
        <v>827.32349122807</v>
      </c>
      <c r="AC508" s="153">
        <f t="shared" si="532"/>
        <v>923.366929824561</v>
      </c>
      <c r="AD508" s="96">
        <f t="shared" si="573"/>
        <v>586.052730994152</v>
      </c>
      <c r="AE508" s="82">
        <f t="shared" si="574"/>
        <v>607.739959064328</v>
      </c>
      <c r="AF508" s="81">
        <f t="shared" si="575"/>
        <v>641.819888888889</v>
      </c>
      <c r="AG508" s="82">
        <f t="shared" si="576"/>
        <v>672.801643274854</v>
      </c>
      <c r="AH508" s="81">
        <f t="shared" si="577"/>
        <v>706.881573099415</v>
      </c>
      <c r="AI508" s="82">
        <f t="shared" si="578"/>
        <v>740.961502923977</v>
      </c>
      <c r="AJ508" s="81">
        <f t="shared" si="579"/>
        <v>775.041432748538</v>
      </c>
      <c r="AK508" s="82">
        <f t="shared" si="580"/>
        <v>833.906766081871</v>
      </c>
      <c r="AL508" s="153">
        <f t="shared" si="581"/>
        <v>929.950204678363</v>
      </c>
      <c r="AM508" s="96">
        <f t="shared" si="582"/>
        <v>645.177521442495</v>
      </c>
      <c r="AN508" s="82">
        <f t="shared" si="583"/>
        <v>666.864749512671</v>
      </c>
      <c r="AO508" s="81">
        <f t="shared" si="584"/>
        <v>700.944679337232</v>
      </c>
      <c r="AP508" s="82">
        <f t="shared" si="585"/>
        <v>731.926433723197</v>
      </c>
      <c r="AQ508" s="81">
        <f t="shared" si="586"/>
        <v>766.006363547758</v>
      </c>
      <c r="AR508" s="82">
        <f t="shared" si="587"/>
        <v>800.08629337232</v>
      </c>
      <c r="AS508" s="81">
        <f t="shared" si="588"/>
        <v>834.166223196881</v>
      </c>
      <c r="AT508" s="82">
        <f t="shared" si="589"/>
        <v>893.031556530214</v>
      </c>
      <c r="AU508" s="102">
        <f t="shared" si="590"/>
        <v>989.074995126706</v>
      </c>
    </row>
    <row r="509" ht="15" spans="1:47">
      <c r="A509" s="61"/>
      <c r="B509" s="178" t="s">
        <v>389</v>
      </c>
      <c r="C509" s="63">
        <v>2.2</v>
      </c>
      <c r="D509" s="63">
        <v>0.86</v>
      </c>
      <c r="E509" s="147">
        <v>0</v>
      </c>
      <c r="F509" s="64">
        <v>1.892</v>
      </c>
      <c r="G509" s="65">
        <v>0.85</v>
      </c>
      <c r="H509" s="66">
        <f t="shared" si="533"/>
        <v>1.68861</v>
      </c>
      <c r="I509" s="66">
        <f t="shared" si="534"/>
        <v>59.2203054583355</v>
      </c>
      <c r="J509" s="66">
        <f t="shared" si="535"/>
        <v>42.6386199300016</v>
      </c>
      <c r="K509" s="80">
        <v>12.8</v>
      </c>
      <c r="L509" s="81">
        <v>2710.6697625</v>
      </c>
      <c r="M509" s="82">
        <v>2808.349425</v>
      </c>
      <c r="N509" s="81">
        <v>2961.8460375</v>
      </c>
      <c r="O509" s="82">
        <v>3101.3884125</v>
      </c>
      <c r="P509" s="81">
        <v>3254.885025</v>
      </c>
      <c r="Q509" s="82">
        <v>3408.3816375</v>
      </c>
      <c r="R509" s="81">
        <v>3561.87825</v>
      </c>
      <c r="S509" s="82">
        <v>3827.0087625</v>
      </c>
      <c r="T509" s="95">
        <v>4259.590125</v>
      </c>
      <c r="U509" s="96">
        <f t="shared" si="524"/>
        <v>634.074798245614</v>
      </c>
      <c r="V509" s="82">
        <f t="shared" si="525"/>
        <v>656.923842105263</v>
      </c>
      <c r="W509" s="81">
        <f t="shared" si="526"/>
        <v>692.82948245614</v>
      </c>
      <c r="X509" s="82">
        <f t="shared" si="527"/>
        <v>725.470973684211</v>
      </c>
      <c r="Y509" s="81">
        <f t="shared" si="528"/>
        <v>761.376614035088</v>
      </c>
      <c r="Z509" s="82">
        <f t="shared" si="529"/>
        <v>797.282254385965</v>
      </c>
      <c r="AA509" s="81">
        <f t="shared" si="530"/>
        <v>833.187894736842</v>
      </c>
      <c r="AB509" s="82">
        <f t="shared" si="531"/>
        <v>895.206728070175</v>
      </c>
      <c r="AC509" s="153">
        <f t="shared" si="532"/>
        <v>996.395350877193</v>
      </c>
      <c r="AD509" s="96">
        <f t="shared" si="573"/>
        <v>641.316400584795</v>
      </c>
      <c r="AE509" s="82">
        <f t="shared" si="574"/>
        <v>664.165444444445</v>
      </c>
      <c r="AF509" s="81">
        <f t="shared" si="575"/>
        <v>700.071084795322</v>
      </c>
      <c r="AG509" s="82">
        <f t="shared" si="576"/>
        <v>732.712576023392</v>
      </c>
      <c r="AH509" s="81">
        <f t="shared" si="577"/>
        <v>768.618216374269</v>
      </c>
      <c r="AI509" s="82">
        <f t="shared" si="578"/>
        <v>804.523856725146</v>
      </c>
      <c r="AJ509" s="81">
        <f t="shared" si="579"/>
        <v>840.429497076024</v>
      </c>
      <c r="AK509" s="82">
        <f t="shared" si="580"/>
        <v>902.448330409357</v>
      </c>
      <c r="AL509" s="153">
        <f t="shared" si="581"/>
        <v>1003.63695321637</v>
      </c>
      <c r="AM509" s="96">
        <f t="shared" si="582"/>
        <v>706.353670077973</v>
      </c>
      <c r="AN509" s="82">
        <f t="shared" si="583"/>
        <v>729.202713937622</v>
      </c>
      <c r="AO509" s="81">
        <f t="shared" si="584"/>
        <v>765.108354288499</v>
      </c>
      <c r="AP509" s="82">
        <f t="shared" si="585"/>
        <v>797.749845516569</v>
      </c>
      <c r="AQ509" s="81">
        <f t="shared" si="586"/>
        <v>833.655485867446</v>
      </c>
      <c r="AR509" s="82">
        <f t="shared" si="587"/>
        <v>869.561126218324</v>
      </c>
      <c r="AS509" s="81">
        <f t="shared" si="588"/>
        <v>905.466766569201</v>
      </c>
      <c r="AT509" s="82">
        <f t="shared" si="589"/>
        <v>967.485599902534</v>
      </c>
      <c r="AU509" s="102">
        <f t="shared" si="590"/>
        <v>1068.67422270955</v>
      </c>
    </row>
    <row r="510" ht="15" spans="1:47">
      <c r="A510" s="61"/>
      <c r="B510" s="178" t="s">
        <v>390</v>
      </c>
      <c r="C510" s="63">
        <v>2.4</v>
      </c>
      <c r="D510" s="63">
        <v>0.86</v>
      </c>
      <c r="E510" s="147">
        <v>0</v>
      </c>
      <c r="F510" s="64">
        <v>2.064</v>
      </c>
      <c r="G510" s="65">
        <v>0.85</v>
      </c>
      <c r="H510" s="66">
        <f t="shared" si="533"/>
        <v>1.84212</v>
      </c>
      <c r="I510" s="66">
        <f t="shared" si="534"/>
        <v>54.2852800034743</v>
      </c>
      <c r="J510" s="66">
        <f t="shared" si="535"/>
        <v>39.0854016025015</v>
      </c>
      <c r="K510" s="80">
        <v>13.4</v>
      </c>
      <c r="L510" s="81">
        <v>2868.4236</v>
      </c>
      <c r="M510" s="82">
        <v>2971.070025</v>
      </c>
      <c r="N510" s="81">
        <v>3132.37155</v>
      </c>
      <c r="O510" s="82">
        <v>3279.0093</v>
      </c>
      <c r="P510" s="81">
        <v>3440.310825</v>
      </c>
      <c r="Q510" s="82">
        <v>3601.61235</v>
      </c>
      <c r="R510" s="81">
        <v>3762.913875</v>
      </c>
      <c r="S510" s="82">
        <v>4041.5256</v>
      </c>
      <c r="T510" s="95">
        <v>4496.102625</v>
      </c>
      <c r="U510" s="96">
        <f t="shared" si="524"/>
        <v>670.976280701754</v>
      </c>
      <c r="V510" s="82">
        <f t="shared" si="525"/>
        <v>694.987140350877</v>
      </c>
      <c r="W510" s="81">
        <f t="shared" si="526"/>
        <v>732.71849122807</v>
      </c>
      <c r="X510" s="82">
        <f t="shared" si="527"/>
        <v>767.019719298246</v>
      </c>
      <c r="Y510" s="81">
        <f t="shared" si="528"/>
        <v>804.751070175439</v>
      </c>
      <c r="Z510" s="82">
        <f t="shared" si="529"/>
        <v>842.482421052632</v>
      </c>
      <c r="AA510" s="81">
        <f t="shared" si="530"/>
        <v>880.213771929824</v>
      </c>
      <c r="AB510" s="82">
        <f t="shared" si="531"/>
        <v>945.386105263158</v>
      </c>
      <c r="AC510" s="153">
        <f t="shared" si="532"/>
        <v>1051.7199122807</v>
      </c>
      <c r="AD510" s="96">
        <f t="shared" si="573"/>
        <v>678.876210526316</v>
      </c>
      <c r="AE510" s="82">
        <f t="shared" si="574"/>
        <v>702.887070175439</v>
      </c>
      <c r="AF510" s="81">
        <f t="shared" si="575"/>
        <v>740.618421052632</v>
      </c>
      <c r="AG510" s="82">
        <f t="shared" si="576"/>
        <v>774.919649122807</v>
      </c>
      <c r="AH510" s="81">
        <f t="shared" si="577"/>
        <v>812.651</v>
      </c>
      <c r="AI510" s="82">
        <f t="shared" si="578"/>
        <v>850.382350877193</v>
      </c>
      <c r="AJ510" s="81">
        <f t="shared" si="579"/>
        <v>888.113701754386</v>
      </c>
      <c r="AK510" s="82">
        <f t="shared" si="580"/>
        <v>953.286035087719</v>
      </c>
      <c r="AL510" s="153">
        <f t="shared" si="581"/>
        <v>1059.61984210526</v>
      </c>
      <c r="AM510" s="96">
        <f t="shared" si="582"/>
        <v>749.825959064327</v>
      </c>
      <c r="AN510" s="82">
        <f t="shared" si="583"/>
        <v>773.83681871345</v>
      </c>
      <c r="AO510" s="81">
        <f t="shared" si="584"/>
        <v>811.568169590643</v>
      </c>
      <c r="AP510" s="82">
        <f t="shared" si="585"/>
        <v>845.869397660819</v>
      </c>
      <c r="AQ510" s="81">
        <f t="shared" si="586"/>
        <v>883.600748538012</v>
      </c>
      <c r="AR510" s="82">
        <f t="shared" si="587"/>
        <v>921.332099415205</v>
      </c>
      <c r="AS510" s="81">
        <f t="shared" si="588"/>
        <v>959.063450292397</v>
      </c>
      <c r="AT510" s="82">
        <f t="shared" si="589"/>
        <v>1024.23578362573</v>
      </c>
      <c r="AU510" s="102">
        <f t="shared" si="590"/>
        <v>1130.56959064327</v>
      </c>
    </row>
    <row r="511" ht="15" spans="1:47">
      <c r="A511" s="61"/>
      <c r="B511" s="178" t="s">
        <v>391</v>
      </c>
      <c r="C511" s="63">
        <v>2.6</v>
      </c>
      <c r="D511" s="63">
        <v>0.86</v>
      </c>
      <c r="E511" s="147">
        <v>0</v>
      </c>
      <c r="F511" s="64">
        <v>2.236</v>
      </c>
      <c r="G511" s="65">
        <v>0.85</v>
      </c>
      <c r="H511" s="66">
        <f t="shared" si="533"/>
        <v>1.99563</v>
      </c>
      <c r="I511" s="66">
        <f t="shared" si="534"/>
        <v>50.1094892339762</v>
      </c>
      <c r="J511" s="66">
        <f t="shared" si="535"/>
        <v>36.0788322484629</v>
      </c>
      <c r="K511" s="80">
        <v>14</v>
      </c>
      <c r="L511" s="81">
        <v>3030.9076875</v>
      </c>
      <c r="M511" s="82">
        <v>3138.520875</v>
      </c>
      <c r="N511" s="81">
        <v>3307.6273125</v>
      </c>
      <c r="O511" s="82">
        <v>3461.3604375</v>
      </c>
      <c r="P511" s="81">
        <v>3630.466875</v>
      </c>
      <c r="Q511" s="82">
        <v>3799.5733125</v>
      </c>
      <c r="R511" s="81">
        <v>3968.67975</v>
      </c>
      <c r="S511" s="82">
        <v>4260.7726875</v>
      </c>
      <c r="T511" s="95">
        <v>4737.345375</v>
      </c>
      <c r="U511" s="96">
        <f t="shared" si="524"/>
        <v>708.984254385965</v>
      </c>
      <c r="V511" s="82">
        <f t="shared" si="525"/>
        <v>734.156929824562</v>
      </c>
      <c r="W511" s="81">
        <f t="shared" si="526"/>
        <v>773.71399122807</v>
      </c>
      <c r="X511" s="82">
        <f t="shared" si="527"/>
        <v>809.674956140351</v>
      </c>
      <c r="Y511" s="81">
        <f t="shared" si="528"/>
        <v>849.23201754386</v>
      </c>
      <c r="Z511" s="82">
        <f t="shared" si="529"/>
        <v>888.789078947368</v>
      </c>
      <c r="AA511" s="81">
        <f t="shared" si="530"/>
        <v>928.346140350877</v>
      </c>
      <c r="AB511" s="82">
        <f t="shared" si="531"/>
        <v>996.671973684211</v>
      </c>
      <c r="AC511" s="153">
        <f t="shared" si="532"/>
        <v>1108.15096491228</v>
      </c>
      <c r="AD511" s="96">
        <f t="shared" si="573"/>
        <v>717.542511695906</v>
      </c>
      <c r="AE511" s="82">
        <f t="shared" si="574"/>
        <v>742.715187134503</v>
      </c>
      <c r="AF511" s="81">
        <f t="shared" si="575"/>
        <v>782.272248538012</v>
      </c>
      <c r="AG511" s="82">
        <f t="shared" si="576"/>
        <v>818.233213450292</v>
      </c>
      <c r="AH511" s="81">
        <f t="shared" si="577"/>
        <v>857.790274853801</v>
      </c>
      <c r="AI511" s="82">
        <f t="shared" si="578"/>
        <v>897.34733625731</v>
      </c>
      <c r="AJ511" s="81">
        <f t="shared" si="579"/>
        <v>936.904397660819</v>
      </c>
      <c r="AK511" s="82">
        <f t="shared" si="580"/>
        <v>1005.23023099415</v>
      </c>
      <c r="AL511" s="153">
        <f t="shared" si="581"/>
        <v>1116.70922222222</v>
      </c>
      <c r="AM511" s="96">
        <f t="shared" si="582"/>
        <v>794.404739278752</v>
      </c>
      <c r="AN511" s="82">
        <f t="shared" si="583"/>
        <v>819.577414717349</v>
      </c>
      <c r="AO511" s="81">
        <f t="shared" si="584"/>
        <v>859.134476120858</v>
      </c>
      <c r="AP511" s="82">
        <f t="shared" si="585"/>
        <v>895.095441033138</v>
      </c>
      <c r="AQ511" s="81">
        <f t="shared" si="586"/>
        <v>934.652502436647</v>
      </c>
      <c r="AR511" s="82">
        <f t="shared" si="587"/>
        <v>974.209563840156</v>
      </c>
      <c r="AS511" s="81">
        <f t="shared" si="588"/>
        <v>1013.76662524366</v>
      </c>
      <c r="AT511" s="82">
        <f t="shared" si="589"/>
        <v>1082.092458577</v>
      </c>
      <c r="AU511" s="102">
        <f t="shared" si="590"/>
        <v>1193.57144980507</v>
      </c>
    </row>
    <row r="512" ht="15" spans="1:47">
      <c r="A512" s="61"/>
      <c r="B512" s="179"/>
      <c r="C512" s="63"/>
      <c r="D512" s="63"/>
      <c r="E512" s="147">
        <v>0</v>
      </c>
      <c r="F512" s="64" t="s">
        <v>84</v>
      </c>
      <c r="G512" s="65" t="s">
        <v>84</v>
      </c>
      <c r="H512" s="66" t="str">
        <f t="shared" si="533"/>
        <v/>
      </c>
      <c r="I512" s="66" t="str">
        <f t="shared" si="534"/>
        <v/>
      </c>
      <c r="J512" s="66" t="str">
        <f t="shared" si="535"/>
        <v/>
      </c>
      <c r="K512" s="80" t="s">
        <v>84</v>
      </c>
      <c r="L512" s="81" t="s">
        <v>84</v>
      </c>
      <c r="M512" s="82" t="s">
        <v>84</v>
      </c>
      <c r="N512" s="81" t="s">
        <v>84</v>
      </c>
      <c r="O512" s="82" t="s">
        <v>84</v>
      </c>
      <c r="P512" s="81" t="s">
        <v>84</v>
      </c>
      <c r="Q512" s="82" t="s">
        <v>84</v>
      </c>
      <c r="R512" s="81" t="s">
        <v>84</v>
      </c>
      <c r="S512" s="82" t="s">
        <v>84</v>
      </c>
      <c r="T512" s="95" t="s">
        <v>84</v>
      </c>
      <c r="U512" s="96" t="str">
        <f t="shared" si="524"/>
        <v/>
      </c>
      <c r="V512" s="82" t="str">
        <f t="shared" si="525"/>
        <v/>
      </c>
      <c r="W512" s="81" t="str">
        <f t="shared" si="526"/>
        <v/>
      </c>
      <c r="X512" s="82" t="str">
        <f t="shared" si="527"/>
        <v/>
      </c>
      <c r="Y512" s="81" t="str">
        <f t="shared" si="528"/>
        <v/>
      </c>
      <c r="Z512" s="82" t="str">
        <f t="shared" si="529"/>
        <v/>
      </c>
      <c r="AA512" s="81" t="str">
        <f t="shared" si="530"/>
        <v/>
      </c>
      <c r="AB512" s="82" t="str">
        <f t="shared" si="531"/>
        <v/>
      </c>
      <c r="AC512" s="153" t="str">
        <f t="shared" si="532"/>
        <v/>
      </c>
      <c r="AD512" s="96" t="str">
        <f t="shared" si="573"/>
        <v/>
      </c>
      <c r="AE512" s="82" t="str">
        <f t="shared" si="574"/>
        <v/>
      </c>
      <c r="AF512" s="81" t="str">
        <f t="shared" si="575"/>
        <v/>
      </c>
      <c r="AG512" s="82" t="str">
        <f t="shared" si="576"/>
        <v/>
      </c>
      <c r="AH512" s="81" t="str">
        <f t="shared" si="577"/>
        <v/>
      </c>
      <c r="AI512" s="82" t="str">
        <f t="shared" si="578"/>
        <v/>
      </c>
      <c r="AJ512" s="81" t="str">
        <f t="shared" si="579"/>
        <v/>
      </c>
      <c r="AK512" s="82" t="str">
        <f t="shared" si="580"/>
        <v/>
      </c>
      <c r="AL512" s="153" t="str">
        <f t="shared" si="581"/>
        <v/>
      </c>
      <c r="AM512" s="96" t="str">
        <f t="shared" si="582"/>
        <v/>
      </c>
      <c r="AN512" s="82" t="str">
        <f t="shared" si="583"/>
        <v/>
      </c>
      <c r="AO512" s="81" t="str">
        <f t="shared" si="584"/>
        <v/>
      </c>
      <c r="AP512" s="82" t="str">
        <f t="shared" si="585"/>
        <v/>
      </c>
      <c r="AQ512" s="81" t="str">
        <f t="shared" si="586"/>
        <v/>
      </c>
      <c r="AR512" s="82" t="str">
        <f t="shared" si="587"/>
        <v/>
      </c>
      <c r="AS512" s="81" t="str">
        <f t="shared" si="588"/>
        <v/>
      </c>
      <c r="AT512" s="82" t="str">
        <f t="shared" si="589"/>
        <v/>
      </c>
      <c r="AU512" s="102" t="str">
        <f t="shared" si="590"/>
        <v/>
      </c>
    </row>
    <row r="513" ht="15" spans="1:47">
      <c r="A513" s="61"/>
      <c r="B513" s="178"/>
      <c r="C513" s="63"/>
      <c r="D513" s="63"/>
      <c r="E513" s="147">
        <v>0</v>
      </c>
      <c r="F513" s="64" t="s">
        <v>84</v>
      </c>
      <c r="G513" s="65" t="s">
        <v>84</v>
      </c>
      <c r="H513" s="66" t="str">
        <f t="shared" si="533"/>
        <v/>
      </c>
      <c r="I513" s="66" t="str">
        <f t="shared" si="534"/>
        <v/>
      </c>
      <c r="J513" s="66" t="str">
        <f t="shared" si="535"/>
        <v/>
      </c>
      <c r="K513" s="80" t="s">
        <v>84</v>
      </c>
      <c r="L513" s="81" t="s">
        <v>84</v>
      </c>
      <c r="M513" s="82" t="s">
        <v>84</v>
      </c>
      <c r="N513" s="81" t="s">
        <v>84</v>
      </c>
      <c r="O513" s="82" t="s">
        <v>84</v>
      </c>
      <c r="P513" s="81" t="s">
        <v>84</v>
      </c>
      <c r="Q513" s="82" t="s">
        <v>84</v>
      </c>
      <c r="R513" s="81" t="s">
        <v>84</v>
      </c>
      <c r="S513" s="82" t="s">
        <v>84</v>
      </c>
      <c r="T513" s="95" t="s">
        <v>84</v>
      </c>
      <c r="U513" s="96" t="str">
        <f t="shared" si="524"/>
        <v/>
      </c>
      <c r="V513" s="82" t="str">
        <f t="shared" si="525"/>
        <v/>
      </c>
      <c r="W513" s="81" t="str">
        <f t="shared" si="526"/>
        <v/>
      </c>
      <c r="X513" s="82" t="str">
        <f t="shared" si="527"/>
        <v/>
      </c>
      <c r="Y513" s="81" t="str">
        <f t="shared" si="528"/>
        <v/>
      </c>
      <c r="Z513" s="82" t="str">
        <f t="shared" si="529"/>
        <v/>
      </c>
      <c r="AA513" s="81" t="str">
        <f t="shared" si="530"/>
        <v/>
      </c>
      <c r="AB513" s="82" t="str">
        <f t="shared" si="531"/>
        <v/>
      </c>
      <c r="AC513" s="153" t="str">
        <f t="shared" si="532"/>
        <v/>
      </c>
      <c r="AD513" s="96" t="str">
        <f t="shared" si="573"/>
        <v/>
      </c>
      <c r="AE513" s="82" t="str">
        <f t="shared" si="574"/>
        <v/>
      </c>
      <c r="AF513" s="81" t="str">
        <f t="shared" si="575"/>
        <v/>
      </c>
      <c r="AG513" s="82" t="str">
        <f t="shared" si="576"/>
        <v/>
      </c>
      <c r="AH513" s="81" t="str">
        <f t="shared" si="577"/>
        <v/>
      </c>
      <c r="AI513" s="82" t="str">
        <f t="shared" si="578"/>
        <v/>
      </c>
      <c r="AJ513" s="81" t="str">
        <f t="shared" si="579"/>
        <v/>
      </c>
      <c r="AK513" s="82" t="str">
        <f t="shared" si="580"/>
        <v/>
      </c>
      <c r="AL513" s="153" t="str">
        <f t="shared" si="581"/>
        <v/>
      </c>
      <c r="AM513" s="96" t="str">
        <f t="shared" si="582"/>
        <v/>
      </c>
      <c r="AN513" s="82" t="str">
        <f t="shared" si="583"/>
        <v/>
      </c>
      <c r="AO513" s="81" t="str">
        <f t="shared" si="584"/>
        <v/>
      </c>
      <c r="AP513" s="82" t="str">
        <f t="shared" si="585"/>
        <v/>
      </c>
      <c r="AQ513" s="81" t="str">
        <f t="shared" si="586"/>
        <v/>
      </c>
      <c r="AR513" s="82" t="str">
        <f t="shared" si="587"/>
        <v/>
      </c>
      <c r="AS513" s="81" t="str">
        <f t="shared" si="588"/>
        <v/>
      </c>
      <c r="AT513" s="82" t="str">
        <f t="shared" si="589"/>
        <v/>
      </c>
      <c r="AU513" s="102" t="str">
        <f t="shared" si="590"/>
        <v/>
      </c>
    </row>
    <row r="514" ht="15" spans="1:47">
      <c r="A514" s="67" t="s">
        <v>285</v>
      </c>
      <c r="B514" s="62"/>
      <c r="C514" s="63"/>
      <c r="D514" s="63"/>
      <c r="E514" s="147">
        <v>0</v>
      </c>
      <c r="F514" s="64" t="s">
        <v>84</v>
      </c>
      <c r="G514" s="65" t="s">
        <v>84</v>
      </c>
      <c r="H514" s="66" t="str">
        <f t="shared" si="533"/>
        <v/>
      </c>
      <c r="I514" s="66" t="str">
        <f t="shared" si="534"/>
        <v/>
      </c>
      <c r="J514" s="66" t="str">
        <f t="shared" si="535"/>
        <v/>
      </c>
      <c r="K514" s="80" t="s">
        <v>84</v>
      </c>
      <c r="L514" s="81" t="s">
        <v>84</v>
      </c>
      <c r="M514" s="82" t="s">
        <v>84</v>
      </c>
      <c r="N514" s="81" t="s">
        <v>84</v>
      </c>
      <c r="O514" s="82" t="s">
        <v>84</v>
      </c>
      <c r="P514" s="81" t="s">
        <v>84</v>
      </c>
      <c r="Q514" s="82" t="s">
        <v>84</v>
      </c>
      <c r="R514" s="81" t="s">
        <v>84</v>
      </c>
      <c r="S514" s="82" t="s">
        <v>84</v>
      </c>
      <c r="T514" s="95" t="s">
        <v>84</v>
      </c>
      <c r="U514" s="96" t="str">
        <f t="shared" si="524"/>
        <v/>
      </c>
      <c r="V514" s="82" t="str">
        <f t="shared" si="525"/>
        <v/>
      </c>
      <c r="W514" s="81" t="str">
        <f t="shared" si="526"/>
        <v/>
      </c>
      <c r="X514" s="82" t="str">
        <f t="shared" si="527"/>
        <v/>
      </c>
      <c r="Y514" s="81" t="str">
        <f t="shared" si="528"/>
        <v/>
      </c>
      <c r="Z514" s="82" t="str">
        <f t="shared" si="529"/>
        <v/>
      </c>
      <c r="AA514" s="81" t="str">
        <f t="shared" si="530"/>
        <v/>
      </c>
      <c r="AB514" s="82" t="str">
        <f t="shared" si="531"/>
        <v/>
      </c>
      <c r="AC514" s="153" t="str">
        <f t="shared" si="532"/>
        <v/>
      </c>
      <c r="AD514" s="96" t="str">
        <f t="shared" si="573"/>
        <v/>
      </c>
      <c r="AE514" s="82" t="str">
        <f t="shared" si="574"/>
        <v/>
      </c>
      <c r="AF514" s="81" t="str">
        <f t="shared" si="575"/>
        <v/>
      </c>
      <c r="AG514" s="82" t="str">
        <f t="shared" si="576"/>
        <v/>
      </c>
      <c r="AH514" s="81" t="str">
        <f t="shared" si="577"/>
        <v/>
      </c>
      <c r="AI514" s="82" t="str">
        <f t="shared" si="578"/>
        <v/>
      </c>
      <c r="AJ514" s="81" t="str">
        <f t="shared" si="579"/>
        <v/>
      </c>
      <c r="AK514" s="82" t="str">
        <f t="shared" si="580"/>
        <v/>
      </c>
      <c r="AL514" s="153" t="str">
        <f t="shared" si="581"/>
        <v/>
      </c>
      <c r="AM514" s="96" t="str">
        <f t="shared" si="582"/>
        <v/>
      </c>
      <c r="AN514" s="82" t="str">
        <f t="shared" si="583"/>
        <v/>
      </c>
      <c r="AO514" s="81" t="str">
        <f t="shared" si="584"/>
        <v/>
      </c>
      <c r="AP514" s="82" t="str">
        <f t="shared" si="585"/>
        <v/>
      </c>
      <c r="AQ514" s="81" t="str">
        <f t="shared" si="586"/>
        <v/>
      </c>
      <c r="AR514" s="82" t="str">
        <f t="shared" si="587"/>
        <v/>
      </c>
      <c r="AS514" s="81" t="str">
        <f t="shared" si="588"/>
        <v/>
      </c>
      <c r="AT514" s="82" t="str">
        <f t="shared" si="589"/>
        <v/>
      </c>
      <c r="AU514" s="102" t="str">
        <f t="shared" si="590"/>
        <v/>
      </c>
    </row>
    <row r="515" ht="15" spans="1:47">
      <c r="A515" s="68" t="s">
        <v>392</v>
      </c>
      <c r="B515" s="62"/>
      <c r="C515" s="63"/>
      <c r="D515" s="63"/>
      <c r="E515" s="147">
        <v>0</v>
      </c>
      <c r="F515" s="64" t="s">
        <v>84</v>
      </c>
      <c r="G515" s="65" t="s">
        <v>84</v>
      </c>
      <c r="H515" s="66" t="str">
        <f t="shared" si="533"/>
        <v/>
      </c>
      <c r="I515" s="66" t="str">
        <f t="shared" si="534"/>
        <v/>
      </c>
      <c r="J515" s="66" t="str">
        <f t="shared" si="535"/>
        <v/>
      </c>
      <c r="K515" s="80" t="s">
        <v>84</v>
      </c>
      <c r="L515" s="81" t="s">
        <v>84</v>
      </c>
      <c r="M515" s="82" t="s">
        <v>84</v>
      </c>
      <c r="N515" s="81" t="s">
        <v>84</v>
      </c>
      <c r="O515" s="82" t="s">
        <v>84</v>
      </c>
      <c r="P515" s="81" t="s">
        <v>84</v>
      </c>
      <c r="Q515" s="82" t="s">
        <v>84</v>
      </c>
      <c r="R515" s="81" t="s">
        <v>84</v>
      </c>
      <c r="S515" s="82" t="s">
        <v>84</v>
      </c>
      <c r="T515" s="95" t="s">
        <v>84</v>
      </c>
      <c r="U515" s="96" t="str">
        <f t="shared" si="524"/>
        <v/>
      </c>
      <c r="V515" s="82" t="str">
        <f t="shared" si="525"/>
        <v/>
      </c>
      <c r="W515" s="81" t="str">
        <f t="shared" si="526"/>
        <v/>
      </c>
      <c r="X515" s="82" t="str">
        <f t="shared" si="527"/>
        <v/>
      </c>
      <c r="Y515" s="81" t="str">
        <f t="shared" si="528"/>
        <v/>
      </c>
      <c r="Z515" s="82" t="str">
        <f t="shared" si="529"/>
        <v/>
      </c>
      <c r="AA515" s="81" t="str">
        <f t="shared" si="530"/>
        <v/>
      </c>
      <c r="AB515" s="82" t="str">
        <f t="shared" si="531"/>
        <v/>
      </c>
      <c r="AC515" s="153" t="str">
        <f t="shared" si="532"/>
        <v/>
      </c>
      <c r="AD515" s="96" t="str">
        <f t="shared" si="573"/>
        <v/>
      </c>
      <c r="AE515" s="82" t="str">
        <f t="shared" si="574"/>
        <v/>
      </c>
      <c r="AF515" s="81" t="str">
        <f t="shared" si="575"/>
        <v/>
      </c>
      <c r="AG515" s="82" t="str">
        <f t="shared" si="576"/>
        <v/>
      </c>
      <c r="AH515" s="81" t="str">
        <f t="shared" si="577"/>
        <v/>
      </c>
      <c r="AI515" s="82" t="str">
        <f t="shared" si="578"/>
        <v/>
      </c>
      <c r="AJ515" s="81" t="str">
        <f t="shared" si="579"/>
        <v/>
      </c>
      <c r="AK515" s="82" t="str">
        <f t="shared" si="580"/>
        <v/>
      </c>
      <c r="AL515" s="153" t="str">
        <f t="shared" si="581"/>
        <v/>
      </c>
      <c r="AM515" s="96" t="str">
        <f t="shared" si="582"/>
        <v/>
      </c>
      <c r="AN515" s="82" t="str">
        <f t="shared" si="583"/>
        <v/>
      </c>
      <c r="AO515" s="81" t="str">
        <f t="shared" si="584"/>
        <v/>
      </c>
      <c r="AP515" s="82" t="str">
        <f t="shared" si="585"/>
        <v/>
      </c>
      <c r="AQ515" s="81" t="str">
        <f t="shared" si="586"/>
        <v/>
      </c>
      <c r="AR515" s="82" t="str">
        <f t="shared" si="587"/>
        <v/>
      </c>
      <c r="AS515" s="81" t="str">
        <f t="shared" si="588"/>
        <v/>
      </c>
      <c r="AT515" s="82" t="str">
        <f t="shared" si="589"/>
        <v/>
      </c>
      <c r="AU515" s="102" t="str">
        <f t="shared" si="590"/>
        <v/>
      </c>
    </row>
    <row r="516" ht="15" spans="1:47">
      <c r="A516" s="57" t="s">
        <v>393</v>
      </c>
      <c r="B516" s="58" t="s">
        <v>59</v>
      </c>
      <c r="C516" s="59" t="s">
        <v>60</v>
      </c>
      <c r="D516" s="59" t="s">
        <v>61</v>
      </c>
      <c r="E516" s="143" t="s">
        <v>62</v>
      </c>
      <c r="F516" s="60" t="s">
        <v>63</v>
      </c>
      <c r="G516" s="60" t="s">
        <v>64</v>
      </c>
      <c r="H516" s="66" t="e">
        <f t="shared" si="533"/>
        <v>#VALUE!</v>
      </c>
      <c r="I516" s="66" t="e">
        <f t="shared" si="534"/>
        <v>#VALUE!</v>
      </c>
      <c r="J516" s="66" t="e">
        <f t="shared" si="535"/>
        <v>#VALUE!</v>
      </c>
      <c r="K516" s="78" t="s">
        <v>68</v>
      </c>
      <c r="L516" s="79" t="s">
        <v>69</v>
      </c>
      <c r="M516" s="79" t="s">
        <v>70</v>
      </c>
      <c r="N516" s="79" t="s">
        <v>71</v>
      </c>
      <c r="O516" s="79" t="s">
        <v>72</v>
      </c>
      <c r="P516" s="79" t="s">
        <v>73</v>
      </c>
      <c r="Q516" s="79" t="s">
        <v>74</v>
      </c>
      <c r="R516" s="79" t="s">
        <v>75</v>
      </c>
      <c r="S516" s="79" t="s">
        <v>76</v>
      </c>
      <c r="T516" s="93" t="s">
        <v>77</v>
      </c>
      <c r="U516" s="114" t="str">
        <f t="shared" si="524"/>
        <v>G0</v>
      </c>
      <c r="V516" s="112" t="str">
        <f t="shared" si="525"/>
        <v>G1</v>
      </c>
      <c r="W516" s="112" t="str">
        <f t="shared" si="526"/>
        <v>G2</v>
      </c>
      <c r="X516" s="112" t="str">
        <f t="shared" si="527"/>
        <v>G3</v>
      </c>
      <c r="Y516" s="112" t="str">
        <f t="shared" si="528"/>
        <v>G4</v>
      </c>
      <c r="Z516" s="112" t="str">
        <f t="shared" si="529"/>
        <v>G5</v>
      </c>
      <c r="AA516" s="112" t="str">
        <f t="shared" si="530"/>
        <v>G6</v>
      </c>
      <c r="AB516" s="112" t="str">
        <f t="shared" si="531"/>
        <v>G7</v>
      </c>
      <c r="AC516" s="116" t="str">
        <f t="shared" si="532"/>
        <v>G8</v>
      </c>
      <c r="AD516" s="114" t="s">
        <v>69</v>
      </c>
      <c r="AE516" s="112" t="s">
        <v>70</v>
      </c>
      <c r="AF516" s="112" t="s">
        <v>71</v>
      </c>
      <c r="AG516" s="112" t="s">
        <v>72</v>
      </c>
      <c r="AH516" s="112" t="s">
        <v>73</v>
      </c>
      <c r="AI516" s="112" t="s">
        <v>74</v>
      </c>
      <c r="AJ516" s="112" t="s">
        <v>75</v>
      </c>
      <c r="AK516" s="112" t="s">
        <v>76</v>
      </c>
      <c r="AL516" s="116" t="s">
        <v>77</v>
      </c>
      <c r="AM516" s="114" t="s">
        <v>69</v>
      </c>
      <c r="AN516" s="112" t="s">
        <v>70</v>
      </c>
      <c r="AO516" s="112" t="s">
        <v>71</v>
      </c>
      <c r="AP516" s="112" t="s">
        <v>72</v>
      </c>
      <c r="AQ516" s="112" t="s">
        <v>73</v>
      </c>
      <c r="AR516" s="112" t="s">
        <v>74</v>
      </c>
      <c r="AS516" s="112" t="s">
        <v>75</v>
      </c>
      <c r="AT516" s="112" t="s">
        <v>76</v>
      </c>
      <c r="AU516" s="116" t="s">
        <v>77</v>
      </c>
    </row>
    <row r="517" ht="15" spans="1:47">
      <c r="A517" s="61"/>
      <c r="B517" s="62" t="s">
        <v>394</v>
      </c>
      <c r="C517" s="63">
        <v>1</v>
      </c>
      <c r="D517" s="63">
        <v>0.97</v>
      </c>
      <c r="E517" s="147">
        <v>0</v>
      </c>
      <c r="F517" s="64">
        <v>0.97</v>
      </c>
      <c r="G517" s="65">
        <v>0.93</v>
      </c>
      <c r="H517" s="66">
        <f t="shared" si="533"/>
        <v>0.947205</v>
      </c>
      <c r="I517" s="66">
        <f t="shared" si="534"/>
        <v>105.573767030368</v>
      </c>
      <c r="J517" s="66">
        <f t="shared" si="535"/>
        <v>76.0131122618652</v>
      </c>
      <c r="K517" s="80">
        <v>7.7</v>
      </c>
      <c r="L517" s="81">
        <v>1622.83051875</v>
      </c>
      <c r="M517" s="82">
        <v>1678.2927</v>
      </c>
      <c r="N517" s="81">
        <v>1765.44755625</v>
      </c>
      <c r="O517" s="82">
        <v>1844.67924375</v>
      </c>
      <c r="P517" s="81">
        <v>1931.8341</v>
      </c>
      <c r="Q517" s="82">
        <v>2018.98895625</v>
      </c>
      <c r="R517" s="81">
        <v>2106.1438125</v>
      </c>
      <c r="S517" s="82">
        <v>2256.68401875</v>
      </c>
      <c r="T517" s="95">
        <v>2502.30225</v>
      </c>
      <c r="U517" s="96">
        <f t="shared" si="524"/>
        <v>379.609478070175</v>
      </c>
      <c r="V517" s="82">
        <f t="shared" si="525"/>
        <v>392.583087719298</v>
      </c>
      <c r="W517" s="81">
        <f t="shared" si="526"/>
        <v>412.970188596491</v>
      </c>
      <c r="X517" s="82">
        <f t="shared" si="527"/>
        <v>431.503916666667</v>
      </c>
      <c r="Y517" s="81">
        <f t="shared" si="528"/>
        <v>451.89101754386</v>
      </c>
      <c r="Z517" s="82">
        <f t="shared" si="529"/>
        <v>472.278118421053</v>
      </c>
      <c r="AA517" s="81">
        <f t="shared" si="530"/>
        <v>492.665219298246</v>
      </c>
      <c r="AB517" s="82">
        <f t="shared" si="531"/>
        <v>527.879302631579</v>
      </c>
      <c r="AC517" s="153">
        <f t="shared" si="532"/>
        <v>585.333859649123</v>
      </c>
      <c r="AD517" s="96">
        <f t="shared" ref="AD517:AD533" si="591">IF(U517="","",U517+((FCA/$I517)/Dolar))</f>
        <v>383.671565789474</v>
      </c>
      <c r="AE517" s="82">
        <f t="shared" ref="AE517:AE533" si="592">IF(V517="","",V517+((FCA/$I517)/Dolar))</f>
        <v>396.645175438596</v>
      </c>
      <c r="AF517" s="81">
        <f t="shared" ref="AF517:AF533" si="593">IF(W517="","",W517+((FCA/$I517)/Dolar))</f>
        <v>417.032276315789</v>
      </c>
      <c r="AG517" s="82">
        <f t="shared" ref="AG517:AG533" si="594">IF(X517="","",X517+((FCA/$I517)/Dolar))</f>
        <v>435.566004385965</v>
      </c>
      <c r="AH517" s="81">
        <f t="shared" ref="AH517:AH533" si="595">IF(Y517="","",Y517+((FCA/$I517)/Dolar))</f>
        <v>455.953105263158</v>
      </c>
      <c r="AI517" s="82">
        <f t="shared" ref="AI517:AI533" si="596">IF(Z517="","",Z517+((FCA/$I517)/Dolar))</f>
        <v>476.340206140351</v>
      </c>
      <c r="AJ517" s="81">
        <f t="shared" ref="AJ517:AJ533" si="597">IF(AA517="","",AA517+((FCA/$I517)/Dolar))</f>
        <v>496.727307017544</v>
      </c>
      <c r="AK517" s="82">
        <f t="shared" ref="AK517:AK533" si="598">IF(AB517="","",AB517+((FCA/$I517)/Dolar))</f>
        <v>531.941390350877</v>
      </c>
      <c r="AL517" s="153">
        <f t="shared" ref="AL517:AL533" si="599">IF(AC517="","",AC517+((FCA/$I517)/Dolar))</f>
        <v>589.395947368421</v>
      </c>
      <c r="AM517" s="96">
        <f t="shared" ref="AM517:AM533" si="600">IF(U517="","",U517+((FOB/$J517)/Dolar))</f>
        <v>420.153421783626</v>
      </c>
      <c r="AN517" s="82">
        <f t="shared" ref="AN517:AN533" si="601">IF(V517="","",V517+((FOB/$J517)/Dolar))</f>
        <v>433.127031432749</v>
      </c>
      <c r="AO517" s="81">
        <f t="shared" ref="AO517:AO533" si="602">IF(W517="","",W517+((FOB/$J517)/Dolar))</f>
        <v>453.514132309941</v>
      </c>
      <c r="AP517" s="82">
        <f t="shared" ref="AP517:AP533" si="603">IF(X517="","",X517+((FOB/$J517)/Dolar))</f>
        <v>472.047860380117</v>
      </c>
      <c r="AQ517" s="81">
        <f t="shared" ref="AQ517:AQ533" si="604">IF(Y517="","",Y517+((FOB/$J517)/Dolar))</f>
        <v>492.43496125731</v>
      </c>
      <c r="AR517" s="82">
        <f t="shared" ref="AR517:AR533" si="605">IF(Z517="","",Z517+((FOB/$J517)/Dolar))</f>
        <v>512.822062134503</v>
      </c>
      <c r="AS517" s="81">
        <f t="shared" ref="AS517:AS533" si="606">IF(AA517="","",AA517+((FOB/$J517)/Dolar))</f>
        <v>533.209163011696</v>
      </c>
      <c r="AT517" s="82">
        <f t="shared" ref="AT517:AT533" si="607">IF(AB517="","",AB517+((FOB/$J517)/Dolar))</f>
        <v>568.423246345029</v>
      </c>
      <c r="AU517" s="102">
        <f t="shared" ref="AU517:AU533" si="608">IF(AC517="","",AC517+((FOB/$J517)/Dolar))</f>
        <v>625.877803362573</v>
      </c>
    </row>
    <row r="518" ht="15" spans="1:47">
      <c r="A518" s="61"/>
      <c r="B518" s="62" t="s">
        <v>395</v>
      </c>
      <c r="C518" s="63">
        <v>1.1</v>
      </c>
      <c r="D518" s="63">
        <v>0.97</v>
      </c>
      <c r="E518" s="147">
        <v>0</v>
      </c>
      <c r="F518" s="64">
        <v>1.067</v>
      </c>
      <c r="G518" s="65">
        <v>0.93</v>
      </c>
      <c r="H518" s="66">
        <f t="shared" si="533"/>
        <v>1.0419255</v>
      </c>
      <c r="I518" s="66">
        <f t="shared" si="534"/>
        <v>95.9761518457893</v>
      </c>
      <c r="J518" s="66">
        <f t="shared" si="535"/>
        <v>69.1028293289683</v>
      </c>
      <c r="K518" s="80">
        <v>7.9</v>
      </c>
      <c r="L518" s="81">
        <v>1707.73850625</v>
      </c>
      <c r="M518" s="82">
        <v>1764.856275</v>
      </c>
      <c r="N518" s="81">
        <v>1854.61276875</v>
      </c>
      <c r="O518" s="82">
        <v>1936.20958125</v>
      </c>
      <c r="P518" s="81">
        <v>2025.966075</v>
      </c>
      <c r="Q518" s="82">
        <v>2115.72256875</v>
      </c>
      <c r="R518" s="81">
        <v>2205.4790625</v>
      </c>
      <c r="S518" s="82">
        <v>2360.51300625</v>
      </c>
      <c r="T518" s="95">
        <v>2613.463125</v>
      </c>
      <c r="U518" s="96">
        <f t="shared" ref="U518:U581" si="609">IF(L518="","",IF(ISNUMBER(L518),(L518+(L518*Comissão)+(L518*Gordura))/Dolar,L518))</f>
        <v>399.470995614035</v>
      </c>
      <c r="V518" s="82">
        <f t="shared" ref="V518:V581" si="610">IF(M518="","",IF(ISNUMBER(M518),(M518+(M518*Comissão)+(M518*Gordura))/Dolar,M518))</f>
        <v>412.831877192982</v>
      </c>
      <c r="W518" s="81">
        <f t="shared" ref="W518:W581" si="611">IF(N518="","",IF(ISNUMBER(N518),(N518+(N518*Comissão)+(N518*Gordura))/Dolar,N518))</f>
        <v>433.827548245614</v>
      </c>
      <c r="X518" s="82">
        <f t="shared" ref="X518:X581" si="612">IF(O518="","",IF(ISNUMBER(O518),(O518+(O518*Comissão)+(O518*Gordura))/Dolar,O518))</f>
        <v>452.914521929825</v>
      </c>
      <c r="Y518" s="81">
        <f t="shared" ref="Y518:Y581" si="613">IF(P518="","",IF(ISNUMBER(P518),(P518+(P518*Comissão)+(P518*Gordura))/Dolar,P518))</f>
        <v>473.910192982456</v>
      </c>
      <c r="Z518" s="82">
        <f t="shared" ref="Z518:Z581" si="614">IF(Q518="","",IF(ISNUMBER(Q518),(Q518+(Q518*Comissão)+(Q518*Gordura))/Dolar,Q518))</f>
        <v>494.905864035088</v>
      </c>
      <c r="AA518" s="81">
        <f t="shared" ref="AA518:AA581" si="615">IF(R518="","",IF(ISNUMBER(R518),(R518+(R518*Comissão)+(R518*Gordura))/Dolar,R518))</f>
        <v>515.901535087719</v>
      </c>
      <c r="AB518" s="82">
        <f t="shared" ref="AB518:AB581" si="616">IF(S518="","",IF(ISNUMBER(S518),(S518+(S518*Comissão)+(S518*Gordura))/Dolar,S518))</f>
        <v>552.166785087719</v>
      </c>
      <c r="AC518" s="153">
        <f t="shared" ref="AC518:AC581" si="617">IF(T518="","",IF(ISNUMBER(T518),(T518+(T518*Comissão)+(T518*Gordura))/Dolar,T518))</f>
        <v>611.336403508772</v>
      </c>
      <c r="AD518" s="96">
        <f t="shared" si="591"/>
        <v>403.939292105263</v>
      </c>
      <c r="AE518" s="82">
        <f t="shared" si="592"/>
        <v>417.300173684211</v>
      </c>
      <c r="AF518" s="81">
        <f t="shared" si="593"/>
        <v>438.295844736842</v>
      </c>
      <c r="AG518" s="82">
        <f t="shared" si="594"/>
        <v>457.382818421053</v>
      </c>
      <c r="AH518" s="81">
        <f t="shared" si="595"/>
        <v>478.378489473684</v>
      </c>
      <c r="AI518" s="82">
        <f t="shared" si="596"/>
        <v>499.374160526316</v>
      </c>
      <c r="AJ518" s="81">
        <f t="shared" si="597"/>
        <v>520.369831578947</v>
      </c>
      <c r="AK518" s="82">
        <f t="shared" si="598"/>
        <v>556.635081578947</v>
      </c>
      <c r="AL518" s="153">
        <f t="shared" si="599"/>
        <v>615.8047</v>
      </c>
      <c r="AM518" s="96">
        <f t="shared" si="600"/>
        <v>444.06933369883</v>
      </c>
      <c r="AN518" s="82">
        <f t="shared" si="601"/>
        <v>457.430215277778</v>
      </c>
      <c r="AO518" s="81">
        <f t="shared" si="602"/>
        <v>478.425886330409</v>
      </c>
      <c r="AP518" s="82">
        <f t="shared" si="603"/>
        <v>497.51286001462</v>
      </c>
      <c r="AQ518" s="81">
        <f t="shared" si="604"/>
        <v>518.508531067251</v>
      </c>
      <c r="AR518" s="82">
        <f t="shared" si="605"/>
        <v>539.504202119883</v>
      </c>
      <c r="AS518" s="81">
        <f t="shared" si="606"/>
        <v>560.499873172515</v>
      </c>
      <c r="AT518" s="82">
        <f t="shared" si="607"/>
        <v>596.765123172515</v>
      </c>
      <c r="AU518" s="102">
        <f t="shared" si="608"/>
        <v>655.934741593567</v>
      </c>
    </row>
    <row r="519" ht="15" spans="1:47">
      <c r="A519" s="61"/>
      <c r="B519" s="62" t="s">
        <v>396</v>
      </c>
      <c r="C519" s="63">
        <v>1.2</v>
      </c>
      <c r="D519" s="63">
        <v>0.97</v>
      </c>
      <c r="E519" s="147">
        <v>0</v>
      </c>
      <c r="F519" s="64">
        <v>1.164</v>
      </c>
      <c r="G519" s="65">
        <v>0.93</v>
      </c>
      <c r="H519" s="66">
        <f t="shared" ref="H519:H582" si="618">IF(C519="","",C519*D519*G519*1.05)</f>
        <v>1.136646</v>
      </c>
      <c r="I519" s="66">
        <f t="shared" ref="I519:I582" si="619">IF(H519="","",100/H519)</f>
        <v>87.9781391919736</v>
      </c>
      <c r="J519" s="66">
        <f t="shared" ref="J519:J582" si="620">IF(H519="","",72/H519)</f>
        <v>63.344260218221</v>
      </c>
      <c r="K519" s="80">
        <v>8.1</v>
      </c>
      <c r="L519" s="81">
        <v>1766.63011875</v>
      </c>
      <c r="M519" s="82">
        <v>1825.403475</v>
      </c>
      <c r="N519" s="81">
        <v>1917.76160625</v>
      </c>
      <c r="O519" s="82">
        <v>2001.72354375</v>
      </c>
      <c r="P519" s="81">
        <v>2094.081675</v>
      </c>
      <c r="Q519" s="82">
        <v>2186.43980625</v>
      </c>
      <c r="R519" s="81">
        <v>2278.7979375</v>
      </c>
      <c r="S519" s="82">
        <v>2438.32561875</v>
      </c>
      <c r="T519" s="95">
        <v>2698.607625</v>
      </c>
      <c r="U519" s="96">
        <f t="shared" si="609"/>
        <v>413.246811403509</v>
      </c>
      <c r="V519" s="82">
        <f t="shared" si="610"/>
        <v>426.994964912281</v>
      </c>
      <c r="W519" s="81">
        <f t="shared" si="611"/>
        <v>448.599206140351</v>
      </c>
      <c r="X519" s="82">
        <f t="shared" si="612"/>
        <v>468.239425438596</v>
      </c>
      <c r="Y519" s="81">
        <f t="shared" si="613"/>
        <v>489.843666666667</v>
      </c>
      <c r="Z519" s="82">
        <f t="shared" si="614"/>
        <v>511.447907894737</v>
      </c>
      <c r="AA519" s="81">
        <f t="shared" si="615"/>
        <v>533.052149122807</v>
      </c>
      <c r="AB519" s="82">
        <f t="shared" si="616"/>
        <v>570.368565789474</v>
      </c>
      <c r="AC519" s="153">
        <f t="shared" si="617"/>
        <v>631.253245614035</v>
      </c>
      <c r="AD519" s="96">
        <f t="shared" si="591"/>
        <v>418.121316666667</v>
      </c>
      <c r="AE519" s="82">
        <f t="shared" si="592"/>
        <v>431.869470175439</v>
      </c>
      <c r="AF519" s="81">
        <f t="shared" si="593"/>
        <v>453.473711403509</v>
      </c>
      <c r="AG519" s="82">
        <f t="shared" si="594"/>
        <v>473.113930701754</v>
      </c>
      <c r="AH519" s="81">
        <f t="shared" si="595"/>
        <v>494.718171929825</v>
      </c>
      <c r="AI519" s="82">
        <f t="shared" si="596"/>
        <v>516.322413157895</v>
      </c>
      <c r="AJ519" s="81">
        <f t="shared" si="597"/>
        <v>537.926654385965</v>
      </c>
      <c r="AK519" s="82">
        <f t="shared" si="598"/>
        <v>575.243071052632</v>
      </c>
      <c r="AL519" s="153">
        <f t="shared" si="599"/>
        <v>636.127750877193</v>
      </c>
      <c r="AM519" s="96">
        <f t="shared" si="600"/>
        <v>461.899543859649</v>
      </c>
      <c r="AN519" s="82">
        <f t="shared" si="601"/>
        <v>475.647697368421</v>
      </c>
      <c r="AO519" s="81">
        <f t="shared" si="602"/>
        <v>497.251938596491</v>
      </c>
      <c r="AP519" s="82">
        <f t="shared" si="603"/>
        <v>516.892157894737</v>
      </c>
      <c r="AQ519" s="81">
        <f t="shared" si="604"/>
        <v>538.496399122807</v>
      </c>
      <c r="AR519" s="82">
        <f t="shared" si="605"/>
        <v>560.100640350877</v>
      </c>
      <c r="AS519" s="81">
        <f t="shared" si="606"/>
        <v>581.704881578947</v>
      </c>
      <c r="AT519" s="82">
        <f t="shared" si="607"/>
        <v>619.021298245614</v>
      </c>
      <c r="AU519" s="102">
        <f t="shared" si="608"/>
        <v>679.905978070175</v>
      </c>
    </row>
    <row r="520" ht="15" spans="1:47">
      <c r="A520" s="61"/>
      <c r="B520" s="62" t="s">
        <v>397</v>
      </c>
      <c r="C520" s="63">
        <v>1.3</v>
      </c>
      <c r="D520" s="63">
        <v>0.97</v>
      </c>
      <c r="E520" s="147">
        <v>0</v>
      </c>
      <c r="F520" s="64">
        <v>1.261</v>
      </c>
      <c r="G520" s="65">
        <v>0.93</v>
      </c>
      <c r="H520" s="66">
        <f t="shared" si="618"/>
        <v>1.2313665</v>
      </c>
      <c r="I520" s="66">
        <f t="shared" si="619"/>
        <v>81.2105900233602</v>
      </c>
      <c r="J520" s="66">
        <f t="shared" si="620"/>
        <v>58.4716248168194</v>
      </c>
      <c r="K520" s="80">
        <v>8.3</v>
      </c>
      <c r="L520" s="81">
        <v>1825.52173125</v>
      </c>
      <c r="M520" s="82">
        <v>1885.950675</v>
      </c>
      <c r="N520" s="81">
        <v>1980.91044375</v>
      </c>
      <c r="O520" s="82">
        <v>2067.23750625</v>
      </c>
      <c r="P520" s="81">
        <v>2162.197275</v>
      </c>
      <c r="Q520" s="82">
        <v>2257.15704375</v>
      </c>
      <c r="R520" s="81">
        <v>2352.1168125</v>
      </c>
      <c r="S520" s="82">
        <v>2516.13823125</v>
      </c>
      <c r="T520" s="95">
        <v>2783.752125</v>
      </c>
      <c r="U520" s="96">
        <f t="shared" si="609"/>
        <v>427.022627192982</v>
      </c>
      <c r="V520" s="82">
        <f t="shared" si="610"/>
        <v>441.158052631579</v>
      </c>
      <c r="W520" s="81">
        <f t="shared" si="611"/>
        <v>463.370864035088</v>
      </c>
      <c r="X520" s="82">
        <f t="shared" si="612"/>
        <v>483.564328947368</v>
      </c>
      <c r="Y520" s="81">
        <f t="shared" si="613"/>
        <v>505.777140350877</v>
      </c>
      <c r="Z520" s="82">
        <f t="shared" si="614"/>
        <v>527.989951754386</v>
      </c>
      <c r="AA520" s="81">
        <f t="shared" si="615"/>
        <v>550.202763157895</v>
      </c>
      <c r="AB520" s="82">
        <f t="shared" si="616"/>
        <v>588.570346491228</v>
      </c>
      <c r="AC520" s="153">
        <f t="shared" si="617"/>
        <v>651.170087719298</v>
      </c>
      <c r="AD520" s="96">
        <f t="shared" si="591"/>
        <v>432.30334122807</v>
      </c>
      <c r="AE520" s="82">
        <f t="shared" si="592"/>
        <v>446.438766666667</v>
      </c>
      <c r="AF520" s="81">
        <f t="shared" si="593"/>
        <v>468.651578070175</v>
      </c>
      <c r="AG520" s="82">
        <f t="shared" si="594"/>
        <v>488.845042982456</v>
      </c>
      <c r="AH520" s="81">
        <f t="shared" si="595"/>
        <v>511.057854385965</v>
      </c>
      <c r="AI520" s="82">
        <f t="shared" si="596"/>
        <v>533.270665789474</v>
      </c>
      <c r="AJ520" s="81">
        <f t="shared" si="597"/>
        <v>555.483477192982</v>
      </c>
      <c r="AK520" s="82">
        <f t="shared" si="598"/>
        <v>593.851060526316</v>
      </c>
      <c r="AL520" s="153">
        <f t="shared" si="599"/>
        <v>656.450801754386</v>
      </c>
      <c r="AM520" s="96">
        <f t="shared" si="600"/>
        <v>479.729754020468</v>
      </c>
      <c r="AN520" s="82">
        <f t="shared" si="601"/>
        <v>493.865179459064</v>
      </c>
      <c r="AO520" s="81">
        <f t="shared" si="602"/>
        <v>516.077990862573</v>
      </c>
      <c r="AP520" s="82">
        <f t="shared" si="603"/>
        <v>536.271455774854</v>
      </c>
      <c r="AQ520" s="81">
        <f t="shared" si="604"/>
        <v>558.484267178363</v>
      </c>
      <c r="AR520" s="82">
        <f t="shared" si="605"/>
        <v>580.697078581871</v>
      </c>
      <c r="AS520" s="81">
        <f t="shared" si="606"/>
        <v>602.90988998538</v>
      </c>
      <c r="AT520" s="82">
        <f t="shared" si="607"/>
        <v>641.277473318714</v>
      </c>
      <c r="AU520" s="102">
        <f t="shared" si="608"/>
        <v>703.877214546784</v>
      </c>
    </row>
    <row r="521" ht="15" spans="1:47">
      <c r="A521" s="61"/>
      <c r="B521" s="62" t="s">
        <v>398</v>
      </c>
      <c r="C521" s="63">
        <v>1.4</v>
      </c>
      <c r="D521" s="63">
        <v>0.97</v>
      </c>
      <c r="E521" s="147">
        <v>0</v>
      </c>
      <c r="F521" s="64">
        <v>1.358</v>
      </c>
      <c r="G521" s="65">
        <v>0.93</v>
      </c>
      <c r="H521" s="66">
        <f t="shared" si="618"/>
        <v>1.326087</v>
      </c>
      <c r="I521" s="66">
        <f t="shared" si="619"/>
        <v>75.4098335931202</v>
      </c>
      <c r="J521" s="66">
        <f t="shared" si="620"/>
        <v>54.2950801870466</v>
      </c>
      <c r="K521" s="80">
        <v>8.5</v>
      </c>
      <c r="L521" s="81">
        <v>1884.41334375</v>
      </c>
      <c r="M521" s="82">
        <v>1946.497875</v>
      </c>
      <c r="N521" s="81">
        <v>2044.05928125</v>
      </c>
      <c r="O521" s="82">
        <v>2132.75146875</v>
      </c>
      <c r="P521" s="81">
        <v>2230.312875</v>
      </c>
      <c r="Q521" s="82">
        <v>2327.87428125</v>
      </c>
      <c r="R521" s="81">
        <v>2425.4356875</v>
      </c>
      <c r="S521" s="82">
        <v>2593.95084375</v>
      </c>
      <c r="T521" s="95">
        <v>2868.896625</v>
      </c>
      <c r="U521" s="96">
        <f t="shared" si="609"/>
        <v>440.798442982456</v>
      </c>
      <c r="V521" s="82">
        <f t="shared" si="610"/>
        <v>455.321140350877</v>
      </c>
      <c r="W521" s="81">
        <f t="shared" si="611"/>
        <v>478.142521929824</v>
      </c>
      <c r="X521" s="82">
        <f t="shared" si="612"/>
        <v>498.88923245614</v>
      </c>
      <c r="Y521" s="81">
        <f t="shared" si="613"/>
        <v>521.710614035088</v>
      </c>
      <c r="Z521" s="82">
        <f t="shared" si="614"/>
        <v>544.531995614035</v>
      </c>
      <c r="AA521" s="81">
        <f t="shared" si="615"/>
        <v>567.353377192982</v>
      </c>
      <c r="AB521" s="82">
        <f t="shared" si="616"/>
        <v>606.772127192982</v>
      </c>
      <c r="AC521" s="153">
        <f t="shared" si="617"/>
        <v>671.086929824561</v>
      </c>
      <c r="AD521" s="96">
        <f t="shared" si="591"/>
        <v>446.485365789474</v>
      </c>
      <c r="AE521" s="82">
        <f t="shared" si="592"/>
        <v>461.008063157895</v>
      </c>
      <c r="AF521" s="81">
        <f t="shared" si="593"/>
        <v>483.829444736842</v>
      </c>
      <c r="AG521" s="82">
        <f t="shared" si="594"/>
        <v>504.576155263158</v>
      </c>
      <c r="AH521" s="81">
        <f t="shared" si="595"/>
        <v>527.397536842105</v>
      </c>
      <c r="AI521" s="82">
        <f t="shared" si="596"/>
        <v>550.218918421053</v>
      </c>
      <c r="AJ521" s="81">
        <f t="shared" si="597"/>
        <v>573.0403</v>
      </c>
      <c r="AK521" s="82">
        <f t="shared" si="598"/>
        <v>612.45905</v>
      </c>
      <c r="AL521" s="153">
        <f t="shared" si="599"/>
        <v>676.773852631579</v>
      </c>
      <c r="AM521" s="96">
        <f t="shared" si="600"/>
        <v>497.559964181286</v>
      </c>
      <c r="AN521" s="82">
        <f t="shared" si="601"/>
        <v>512.082661549707</v>
      </c>
      <c r="AO521" s="81">
        <f t="shared" si="602"/>
        <v>534.904043128655</v>
      </c>
      <c r="AP521" s="82">
        <f t="shared" si="603"/>
        <v>555.650753654971</v>
      </c>
      <c r="AQ521" s="81">
        <f t="shared" si="604"/>
        <v>578.472135233918</v>
      </c>
      <c r="AR521" s="82">
        <f t="shared" si="605"/>
        <v>601.293516812866</v>
      </c>
      <c r="AS521" s="81">
        <f t="shared" si="606"/>
        <v>624.114898391813</v>
      </c>
      <c r="AT521" s="82">
        <f t="shared" si="607"/>
        <v>663.533648391813</v>
      </c>
      <c r="AU521" s="102">
        <f t="shared" si="608"/>
        <v>727.848451023392</v>
      </c>
    </row>
    <row r="522" ht="15" spans="1:47">
      <c r="A522" s="61"/>
      <c r="B522" s="62"/>
      <c r="C522" s="63"/>
      <c r="D522" s="63"/>
      <c r="E522" s="147">
        <v>0</v>
      </c>
      <c r="F522" s="64" t="s">
        <v>84</v>
      </c>
      <c r="G522" s="65" t="s">
        <v>84</v>
      </c>
      <c r="H522" s="66" t="str">
        <f t="shared" si="618"/>
        <v/>
      </c>
      <c r="I522" s="66" t="str">
        <f t="shared" si="619"/>
        <v/>
      </c>
      <c r="J522" s="66" t="str">
        <f t="shared" si="620"/>
        <v/>
      </c>
      <c r="K522" s="80" t="s">
        <v>84</v>
      </c>
      <c r="L522" s="81" t="s">
        <v>84</v>
      </c>
      <c r="M522" s="82" t="s">
        <v>84</v>
      </c>
      <c r="N522" s="81" t="s">
        <v>84</v>
      </c>
      <c r="O522" s="82" t="s">
        <v>84</v>
      </c>
      <c r="P522" s="81" t="s">
        <v>84</v>
      </c>
      <c r="Q522" s="82" t="s">
        <v>84</v>
      </c>
      <c r="R522" s="81" t="s">
        <v>84</v>
      </c>
      <c r="S522" s="82" t="s">
        <v>84</v>
      </c>
      <c r="T522" s="95" t="s">
        <v>84</v>
      </c>
      <c r="U522" s="96" t="str">
        <f t="shared" si="609"/>
        <v/>
      </c>
      <c r="V522" s="82" t="str">
        <f t="shared" si="610"/>
        <v/>
      </c>
      <c r="W522" s="81" t="str">
        <f t="shared" si="611"/>
        <v/>
      </c>
      <c r="X522" s="82" t="str">
        <f t="shared" si="612"/>
        <v/>
      </c>
      <c r="Y522" s="81" t="str">
        <f t="shared" si="613"/>
        <v/>
      </c>
      <c r="Z522" s="82" t="str">
        <f t="shared" si="614"/>
        <v/>
      </c>
      <c r="AA522" s="81" t="str">
        <f t="shared" si="615"/>
        <v/>
      </c>
      <c r="AB522" s="82" t="str">
        <f t="shared" si="616"/>
        <v/>
      </c>
      <c r="AC522" s="153" t="str">
        <f t="shared" si="617"/>
        <v/>
      </c>
      <c r="AD522" s="96" t="str">
        <f t="shared" si="591"/>
        <v/>
      </c>
      <c r="AE522" s="82" t="str">
        <f t="shared" si="592"/>
        <v/>
      </c>
      <c r="AF522" s="81" t="str">
        <f t="shared" si="593"/>
        <v/>
      </c>
      <c r="AG522" s="82" t="str">
        <f t="shared" si="594"/>
        <v/>
      </c>
      <c r="AH522" s="81" t="str">
        <f t="shared" si="595"/>
        <v/>
      </c>
      <c r="AI522" s="82" t="str">
        <f t="shared" si="596"/>
        <v/>
      </c>
      <c r="AJ522" s="81" t="str">
        <f t="shared" si="597"/>
        <v/>
      </c>
      <c r="AK522" s="82" t="str">
        <f t="shared" si="598"/>
        <v/>
      </c>
      <c r="AL522" s="153" t="str">
        <f t="shared" si="599"/>
        <v/>
      </c>
      <c r="AM522" s="96" t="str">
        <f t="shared" si="600"/>
        <v/>
      </c>
      <c r="AN522" s="82" t="str">
        <f t="shared" si="601"/>
        <v/>
      </c>
      <c r="AO522" s="81" t="str">
        <f t="shared" si="602"/>
        <v/>
      </c>
      <c r="AP522" s="82" t="str">
        <f t="shared" si="603"/>
        <v/>
      </c>
      <c r="AQ522" s="81" t="str">
        <f t="shared" si="604"/>
        <v/>
      </c>
      <c r="AR522" s="82" t="str">
        <f t="shared" si="605"/>
        <v/>
      </c>
      <c r="AS522" s="81" t="str">
        <f t="shared" si="606"/>
        <v/>
      </c>
      <c r="AT522" s="82" t="str">
        <f t="shared" si="607"/>
        <v/>
      </c>
      <c r="AU522" s="102" t="str">
        <f t="shared" si="608"/>
        <v/>
      </c>
    </row>
    <row r="523" ht="15" spans="1:47">
      <c r="A523" s="61"/>
      <c r="B523" s="62" t="s">
        <v>399</v>
      </c>
      <c r="C523" s="63">
        <v>1.8</v>
      </c>
      <c r="D523" s="63">
        <v>0.97</v>
      </c>
      <c r="E523" s="147">
        <v>0</v>
      </c>
      <c r="F523" s="64">
        <v>1.746</v>
      </c>
      <c r="G523" s="65">
        <v>0.93</v>
      </c>
      <c r="H523" s="66">
        <f t="shared" si="618"/>
        <v>1.704969</v>
      </c>
      <c r="I523" s="66">
        <f t="shared" si="619"/>
        <v>58.652092794649</v>
      </c>
      <c r="J523" s="66">
        <f t="shared" si="620"/>
        <v>42.2295068121473</v>
      </c>
      <c r="K523" s="80">
        <v>12.8</v>
      </c>
      <c r="L523" s="81">
        <v>2436.3152625</v>
      </c>
      <c r="M523" s="82">
        <v>2533.994925</v>
      </c>
      <c r="N523" s="81">
        <v>2687.4915375</v>
      </c>
      <c r="O523" s="82">
        <v>2827.0339125</v>
      </c>
      <c r="P523" s="81">
        <v>2980.530525</v>
      </c>
      <c r="Q523" s="82">
        <v>3134.0271375</v>
      </c>
      <c r="R523" s="81">
        <v>3287.52375</v>
      </c>
      <c r="S523" s="82">
        <v>3552.6542625</v>
      </c>
      <c r="T523" s="95">
        <v>3985.235625</v>
      </c>
      <c r="U523" s="96">
        <f t="shared" si="609"/>
        <v>569.898307017544</v>
      </c>
      <c r="V523" s="82">
        <f t="shared" si="610"/>
        <v>592.747350877193</v>
      </c>
      <c r="W523" s="81">
        <f t="shared" si="611"/>
        <v>628.65299122807</v>
      </c>
      <c r="X523" s="82">
        <f t="shared" si="612"/>
        <v>661.29448245614</v>
      </c>
      <c r="Y523" s="81">
        <f t="shared" si="613"/>
        <v>697.200122807018</v>
      </c>
      <c r="Z523" s="82">
        <f t="shared" si="614"/>
        <v>733.105763157895</v>
      </c>
      <c r="AA523" s="81">
        <f t="shared" si="615"/>
        <v>769.011403508772</v>
      </c>
      <c r="AB523" s="82">
        <f t="shared" si="616"/>
        <v>831.030236842105</v>
      </c>
      <c r="AC523" s="153">
        <f t="shared" si="617"/>
        <v>932.218859649123</v>
      </c>
      <c r="AD523" s="96">
        <f t="shared" si="591"/>
        <v>577.210064912281</v>
      </c>
      <c r="AE523" s="82">
        <f t="shared" si="592"/>
        <v>600.05910877193</v>
      </c>
      <c r="AF523" s="81">
        <f t="shared" si="593"/>
        <v>635.964749122807</v>
      </c>
      <c r="AG523" s="82">
        <f t="shared" si="594"/>
        <v>668.606240350877</v>
      </c>
      <c r="AH523" s="81">
        <f t="shared" si="595"/>
        <v>704.511880701754</v>
      </c>
      <c r="AI523" s="82">
        <f t="shared" si="596"/>
        <v>740.417521052631</v>
      </c>
      <c r="AJ523" s="81">
        <f t="shared" si="597"/>
        <v>776.323161403509</v>
      </c>
      <c r="AK523" s="82">
        <f t="shared" si="598"/>
        <v>838.341994736842</v>
      </c>
      <c r="AL523" s="153">
        <f t="shared" si="599"/>
        <v>939.53061754386</v>
      </c>
      <c r="AM523" s="96">
        <f t="shared" si="600"/>
        <v>642.877405701754</v>
      </c>
      <c r="AN523" s="82">
        <f t="shared" si="601"/>
        <v>665.726449561404</v>
      </c>
      <c r="AO523" s="81">
        <f t="shared" si="602"/>
        <v>701.632089912281</v>
      </c>
      <c r="AP523" s="82">
        <f t="shared" si="603"/>
        <v>734.273581140351</v>
      </c>
      <c r="AQ523" s="81">
        <f t="shared" si="604"/>
        <v>770.179221491228</v>
      </c>
      <c r="AR523" s="82">
        <f t="shared" si="605"/>
        <v>806.084861842105</v>
      </c>
      <c r="AS523" s="81">
        <f t="shared" si="606"/>
        <v>841.990502192982</v>
      </c>
      <c r="AT523" s="82">
        <f t="shared" si="607"/>
        <v>904.009335526316</v>
      </c>
      <c r="AU523" s="102">
        <f t="shared" si="608"/>
        <v>1005.19795833333</v>
      </c>
    </row>
    <row r="524" ht="15" spans="1:47">
      <c r="A524" s="149"/>
      <c r="B524" s="62" t="s">
        <v>400</v>
      </c>
      <c r="C524" s="63">
        <v>2</v>
      </c>
      <c r="D524" s="63">
        <v>0.97</v>
      </c>
      <c r="E524" s="147">
        <v>0</v>
      </c>
      <c r="F524" s="64">
        <v>1.94</v>
      </c>
      <c r="G524" s="65">
        <v>0.93</v>
      </c>
      <c r="H524" s="66">
        <f t="shared" si="618"/>
        <v>1.89441</v>
      </c>
      <c r="I524" s="66">
        <f t="shared" si="619"/>
        <v>52.7868835151841</v>
      </c>
      <c r="J524" s="66">
        <f t="shared" si="620"/>
        <v>38.0065561309326</v>
      </c>
      <c r="K524" s="80">
        <v>13.2</v>
      </c>
      <c r="L524" s="81">
        <v>2554.0984875</v>
      </c>
      <c r="M524" s="82">
        <v>2655.089325</v>
      </c>
      <c r="N524" s="81">
        <v>2813.7892125</v>
      </c>
      <c r="O524" s="82">
        <v>2958.0618375</v>
      </c>
      <c r="P524" s="81">
        <v>3116.761725</v>
      </c>
      <c r="Q524" s="82">
        <v>3275.4616125</v>
      </c>
      <c r="R524" s="81">
        <v>3434.1615</v>
      </c>
      <c r="S524" s="82">
        <v>3708.2794875</v>
      </c>
      <c r="T524" s="95">
        <v>4155.524625</v>
      </c>
      <c r="U524" s="96">
        <f t="shared" si="609"/>
        <v>597.449938596491</v>
      </c>
      <c r="V524" s="82">
        <f t="shared" si="610"/>
        <v>621.073526315789</v>
      </c>
      <c r="W524" s="81">
        <f t="shared" si="611"/>
        <v>658.196307017544</v>
      </c>
      <c r="X524" s="82">
        <f t="shared" si="612"/>
        <v>691.944289473684</v>
      </c>
      <c r="Y524" s="81">
        <f t="shared" si="613"/>
        <v>729.067070175439</v>
      </c>
      <c r="Z524" s="82">
        <f t="shared" si="614"/>
        <v>766.189850877193</v>
      </c>
      <c r="AA524" s="81">
        <f t="shared" si="615"/>
        <v>803.312631578947</v>
      </c>
      <c r="AB524" s="82">
        <f t="shared" si="616"/>
        <v>867.433798245614</v>
      </c>
      <c r="AC524" s="153">
        <f t="shared" si="617"/>
        <v>972.052543859649</v>
      </c>
      <c r="AD524" s="96">
        <f t="shared" si="591"/>
        <v>605.574114035088</v>
      </c>
      <c r="AE524" s="82">
        <f t="shared" si="592"/>
        <v>629.197701754386</v>
      </c>
      <c r="AF524" s="81">
        <f t="shared" si="593"/>
        <v>666.32048245614</v>
      </c>
      <c r="AG524" s="82">
        <f t="shared" si="594"/>
        <v>700.068464912281</v>
      </c>
      <c r="AH524" s="81">
        <f t="shared" si="595"/>
        <v>737.191245614035</v>
      </c>
      <c r="AI524" s="82">
        <f t="shared" si="596"/>
        <v>774.31402631579</v>
      </c>
      <c r="AJ524" s="81">
        <f t="shared" si="597"/>
        <v>811.436807017544</v>
      </c>
      <c r="AK524" s="82">
        <f t="shared" si="598"/>
        <v>875.557973684211</v>
      </c>
      <c r="AL524" s="153">
        <f t="shared" si="599"/>
        <v>980.176719298246</v>
      </c>
      <c r="AM524" s="96">
        <f t="shared" si="600"/>
        <v>678.537826023392</v>
      </c>
      <c r="AN524" s="82">
        <f t="shared" si="601"/>
        <v>702.16141374269</v>
      </c>
      <c r="AO524" s="81">
        <f t="shared" si="602"/>
        <v>739.284194444445</v>
      </c>
      <c r="AP524" s="82">
        <f t="shared" si="603"/>
        <v>773.032176900585</v>
      </c>
      <c r="AQ524" s="81">
        <f t="shared" si="604"/>
        <v>810.154957602339</v>
      </c>
      <c r="AR524" s="82">
        <f t="shared" si="605"/>
        <v>847.277738304094</v>
      </c>
      <c r="AS524" s="81">
        <f t="shared" si="606"/>
        <v>884.400519005848</v>
      </c>
      <c r="AT524" s="82">
        <f t="shared" si="607"/>
        <v>948.521685672515</v>
      </c>
      <c r="AU524" s="102">
        <f t="shared" si="608"/>
        <v>1053.14043128655</v>
      </c>
    </row>
    <row r="525" ht="14.45" customHeight="1" spans="1:47">
      <c r="A525" s="149" t="s">
        <v>401</v>
      </c>
      <c r="B525" s="62" t="s">
        <v>402</v>
      </c>
      <c r="C525" s="63">
        <v>2.2</v>
      </c>
      <c r="D525" s="63">
        <v>0.97</v>
      </c>
      <c r="E525" s="147">
        <v>0</v>
      </c>
      <c r="F525" s="64">
        <v>2.134</v>
      </c>
      <c r="G525" s="65">
        <v>0.93</v>
      </c>
      <c r="H525" s="66">
        <f t="shared" si="618"/>
        <v>2.083851</v>
      </c>
      <c r="I525" s="66">
        <f t="shared" si="619"/>
        <v>47.9880759228947</v>
      </c>
      <c r="J525" s="66">
        <f t="shared" si="620"/>
        <v>34.5514146644842</v>
      </c>
      <c r="K525" s="80">
        <v>13.6</v>
      </c>
      <c r="L525" s="81">
        <v>2697.8980875</v>
      </c>
      <c r="M525" s="82">
        <v>2802.2001</v>
      </c>
      <c r="N525" s="81">
        <v>2966.1032625</v>
      </c>
      <c r="O525" s="82">
        <v>3115.1061375</v>
      </c>
      <c r="P525" s="81">
        <v>3279.0093</v>
      </c>
      <c r="Q525" s="82">
        <v>3442.9124625</v>
      </c>
      <c r="R525" s="81">
        <v>3606.815625</v>
      </c>
      <c r="S525" s="82">
        <v>3889.9210875</v>
      </c>
      <c r="T525" s="95">
        <v>4351.83</v>
      </c>
      <c r="U525" s="96">
        <f t="shared" si="609"/>
        <v>631.087271929824</v>
      </c>
      <c r="V525" s="82">
        <f t="shared" si="610"/>
        <v>655.485403508772</v>
      </c>
      <c r="W525" s="81">
        <f t="shared" si="611"/>
        <v>693.825324561403</v>
      </c>
      <c r="X525" s="82">
        <f t="shared" si="612"/>
        <v>728.679798245614</v>
      </c>
      <c r="Y525" s="81">
        <f t="shared" si="613"/>
        <v>767.019719298246</v>
      </c>
      <c r="Z525" s="82">
        <f t="shared" si="614"/>
        <v>805.359640350877</v>
      </c>
      <c r="AA525" s="81">
        <f t="shared" si="615"/>
        <v>843.699561403509</v>
      </c>
      <c r="AB525" s="82">
        <f t="shared" si="616"/>
        <v>909.923061403508</v>
      </c>
      <c r="AC525" s="153">
        <f t="shared" si="617"/>
        <v>1017.97192982456</v>
      </c>
      <c r="AD525" s="96">
        <f t="shared" si="591"/>
        <v>640.02386491228</v>
      </c>
      <c r="AE525" s="82">
        <f t="shared" si="592"/>
        <v>664.421996491228</v>
      </c>
      <c r="AF525" s="81">
        <f t="shared" si="593"/>
        <v>702.76191754386</v>
      </c>
      <c r="AG525" s="82">
        <f t="shared" si="594"/>
        <v>737.61639122807</v>
      </c>
      <c r="AH525" s="81">
        <f t="shared" si="595"/>
        <v>775.956312280702</v>
      </c>
      <c r="AI525" s="82">
        <f t="shared" si="596"/>
        <v>814.296233333333</v>
      </c>
      <c r="AJ525" s="81">
        <f t="shared" si="597"/>
        <v>852.636154385965</v>
      </c>
      <c r="AK525" s="82">
        <f t="shared" si="598"/>
        <v>918.859654385965</v>
      </c>
      <c r="AL525" s="153">
        <f t="shared" si="599"/>
        <v>1026.90852280702</v>
      </c>
      <c r="AM525" s="96">
        <f t="shared" si="600"/>
        <v>720.283948099415</v>
      </c>
      <c r="AN525" s="82">
        <f t="shared" si="601"/>
        <v>744.682079678363</v>
      </c>
      <c r="AO525" s="81">
        <f t="shared" si="602"/>
        <v>783.022000730994</v>
      </c>
      <c r="AP525" s="82">
        <f t="shared" si="603"/>
        <v>817.876474415205</v>
      </c>
      <c r="AQ525" s="81">
        <f t="shared" si="604"/>
        <v>856.216395467836</v>
      </c>
      <c r="AR525" s="82">
        <f t="shared" si="605"/>
        <v>894.556316520468</v>
      </c>
      <c r="AS525" s="81">
        <f t="shared" si="606"/>
        <v>932.896237573099</v>
      </c>
      <c r="AT525" s="82">
        <f t="shared" si="607"/>
        <v>999.119737573099</v>
      </c>
      <c r="AU525" s="102">
        <f t="shared" si="608"/>
        <v>1107.16860599415</v>
      </c>
    </row>
    <row r="526" ht="15" spans="1:47">
      <c r="A526" s="149"/>
      <c r="B526" s="62" t="s">
        <v>403</v>
      </c>
      <c r="C526" s="63">
        <v>2.4</v>
      </c>
      <c r="D526" s="63">
        <v>0.97</v>
      </c>
      <c r="E526" s="147">
        <v>0</v>
      </c>
      <c r="F526" s="64">
        <v>2.328</v>
      </c>
      <c r="G526" s="65">
        <v>0.93</v>
      </c>
      <c r="H526" s="66">
        <f t="shared" si="618"/>
        <v>2.273292</v>
      </c>
      <c r="I526" s="66">
        <f t="shared" si="619"/>
        <v>43.9890695959868</v>
      </c>
      <c r="J526" s="66">
        <f t="shared" si="620"/>
        <v>31.6721301091105</v>
      </c>
      <c r="K526" s="80">
        <v>14</v>
      </c>
      <c r="L526" s="81">
        <v>2818.0464375</v>
      </c>
      <c r="M526" s="82">
        <v>2925.659625</v>
      </c>
      <c r="N526" s="81">
        <v>3094.7660625</v>
      </c>
      <c r="O526" s="82">
        <v>3248.4991875</v>
      </c>
      <c r="P526" s="81">
        <v>3417.605625</v>
      </c>
      <c r="Q526" s="82">
        <v>3586.7120625</v>
      </c>
      <c r="R526" s="81">
        <v>3755.8185</v>
      </c>
      <c r="S526" s="82">
        <v>4047.9114375</v>
      </c>
      <c r="T526" s="95">
        <v>4524.484125</v>
      </c>
      <c r="U526" s="96">
        <f t="shared" si="609"/>
        <v>659.192149122807</v>
      </c>
      <c r="V526" s="82">
        <f t="shared" si="610"/>
        <v>684.364824561403</v>
      </c>
      <c r="W526" s="81">
        <f t="shared" si="611"/>
        <v>723.921885964912</v>
      </c>
      <c r="X526" s="82">
        <f t="shared" si="612"/>
        <v>759.882850877193</v>
      </c>
      <c r="Y526" s="81">
        <f t="shared" si="613"/>
        <v>799.439912280702</v>
      </c>
      <c r="Z526" s="82">
        <f t="shared" si="614"/>
        <v>838.996973684211</v>
      </c>
      <c r="AA526" s="81">
        <f t="shared" si="615"/>
        <v>878.554035087719</v>
      </c>
      <c r="AB526" s="82">
        <f t="shared" si="616"/>
        <v>946.879868421052</v>
      </c>
      <c r="AC526" s="153">
        <f t="shared" si="617"/>
        <v>1058.35885964912</v>
      </c>
      <c r="AD526" s="96">
        <f t="shared" si="591"/>
        <v>668.941159649123</v>
      </c>
      <c r="AE526" s="82">
        <f t="shared" si="592"/>
        <v>694.113835087719</v>
      </c>
      <c r="AF526" s="81">
        <f t="shared" si="593"/>
        <v>733.670896491228</v>
      </c>
      <c r="AG526" s="82">
        <f t="shared" si="594"/>
        <v>769.631861403509</v>
      </c>
      <c r="AH526" s="81">
        <f t="shared" si="595"/>
        <v>809.188922807018</v>
      </c>
      <c r="AI526" s="82">
        <f t="shared" si="596"/>
        <v>848.745984210526</v>
      </c>
      <c r="AJ526" s="81">
        <f t="shared" si="597"/>
        <v>888.303045614035</v>
      </c>
      <c r="AK526" s="82">
        <f t="shared" si="598"/>
        <v>956.628878947368</v>
      </c>
      <c r="AL526" s="153">
        <f t="shared" si="599"/>
        <v>1068.10787017544</v>
      </c>
      <c r="AM526" s="96">
        <f t="shared" si="600"/>
        <v>756.497614035088</v>
      </c>
      <c r="AN526" s="82">
        <f t="shared" si="601"/>
        <v>781.670289473684</v>
      </c>
      <c r="AO526" s="81">
        <f t="shared" si="602"/>
        <v>821.227350877193</v>
      </c>
      <c r="AP526" s="82">
        <f t="shared" si="603"/>
        <v>857.188315789474</v>
      </c>
      <c r="AQ526" s="81">
        <f t="shared" si="604"/>
        <v>896.745377192983</v>
      </c>
      <c r="AR526" s="82">
        <f t="shared" si="605"/>
        <v>936.302438596491</v>
      </c>
      <c r="AS526" s="81">
        <f t="shared" si="606"/>
        <v>975.8595</v>
      </c>
      <c r="AT526" s="82">
        <f t="shared" si="607"/>
        <v>1044.18533333333</v>
      </c>
      <c r="AU526" s="102">
        <f t="shared" si="608"/>
        <v>1155.6643245614</v>
      </c>
    </row>
    <row r="527" ht="15" spans="1:47">
      <c r="A527" s="149"/>
      <c r="B527" s="62" t="s">
        <v>404</v>
      </c>
      <c r="C527" s="63">
        <v>2.6</v>
      </c>
      <c r="D527" s="63">
        <v>0.97</v>
      </c>
      <c r="E527" s="147">
        <v>0</v>
      </c>
      <c r="F527" s="64">
        <v>2.522</v>
      </c>
      <c r="G527" s="65">
        <v>0.93</v>
      </c>
      <c r="H527" s="66">
        <f t="shared" si="618"/>
        <v>2.462733</v>
      </c>
      <c r="I527" s="66">
        <f t="shared" si="619"/>
        <v>40.6052950116801</v>
      </c>
      <c r="J527" s="66">
        <f t="shared" si="620"/>
        <v>29.2358124084097</v>
      </c>
      <c r="K527" s="80">
        <v>14.4</v>
      </c>
      <c r="L527" s="81">
        <v>2961.8460375</v>
      </c>
      <c r="M527" s="82">
        <v>3072.7704</v>
      </c>
      <c r="N527" s="81">
        <v>3247.0801125</v>
      </c>
      <c r="O527" s="82">
        <v>3405.5434875</v>
      </c>
      <c r="P527" s="81">
        <v>3579.8532</v>
      </c>
      <c r="Q527" s="82">
        <v>3754.1629125</v>
      </c>
      <c r="R527" s="81">
        <v>3928.472625</v>
      </c>
      <c r="S527" s="82">
        <v>4229.5530375</v>
      </c>
      <c r="T527" s="95">
        <v>4720.7895</v>
      </c>
      <c r="U527" s="96">
        <f t="shared" si="609"/>
        <v>692.82948245614</v>
      </c>
      <c r="V527" s="82">
        <f t="shared" si="610"/>
        <v>718.776701754386</v>
      </c>
      <c r="W527" s="81">
        <f t="shared" si="611"/>
        <v>759.550903508772</v>
      </c>
      <c r="X527" s="82">
        <f t="shared" si="612"/>
        <v>796.618359649123</v>
      </c>
      <c r="Y527" s="81">
        <f t="shared" si="613"/>
        <v>837.392561403509</v>
      </c>
      <c r="Z527" s="82">
        <f t="shared" si="614"/>
        <v>878.166763157895</v>
      </c>
      <c r="AA527" s="81">
        <f t="shared" si="615"/>
        <v>918.940964912281</v>
      </c>
      <c r="AB527" s="82">
        <f t="shared" si="616"/>
        <v>989.369131578947</v>
      </c>
      <c r="AC527" s="153">
        <f t="shared" si="617"/>
        <v>1104.27824561404</v>
      </c>
      <c r="AD527" s="96">
        <f t="shared" si="591"/>
        <v>703.390910526316</v>
      </c>
      <c r="AE527" s="82">
        <f t="shared" si="592"/>
        <v>729.338129824562</v>
      </c>
      <c r="AF527" s="81">
        <f t="shared" si="593"/>
        <v>770.112331578947</v>
      </c>
      <c r="AG527" s="82">
        <f t="shared" si="594"/>
        <v>807.179787719298</v>
      </c>
      <c r="AH527" s="81">
        <f t="shared" si="595"/>
        <v>847.953989473684</v>
      </c>
      <c r="AI527" s="82">
        <f t="shared" si="596"/>
        <v>888.72819122807</v>
      </c>
      <c r="AJ527" s="81">
        <f t="shared" si="597"/>
        <v>929.502392982456</v>
      </c>
      <c r="AK527" s="82">
        <f t="shared" si="598"/>
        <v>999.930559649123</v>
      </c>
      <c r="AL527" s="153">
        <f t="shared" si="599"/>
        <v>1114.83967368421</v>
      </c>
      <c r="AM527" s="96">
        <f t="shared" si="600"/>
        <v>798.243736111111</v>
      </c>
      <c r="AN527" s="82">
        <f t="shared" si="601"/>
        <v>824.190955409357</v>
      </c>
      <c r="AO527" s="81">
        <f t="shared" si="602"/>
        <v>864.965157163743</v>
      </c>
      <c r="AP527" s="82">
        <f t="shared" si="603"/>
        <v>902.032613304094</v>
      </c>
      <c r="AQ527" s="81">
        <f t="shared" si="604"/>
        <v>942.806815058479</v>
      </c>
      <c r="AR527" s="82">
        <f t="shared" si="605"/>
        <v>983.581016812865</v>
      </c>
      <c r="AS527" s="81">
        <f t="shared" si="606"/>
        <v>1024.35521856725</v>
      </c>
      <c r="AT527" s="82">
        <f t="shared" si="607"/>
        <v>1094.78338523392</v>
      </c>
      <c r="AU527" s="102">
        <f t="shared" si="608"/>
        <v>1209.69249926901</v>
      </c>
    </row>
    <row r="528" ht="15" spans="1:47">
      <c r="A528" s="149"/>
      <c r="B528" s="62" t="s">
        <v>405</v>
      </c>
      <c r="C528" s="63">
        <v>2.8</v>
      </c>
      <c r="D528" s="63">
        <v>0.97</v>
      </c>
      <c r="E528" s="147">
        <v>0</v>
      </c>
      <c r="F528" s="64">
        <v>2.716</v>
      </c>
      <c r="G528" s="65">
        <v>0.93</v>
      </c>
      <c r="H528" s="66">
        <f t="shared" si="618"/>
        <v>2.652174</v>
      </c>
      <c r="I528" s="66">
        <f t="shared" si="619"/>
        <v>37.7049167965601</v>
      </c>
      <c r="J528" s="66">
        <f t="shared" si="620"/>
        <v>27.1475400935233</v>
      </c>
      <c r="K528" s="80">
        <v>14.8</v>
      </c>
      <c r="L528" s="81">
        <v>3081.9943875</v>
      </c>
      <c r="M528" s="82">
        <v>3196.229925</v>
      </c>
      <c r="N528" s="81">
        <v>3375.7429125</v>
      </c>
      <c r="O528" s="82">
        <v>3538.9365375</v>
      </c>
      <c r="P528" s="81">
        <v>3718.449525</v>
      </c>
      <c r="Q528" s="82">
        <v>3897.9625125</v>
      </c>
      <c r="R528" s="81">
        <v>4077.4755</v>
      </c>
      <c r="S528" s="82">
        <v>4387.5433875</v>
      </c>
      <c r="T528" s="95">
        <v>4893.443625</v>
      </c>
      <c r="U528" s="96">
        <f t="shared" si="609"/>
        <v>720.934359649123</v>
      </c>
      <c r="V528" s="82">
        <f t="shared" si="610"/>
        <v>747.656122807018</v>
      </c>
      <c r="W528" s="81">
        <f t="shared" si="611"/>
        <v>789.647464912281</v>
      </c>
      <c r="X528" s="82">
        <f t="shared" si="612"/>
        <v>827.821412280702</v>
      </c>
      <c r="Y528" s="81">
        <f t="shared" si="613"/>
        <v>869.812754385965</v>
      </c>
      <c r="Z528" s="82">
        <f t="shared" si="614"/>
        <v>911.804096491228</v>
      </c>
      <c r="AA528" s="81">
        <f t="shared" si="615"/>
        <v>953.795438596491</v>
      </c>
      <c r="AB528" s="82">
        <f t="shared" si="616"/>
        <v>1026.32593859649</v>
      </c>
      <c r="AC528" s="153">
        <f t="shared" si="617"/>
        <v>1144.6651754386</v>
      </c>
      <c r="AD528" s="96">
        <f t="shared" si="591"/>
        <v>732.308205263158</v>
      </c>
      <c r="AE528" s="82">
        <f t="shared" si="592"/>
        <v>759.029968421053</v>
      </c>
      <c r="AF528" s="81">
        <f t="shared" si="593"/>
        <v>801.021310526316</v>
      </c>
      <c r="AG528" s="82">
        <f t="shared" si="594"/>
        <v>839.195257894737</v>
      </c>
      <c r="AH528" s="81">
        <f t="shared" si="595"/>
        <v>881.1866</v>
      </c>
      <c r="AI528" s="82">
        <f t="shared" si="596"/>
        <v>923.177942105263</v>
      </c>
      <c r="AJ528" s="81">
        <f t="shared" si="597"/>
        <v>965.169284210526</v>
      </c>
      <c r="AK528" s="82">
        <f t="shared" si="598"/>
        <v>1037.69978421053</v>
      </c>
      <c r="AL528" s="153">
        <f t="shared" si="599"/>
        <v>1156.03902105263</v>
      </c>
      <c r="AM528" s="96">
        <f t="shared" si="600"/>
        <v>834.457402046784</v>
      </c>
      <c r="AN528" s="82">
        <f t="shared" si="601"/>
        <v>861.179165204678</v>
      </c>
      <c r="AO528" s="81">
        <f t="shared" si="602"/>
        <v>903.170507309942</v>
      </c>
      <c r="AP528" s="82">
        <f t="shared" si="603"/>
        <v>941.344454678363</v>
      </c>
      <c r="AQ528" s="81">
        <f t="shared" si="604"/>
        <v>983.335796783626</v>
      </c>
      <c r="AR528" s="82">
        <f t="shared" si="605"/>
        <v>1025.32713888889</v>
      </c>
      <c r="AS528" s="81">
        <f t="shared" si="606"/>
        <v>1067.31848099415</v>
      </c>
      <c r="AT528" s="82">
        <f t="shared" si="607"/>
        <v>1139.84898099415</v>
      </c>
      <c r="AU528" s="102">
        <f t="shared" si="608"/>
        <v>1258.18821783626</v>
      </c>
    </row>
    <row r="529" ht="15" spans="1:47">
      <c r="A529" s="149"/>
      <c r="B529" s="62"/>
      <c r="C529" s="63"/>
      <c r="D529" s="63"/>
      <c r="E529" s="147">
        <v>0</v>
      </c>
      <c r="F529" s="64" t="s">
        <v>84</v>
      </c>
      <c r="G529" s="65" t="s">
        <v>84</v>
      </c>
      <c r="H529" s="66" t="str">
        <f t="shared" si="618"/>
        <v/>
      </c>
      <c r="I529" s="66" t="str">
        <f t="shared" si="619"/>
        <v/>
      </c>
      <c r="J529" s="66" t="str">
        <f t="shared" si="620"/>
        <v/>
      </c>
      <c r="K529" s="80" t="s">
        <v>84</v>
      </c>
      <c r="L529" s="81" t="s">
        <v>84</v>
      </c>
      <c r="M529" s="82" t="s">
        <v>84</v>
      </c>
      <c r="N529" s="81" t="s">
        <v>84</v>
      </c>
      <c r="O529" s="82" t="s">
        <v>84</v>
      </c>
      <c r="P529" s="81" t="s">
        <v>84</v>
      </c>
      <c r="Q529" s="82" t="s">
        <v>84</v>
      </c>
      <c r="R529" s="81" t="s">
        <v>84</v>
      </c>
      <c r="S529" s="82" t="s">
        <v>84</v>
      </c>
      <c r="T529" s="95" t="s">
        <v>84</v>
      </c>
      <c r="U529" s="96" t="str">
        <f t="shared" si="609"/>
        <v/>
      </c>
      <c r="V529" s="82" t="str">
        <f t="shared" si="610"/>
        <v/>
      </c>
      <c r="W529" s="81" t="str">
        <f t="shared" si="611"/>
        <v/>
      </c>
      <c r="X529" s="82" t="str">
        <f t="shared" si="612"/>
        <v/>
      </c>
      <c r="Y529" s="81" t="str">
        <f t="shared" si="613"/>
        <v/>
      </c>
      <c r="Z529" s="82" t="str">
        <f t="shared" si="614"/>
        <v/>
      </c>
      <c r="AA529" s="81" t="str">
        <f t="shared" si="615"/>
        <v/>
      </c>
      <c r="AB529" s="82" t="str">
        <f t="shared" si="616"/>
        <v/>
      </c>
      <c r="AC529" s="153" t="str">
        <f t="shared" si="617"/>
        <v/>
      </c>
      <c r="AD529" s="96" t="str">
        <f t="shared" si="591"/>
        <v/>
      </c>
      <c r="AE529" s="82" t="str">
        <f t="shared" si="592"/>
        <v/>
      </c>
      <c r="AF529" s="81" t="str">
        <f t="shared" si="593"/>
        <v/>
      </c>
      <c r="AG529" s="82" t="str">
        <f t="shared" si="594"/>
        <v/>
      </c>
      <c r="AH529" s="81" t="str">
        <f t="shared" si="595"/>
        <v/>
      </c>
      <c r="AI529" s="82" t="str">
        <f t="shared" si="596"/>
        <v/>
      </c>
      <c r="AJ529" s="81" t="str">
        <f t="shared" si="597"/>
        <v/>
      </c>
      <c r="AK529" s="82" t="str">
        <f t="shared" si="598"/>
        <v/>
      </c>
      <c r="AL529" s="153" t="str">
        <f t="shared" si="599"/>
        <v/>
      </c>
      <c r="AM529" s="96" t="str">
        <f t="shared" si="600"/>
        <v/>
      </c>
      <c r="AN529" s="82" t="str">
        <f t="shared" si="601"/>
        <v/>
      </c>
      <c r="AO529" s="81" t="str">
        <f t="shared" si="602"/>
        <v/>
      </c>
      <c r="AP529" s="82" t="str">
        <f t="shared" si="603"/>
        <v/>
      </c>
      <c r="AQ529" s="81" t="str">
        <f t="shared" si="604"/>
        <v/>
      </c>
      <c r="AR529" s="82" t="str">
        <f t="shared" si="605"/>
        <v/>
      </c>
      <c r="AS529" s="81" t="str">
        <f t="shared" si="606"/>
        <v/>
      </c>
      <c r="AT529" s="82" t="str">
        <f t="shared" si="607"/>
        <v/>
      </c>
      <c r="AU529" s="102" t="str">
        <f t="shared" si="608"/>
        <v/>
      </c>
    </row>
    <row r="530" ht="15" spans="1:47">
      <c r="A530" s="149"/>
      <c r="B530" s="62" t="s">
        <v>406</v>
      </c>
      <c r="C530" s="63">
        <v>1</v>
      </c>
      <c r="D530" s="63">
        <v>1.7</v>
      </c>
      <c r="E530" s="147">
        <v>0</v>
      </c>
      <c r="F530" s="64">
        <v>1.7</v>
      </c>
      <c r="G530" s="65">
        <v>0.93</v>
      </c>
      <c r="H530" s="66">
        <f t="shared" si="618"/>
        <v>1.66005</v>
      </c>
      <c r="I530" s="66">
        <f t="shared" si="619"/>
        <v>60.2391494232101</v>
      </c>
      <c r="J530" s="66">
        <f t="shared" si="620"/>
        <v>43.3721875847113</v>
      </c>
      <c r="K530" s="80">
        <v>9</v>
      </c>
      <c r="L530" s="81">
        <v>1998.530625</v>
      </c>
      <c r="M530" s="82">
        <v>2064.754125</v>
      </c>
      <c r="N530" s="81">
        <v>2168.819625</v>
      </c>
      <c r="O530" s="82">
        <v>2263.424625</v>
      </c>
      <c r="P530" s="81">
        <v>2367.490125</v>
      </c>
      <c r="Q530" s="82">
        <v>2471.555625</v>
      </c>
      <c r="R530" s="81">
        <v>2575.621125</v>
      </c>
      <c r="S530" s="82">
        <v>2755.370625</v>
      </c>
      <c r="T530" s="95">
        <v>3048.646125</v>
      </c>
      <c r="U530" s="96">
        <f t="shared" si="609"/>
        <v>467.492543859649</v>
      </c>
      <c r="V530" s="82">
        <f t="shared" si="610"/>
        <v>482.983421052632</v>
      </c>
      <c r="W530" s="81">
        <f t="shared" si="611"/>
        <v>507.326228070175</v>
      </c>
      <c r="X530" s="82">
        <f t="shared" si="612"/>
        <v>529.456052631579</v>
      </c>
      <c r="Y530" s="81">
        <f t="shared" si="613"/>
        <v>553.798859649123</v>
      </c>
      <c r="Z530" s="82">
        <f t="shared" si="614"/>
        <v>578.141666666667</v>
      </c>
      <c r="AA530" s="81">
        <f t="shared" si="615"/>
        <v>602.48447368421</v>
      </c>
      <c r="AB530" s="82">
        <f t="shared" si="616"/>
        <v>644.531140350877</v>
      </c>
      <c r="AC530" s="153">
        <f t="shared" si="617"/>
        <v>713.133596491228</v>
      </c>
      <c r="AD530" s="96">
        <f t="shared" si="591"/>
        <v>474.611666666667</v>
      </c>
      <c r="AE530" s="82">
        <f t="shared" si="592"/>
        <v>490.102543859649</v>
      </c>
      <c r="AF530" s="81">
        <f t="shared" si="593"/>
        <v>514.445350877193</v>
      </c>
      <c r="AG530" s="82">
        <f t="shared" si="594"/>
        <v>536.575175438596</v>
      </c>
      <c r="AH530" s="81">
        <f t="shared" si="595"/>
        <v>560.91798245614</v>
      </c>
      <c r="AI530" s="82">
        <f t="shared" si="596"/>
        <v>585.260789473684</v>
      </c>
      <c r="AJ530" s="81">
        <f t="shared" si="597"/>
        <v>609.603596491228</v>
      </c>
      <c r="AK530" s="82">
        <f t="shared" si="598"/>
        <v>651.650263157895</v>
      </c>
      <c r="AL530" s="153">
        <f t="shared" si="599"/>
        <v>720.252719298246</v>
      </c>
      <c r="AM530" s="96">
        <f t="shared" si="600"/>
        <v>538.54894005848</v>
      </c>
      <c r="AN530" s="82">
        <f t="shared" si="601"/>
        <v>554.039817251462</v>
      </c>
      <c r="AO530" s="81">
        <f t="shared" si="602"/>
        <v>578.382624269006</v>
      </c>
      <c r="AP530" s="82">
        <f t="shared" si="603"/>
        <v>600.512448830409</v>
      </c>
      <c r="AQ530" s="81">
        <f t="shared" si="604"/>
        <v>624.855255847953</v>
      </c>
      <c r="AR530" s="82">
        <f t="shared" si="605"/>
        <v>649.198062865497</v>
      </c>
      <c r="AS530" s="81">
        <f t="shared" si="606"/>
        <v>673.540869883041</v>
      </c>
      <c r="AT530" s="82">
        <f t="shared" si="607"/>
        <v>715.587536549708</v>
      </c>
      <c r="AU530" s="102">
        <f t="shared" si="608"/>
        <v>784.189992690058</v>
      </c>
    </row>
    <row r="531" ht="15" spans="1:47">
      <c r="A531" s="149"/>
      <c r="B531" s="62" t="s">
        <v>407</v>
      </c>
      <c r="C531" s="63">
        <v>1.2</v>
      </c>
      <c r="D531" s="63">
        <v>1.7</v>
      </c>
      <c r="E531" s="147">
        <v>0</v>
      </c>
      <c r="F531" s="64">
        <v>2.04</v>
      </c>
      <c r="G531" s="65">
        <v>0.93</v>
      </c>
      <c r="H531" s="66">
        <f t="shared" si="618"/>
        <v>1.99206</v>
      </c>
      <c r="I531" s="66">
        <f t="shared" si="619"/>
        <v>50.1992911860084</v>
      </c>
      <c r="J531" s="66">
        <f t="shared" si="620"/>
        <v>36.1434896539261</v>
      </c>
      <c r="K531" s="80">
        <v>9.5</v>
      </c>
      <c r="L531" s="81">
        <v>2174.14115625</v>
      </c>
      <c r="M531" s="82">
        <v>2244.503625</v>
      </c>
      <c r="N531" s="81">
        <v>2355.07321875</v>
      </c>
      <c r="O531" s="82">
        <v>2455.59103125</v>
      </c>
      <c r="P531" s="81">
        <v>2566.160625</v>
      </c>
      <c r="Q531" s="82">
        <v>2676.73021875</v>
      </c>
      <c r="R531" s="81">
        <v>2787.2998125</v>
      </c>
      <c r="S531" s="82">
        <v>2978.28365625</v>
      </c>
      <c r="T531" s="95">
        <v>3289.888875</v>
      </c>
      <c r="U531" s="96">
        <f t="shared" si="609"/>
        <v>508.571030701754</v>
      </c>
      <c r="V531" s="82">
        <f t="shared" si="610"/>
        <v>525.030087719298</v>
      </c>
      <c r="W531" s="81">
        <f t="shared" si="611"/>
        <v>550.894320175439</v>
      </c>
      <c r="X531" s="82">
        <f t="shared" si="612"/>
        <v>574.40725877193</v>
      </c>
      <c r="Y531" s="81">
        <f t="shared" si="613"/>
        <v>600.27149122807</v>
      </c>
      <c r="Z531" s="82">
        <f t="shared" si="614"/>
        <v>626.13572368421</v>
      </c>
      <c r="AA531" s="81">
        <f t="shared" si="615"/>
        <v>651.999956140351</v>
      </c>
      <c r="AB531" s="82">
        <f t="shared" si="616"/>
        <v>696.674539473684</v>
      </c>
      <c r="AC531" s="153">
        <f t="shared" si="617"/>
        <v>769.564649122807</v>
      </c>
      <c r="AD531" s="96">
        <f t="shared" si="591"/>
        <v>517.113978070176</v>
      </c>
      <c r="AE531" s="82">
        <f t="shared" si="592"/>
        <v>533.57303508772</v>
      </c>
      <c r="AF531" s="81">
        <f t="shared" si="593"/>
        <v>559.43726754386</v>
      </c>
      <c r="AG531" s="82">
        <f t="shared" si="594"/>
        <v>582.950206140351</v>
      </c>
      <c r="AH531" s="81">
        <f t="shared" si="595"/>
        <v>608.814438596491</v>
      </c>
      <c r="AI531" s="82">
        <f t="shared" si="596"/>
        <v>634.678671052632</v>
      </c>
      <c r="AJ531" s="81">
        <f t="shared" si="597"/>
        <v>660.542903508772</v>
      </c>
      <c r="AK531" s="82">
        <f t="shared" si="598"/>
        <v>705.217486842105</v>
      </c>
      <c r="AL531" s="153">
        <f t="shared" si="599"/>
        <v>778.107596491228</v>
      </c>
      <c r="AM531" s="96">
        <f t="shared" si="600"/>
        <v>593.838706140351</v>
      </c>
      <c r="AN531" s="82">
        <f t="shared" si="601"/>
        <v>610.297763157895</v>
      </c>
      <c r="AO531" s="81">
        <f t="shared" si="602"/>
        <v>636.161995614035</v>
      </c>
      <c r="AP531" s="82">
        <f t="shared" si="603"/>
        <v>659.674934210526</v>
      </c>
      <c r="AQ531" s="81">
        <f t="shared" si="604"/>
        <v>685.539166666667</v>
      </c>
      <c r="AR531" s="82">
        <f t="shared" si="605"/>
        <v>711.403399122807</v>
      </c>
      <c r="AS531" s="81">
        <f t="shared" si="606"/>
        <v>737.267631578947</v>
      </c>
      <c r="AT531" s="82">
        <f t="shared" si="607"/>
        <v>781.942214912281</v>
      </c>
      <c r="AU531" s="102">
        <f t="shared" si="608"/>
        <v>854.832324561404</v>
      </c>
    </row>
    <row r="532" ht="15" spans="1:47">
      <c r="A532" s="149"/>
      <c r="B532" s="62" t="s">
        <v>408</v>
      </c>
      <c r="C532" s="63">
        <v>1.4</v>
      </c>
      <c r="D532" s="63">
        <v>1.7</v>
      </c>
      <c r="E532" s="147">
        <v>0</v>
      </c>
      <c r="F532" s="64">
        <v>2.38</v>
      </c>
      <c r="G532" s="65">
        <v>0.93</v>
      </c>
      <c r="H532" s="66">
        <f t="shared" si="618"/>
        <v>2.32407</v>
      </c>
      <c r="I532" s="66">
        <f t="shared" si="619"/>
        <v>43.0279638737215</v>
      </c>
      <c r="J532" s="66">
        <f t="shared" si="620"/>
        <v>30.9801339890795</v>
      </c>
      <c r="K532" s="80">
        <v>10</v>
      </c>
      <c r="L532" s="81">
        <v>2335.5609375</v>
      </c>
      <c r="M532" s="82">
        <v>2410.062375</v>
      </c>
      <c r="N532" s="81">
        <v>2527.1360625</v>
      </c>
      <c r="O532" s="82">
        <v>2633.5666875</v>
      </c>
      <c r="P532" s="81">
        <v>2750.640375</v>
      </c>
      <c r="Q532" s="82">
        <v>2867.7140625</v>
      </c>
      <c r="R532" s="81">
        <v>2984.78775</v>
      </c>
      <c r="S532" s="82">
        <v>3187.0059375</v>
      </c>
      <c r="T532" s="95">
        <v>3516.940875</v>
      </c>
      <c r="U532" s="96">
        <f t="shared" si="609"/>
        <v>546.330043859649</v>
      </c>
      <c r="V532" s="82">
        <f t="shared" si="610"/>
        <v>563.757280701754</v>
      </c>
      <c r="W532" s="81">
        <f t="shared" si="611"/>
        <v>591.142938596491</v>
      </c>
      <c r="X532" s="82">
        <f t="shared" si="612"/>
        <v>616.03899122807</v>
      </c>
      <c r="Y532" s="81">
        <f t="shared" si="613"/>
        <v>643.424649122807</v>
      </c>
      <c r="Z532" s="82">
        <f t="shared" si="614"/>
        <v>670.810307017544</v>
      </c>
      <c r="AA532" s="81">
        <f t="shared" si="615"/>
        <v>698.195964912281</v>
      </c>
      <c r="AB532" s="82">
        <f t="shared" si="616"/>
        <v>745.498464912281</v>
      </c>
      <c r="AC532" s="153">
        <f t="shared" si="617"/>
        <v>822.676228070176</v>
      </c>
      <c r="AD532" s="96">
        <f t="shared" si="591"/>
        <v>556.296815789474</v>
      </c>
      <c r="AE532" s="82">
        <f t="shared" si="592"/>
        <v>573.724052631579</v>
      </c>
      <c r="AF532" s="81">
        <f t="shared" si="593"/>
        <v>601.109710526316</v>
      </c>
      <c r="AG532" s="82">
        <f t="shared" si="594"/>
        <v>626.005763157895</v>
      </c>
      <c r="AH532" s="81">
        <f t="shared" si="595"/>
        <v>653.391421052631</v>
      </c>
      <c r="AI532" s="82">
        <f t="shared" si="596"/>
        <v>680.777078947368</v>
      </c>
      <c r="AJ532" s="81">
        <f t="shared" si="597"/>
        <v>708.162736842105</v>
      </c>
      <c r="AK532" s="82">
        <f t="shared" si="598"/>
        <v>755.465236842105</v>
      </c>
      <c r="AL532" s="153">
        <f t="shared" si="599"/>
        <v>832.643</v>
      </c>
      <c r="AM532" s="96">
        <f t="shared" si="600"/>
        <v>645.808998538012</v>
      </c>
      <c r="AN532" s="82">
        <f t="shared" si="601"/>
        <v>663.236235380117</v>
      </c>
      <c r="AO532" s="81">
        <f t="shared" si="602"/>
        <v>690.621893274854</v>
      </c>
      <c r="AP532" s="82">
        <f t="shared" si="603"/>
        <v>715.517945906433</v>
      </c>
      <c r="AQ532" s="81">
        <f t="shared" si="604"/>
        <v>742.90360380117</v>
      </c>
      <c r="AR532" s="82">
        <f t="shared" si="605"/>
        <v>770.289261695906</v>
      </c>
      <c r="AS532" s="81">
        <f t="shared" si="606"/>
        <v>797.674919590643</v>
      </c>
      <c r="AT532" s="82">
        <f t="shared" si="607"/>
        <v>844.977419590643</v>
      </c>
      <c r="AU532" s="102">
        <f t="shared" si="608"/>
        <v>922.155182748538</v>
      </c>
    </row>
    <row r="533" ht="15" spans="1:47">
      <c r="A533" s="74"/>
      <c r="B533" s="62"/>
      <c r="C533" s="63"/>
      <c r="D533" s="63"/>
      <c r="E533" s="147">
        <v>0</v>
      </c>
      <c r="F533" s="64" t="s">
        <v>84</v>
      </c>
      <c r="G533" s="65" t="s">
        <v>84</v>
      </c>
      <c r="H533" s="66" t="str">
        <f t="shared" si="618"/>
        <v/>
      </c>
      <c r="I533" s="66" t="str">
        <f t="shared" si="619"/>
        <v/>
      </c>
      <c r="J533" s="66" t="str">
        <f t="shared" si="620"/>
        <v/>
      </c>
      <c r="K533" s="80" t="s">
        <v>84</v>
      </c>
      <c r="L533" s="81" t="s">
        <v>84</v>
      </c>
      <c r="M533" s="82" t="s">
        <v>84</v>
      </c>
      <c r="N533" s="81" t="s">
        <v>84</v>
      </c>
      <c r="O533" s="82" t="s">
        <v>84</v>
      </c>
      <c r="P533" s="81" t="s">
        <v>84</v>
      </c>
      <c r="Q533" s="82" t="s">
        <v>84</v>
      </c>
      <c r="R533" s="81" t="s">
        <v>84</v>
      </c>
      <c r="S533" s="82" t="s">
        <v>84</v>
      </c>
      <c r="T533" s="95" t="s">
        <v>84</v>
      </c>
      <c r="U533" s="96" t="str">
        <f t="shared" si="609"/>
        <v/>
      </c>
      <c r="V533" s="82" t="str">
        <f t="shared" si="610"/>
        <v/>
      </c>
      <c r="W533" s="81" t="str">
        <f t="shared" si="611"/>
        <v/>
      </c>
      <c r="X533" s="82" t="str">
        <f t="shared" si="612"/>
        <v/>
      </c>
      <c r="Y533" s="81" t="str">
        <f t="shared" si="613"/>
        <v/>
      </c>
      <c r="Z533" s="82" t="str">
        <f t="shared" si="614"/>
        <v/>
      </c>
      <c r="AA533" s="81" t="str">
        <f t="shared" si="615"/>
        <v/>
      </c>
      <c r="AB533" s="82" t="str">
        <f t="shared" si="616"/>
        <v/>
      </c>
      <c r="AC533" s="153" t="str">
        <f t="shared" si="617"/>
        <v/>
      </c>
      <c r="AD533" s="96" t="str">
        <f t="shared" si="591"/>
        <v/>
      </c>
      <c r="AE533" s="82" t="str">
        <f t="shared" si="592"/>
        <v/>
      </c>
      <c r="AF533" s="81" t="str">
        <f t="shared" si="593"/>
        <v/>
      </c>
      <c r="AG533" s="82" t="str">
        <f t="shared" si="594"/>
        <v/>
      </c>
      <c r="AH533" s="81" t="str">
        <f t="shared" si="595"/>
        <v/>
      </c>
      <c r="AI533" s="82" t="str">
        <f t="shared" si="596"/>
        <v/>
      </c>
      <c r="AJ533" s="81" t="str">
        <f t="shared" si="597"/>
        <v/>
      </c>
      <c r="AK533" s="82" t="str">
        <f t="shared" si="598"/>
        <v/>
      </c>
      <c r="AL533" s="153" t="str">
        <f t="shared" si="599"/>
        <v/>
      </c>
      <c r="AM533" s="96" t="str">
        <f t="shared" si="600"/>
        <v/>
      </c>
      <c r="AN533" s="82" t="str">
        <f t="shared" si="601"/>
        <v/>
      </c>
      <c r="AO533" s="81" t="str">
        <f t="shared" si="602"/>
        <v/>
      </c>
      <c r="AP533" s="82" t="str">
        <f t="shared" si="603"/>
        <v/>
      </c>
      <c r="AQ533" s="81" t="str">
        <f t="shared" si="604"/>
        <v/>
      </c>
      <c r="AR533" s="82" t="str">
        <f t="shared" si="605"/>
        <v/>
      </c>
      <c r="AS533" s="81" t="str">
        <f t="shared" si="606"/>
        <v/>
      </c>
      <c r="AT533" s="82" t="str">
        <f t="shared" si="607"/>
        <v/>
      </c>
      <c r="AU533" s="102" t="str">
        <f t="shared" si="608"/>
        <v/>
      </c>
    </row>
    <row r="534" spans="1:47">
      <c r="A534" s="57" t="s">
        <v>409</v>
      </c>
      <c r="B534" s="58" t="s">
        <v>59</v>
      </c>
      <c r="C534" s="59" t="s">
        <v>60</v>
      </c>
      <c r="D534" s="59" t="s">
        <v>61</v>
      </c>
      <c r="E534" s="143" t="s">
        <v>62</v>
      </c>
      <c r="F534" s="60" t="s">
        <v>63</v>
      </c>
      <c r="G534" s="60" t="s">
        <v>64</v>
      </c>
      <c r="H534" s="66" t="e">
        <f t="shared" si="618"/>
        <v>#VALUE!</v>
      </c>
      <c r="I534" s="66" t="e">
        <f t="shared" si="619"/>
        <v>#VALUE!</v>
      </c>
      <c r="J534" s="66" t="e">
        <f t="shared" si="620"/>
        <v>#VALUE!</v>
      </c>
      <c r="K534" s="78" t="s">
        <v>68</v>
      </c>
      <c r="L534" s="79" t="s">
        <v>69</v>
      </c>
      <c r="M534" s="79" t="s">
        <v>70</v>
      </c>
      <c r="N534" s="79" t="s">
        <v>71</v>
      </c>
      <c r="O534" s="79" t="s">
        <v>72</v>
      </c>
      <c r="P534" s="79" t="s">
        <v>73</v>
      </c>
      <c r="Q534" s="79" t="s">
        <v>74</v>
      </c>
      <c r="R534" s="79" t="s">
        <v>75</v>
      </c>
      <c r="S534" s="79" t="s">
        <v>76</v>
      </c>
      <c r="T534" s="93" t="s">
        <v>77</v>
      </c>
      <c r="U534" s="114" t="str">
        <f t="shared" si="609"/>
        <v>G0</v>
      </c>
      <c r="V534" s="112" t="str">
        <f t="shared" si="610"/>
        <v>G1</v>
      </c>
      <c r="W534" s="112" t="str">
        <f t="shared" si="611"/>
        <v>G2</v>
      </c>
      <c r="X534" s="112" t="str">
        <f t="shared" si="612"/>
        <v>G3</v>
      </c>
      <c r="Y534" s="112" t="str">
        <f t="shared" si="613"/>
        <v>G4</v>
      </c>
      <c r="Z534" s="112" t="str">
        <f t="shared" si="614"/>
        <v>G5</v>
      </c>
      <c r="AA534" s="112" t="str">
        <f t="shared" si="615"/>
        <v>G6</v>
      </c>
      <c r="AB534" s="112" t="str">
        <f t="shared" si="616"/>
        <v>G7</v>
      </c>
      <c r="AC534" s="116" t="str">
        <f t="shared" si="617"/>
        <v>G8</v>
      </c>
      <c r="AD534" s="114" t="s">
        <v>69</v>
      </c>
      <c r="AE534" s="112" t="s">
        <v>70</v>
      </c>
      <c r="AF534" s="112" t="s">
        <v>71</v>
      </c>
      <c r="AG534" s="112" t="s">
        <v>72</v>
      </c>
      <c r="AH534" s="112" t="s">
        <v>73</v>
      </c>
      <c r="AI534" s="112" t="s">
        <v>74</v>
      </c>
      <c r="AJ534" s="112" t="s">
        <v>75</v>
      </c>
      <c r="AK534" s="112" t="s">
        <v>76</v>
      </c>
      <c r="AL534" s="116" t="s">
        <v>77</v>
      </c>
      <c r="AM534" s="114" t="s">
        <v>69</v>
      </c>
      <c r="AN534" s="112" t="s">
        <v>70</v>
      </c>
      <c r="AO534" s="112" t="s">
        <v>71</v>
      </c>
      <c r="AP534" s="112" t="s">
        <v>72</v>
      </c>
      <c r="AQ534" s="112" t="s">
        <v>73</v>
      </c>
      <c r="AR534" s="112" t="s">
        <v>74</v>
      </c>
      <c r="AS534" s="112" t="s">
        <v>75</v>
      </c>
      <c r="AT534" s="112" t="s">
        <v>76</v>
      </c>
      <c r="AU534" s="116" t="s">
        <v>77</v>
      </c>
    </row>
    <row r="535" spans="1:47">
      <c r="A535" s="61"/>
      <c r="B535" s="71" t="s">
        <v>410</v>
      </c>
      <c r="C535" s="63">
        <v>0.8</v>
      </c>
      <c r="D535" s="63">
        <v>1.04</v>
      </c>
      <c r="E535" s="147">
        <v>0</v>
      </c>
      <c r="F535" s="64">
        <v>0.832</v>
      </c>
      <c r="G535" s="65">
        <v>0.77</v>
      </c>
      <c r="H535" s="66">
        <f t="shared" si="618"/>
        <v>0.672672</v>
      </c>
      <c r="I535" s="66">
        <f t="shared" si="619"/>
        <v>148.660862946577</v>
      </c>
      <c r="J535" s="66">
        <f t="shared" si="620"/>
        <v>107.035821321536</v>
      </c>
      <c r="K535" s="80">
        <v>4.9</v>
      </c>
      <c r="L535" s="81">
        <v>2675.9068875</v>
      </c>
      <c r="M535" s="82">
        <v>2716.10955</v>
      </c>
      <c r="N535" s="81">
        <v>2779.2851625</v>
      </c>
      <c r="O535" s="82">
        <v>2836.7175375</v>
      </c>
      <c r="P535" s="81">
        <v>2899.89315</v>
      </c>
      <c r="Q535" s="82">
        <v>2963.0687625</v>
      </c>
      <c r="R535" s="81">
        <v>3026.244375</v>
      </c>
      <c r="S535" s="82">
        <v>3135.3658875</v>
      </c>
      <c r="T535" s="95">
        <v>3313.40625</v>
      </c>
      <c r="U535" s="96">
        <f>IF(L535="","",IF(ISNUMBER(L535),(L535+(L535*Comissão)+(L535*Gordura))/Dolar,L535))</f>
        <v>625.943131578947</v>
      </c>
      <c r="V535" s="82">
        <f t="shared" si="610"/>
        <v>635.347263157895</v>
      </c>
      <c r="W535" s="81">
        <f t="shared" si="611"/>
        <v>650.125184210526</v>
      </c>
      <c r="X535" s="82">
        <f t="shared" si="612"/>
        <v>663.559657894737</v>
      </c>
      <c r="Y535" s="81">
        <f t="shared" si="613"/>
        <v>678.337578947368</v>
      </c>
      <c r="Z535" s="82">
        <f t="shared" si="614"/>
        <v>693.1155</v>
      </c>
      <c r="AA535" s="81">
        <f t="shared" si="615"/>
        <v>707.893421052632</v>
      </c>
      <c r="AB535" s="82">
        <f t="shared" si="616"/>
        <v>733.418921052632</v>
      </c>
      <c r="AC535" s="153">
        <f t="shared" si="617"/>
        <v>775.065789473684</v>
      </c>
      <c r="AD535" s="96">
        <f t="shared" ref="AD535:AD552" si="621">IF(U535="","",U535+((FCA/$I535)/Dolar))</f>
        <v>628.827884795322</v>
      </c>
      <c r="AE535" s="82">
        <f t="shared" ref="AE535:AE552" si="622">IF(V535="","",V535+((FCA/$I535)/Dolar))</f>
        <v>638.232016374269</v>
      </c>
      <c r="AF535" s="81">
        <f t="shared" ref="AF535:AF552" si="623">IF(W535="","",W535+((FCA/$I535)/Dolar))</f>
        <v>653.009937426901</v>
      </c>
      <c r="AG535" s="82">
        <f t="shared" ref="AG535:AG552" si="624">IF(X535="","",X535+((FCA/$I535)/Dolar))</f>
        <v>666.444411111111</v>
      </c>
      <c r="AH535" s="81">
        <f t="shared" ref="AH535:AH552" si="625">IF(Y535="","",Y535+((FCA/$I535)/Dolar))</f>
        <v>681.222332163743</v>
      </c>
      <c r="AI535" s="82">
        <f t="shared" ref="AI535:AI552" si="626">IF(Z535="","",Z535+((FCA/$I535)/Dolar))</f>
        <v>696.000253216374</v>
      </c>
      <c r="AJ535" s="81">
        <f t="shared" ref="AJ535:AJ552" si="627">IF(AA535="","",AA535+((FCA/$I535)/Dolar))</f>
        <v>710.778174269006</v>
      </c>
      <c r="AK535" s="82">
        <f t="shared" ref="AK535:AK552" si="628">IF(AB535="","",AB535+((FCA/$I535)/Dolar))</f>
        <v>736.303674269006</v>
      </c>
      <c r="AL535" s="153">
        <f t="shared" ref="AL535:AL552" si="629">IF(AC535="","",AC535+((FCA/$I535)/Dolar))</f>
        <v>777.950542690058</v>
      </c>
      <c r="AM535" s="96">
        <f t="shared" ref="AM535:AM552" si="630">IF(U535="","",U535+((FOB/$J535)/Dolar))</f>
        <v>654.736028265107</v>
      </c>
      <c r="AN535" s="82">
        <f t="shared" ref="AN535:AN552" si="631">IF(V535="","",V535+((FOB/$J535)/Dolar))</f>
        <v>664.140159844055</v>
      </c>
      <c r="AO535" s="81">
        <f t="shared" ref="AO535:AO552" si="632">IF(W535="","",W535+((FOB/$J535)/Dolar))</f>
        <v>678.918080896686</v>
      </c>
      <c r="AP535" s="82">
        <f t="shared" ref="AP535:AP552" si="633">IF(X535="","",X535+((FOB/$J535)/Dolar))</f>
        <v>692.352554580897</v>
      </c>
      <c r="AQ535" s="81">
        <f t="shared" ref="AQ535:AQ552" si="634">IF(Y535="","",Y535+((FOB/$J535)/Dolar))</f>
        <v>707.130475633528</v>
      </c>
      <c r="AR535" s="82">
        <f t="shared" ref="AR535:AR552" si="635">IF(Z535="","",Z535+((FOB/$J535)/Dolar))</f>
        <v>721.90839668616</v>
      </c>
      <c r="AS535" s="81">
        <f t="shared" ref="AS535:AS552" si="636">IF(AA535="","",AA535+((FOB/$J535)/Dolar))</f>
        <v>736.686317738792</v>
      </c>
      <c r="AT535" s="82">
        <f t="shared" ref="AT535:AT552" si="637">IF(AB535="","",AB535+((FOB/$J535)/Dolar))</f>
        <v>762.211817738792</v>
      </c>
      <c r="AU535" s="102">
        <f t="shared" ref="AU535:AU552" si="638">IF(AC535="","",AC535+((FOB/$J535)/Dolar))</f>
        <v>803.858686159844</v>
      </c>
    </row>
    <row r="536" spans="1:47">
      <c r="A536" s="61"/>
      <c r="B536" s="71" t="s">
        <v>411</v>
      </c>
      <c r="C536" s="63">
        <v>0.9</v>
      </c>
      <c r="D536" s="63">
        <v>1.04</v>
      </c>
      <c r="E536" s="147">
        <v>0</v>
      </c>
      <c r="F536" s="64">
        <v>0.936</v>
      </c>
      <c r="G536" s="65">
        <v>0.77</v>
      </c>
      <c r="H536" s="66">
        <f t="shared" si="618"/>
        <v>0.756756</v>
      </c>
      <c r="I536" s="66">
        <f t="shared" si="619"/>
        <v>132.142989285846</v>
      </c>
      <c r="J536" s="66">
        <f t="shared" si="620"/>
        <v>95.1429522858094</v>
      </c>
      <c r="K536" s="80">
        <v>5.2</v>
      </c>
      <c r="L536" s="81">
        <v>2876.411475</v>
      </c>
      <c r="M536" s="82">
        <v>2919.70665</v>
      </c>
      <c r="N536" s="81">
        <v>2987.741925</v>
      </c>
      <c r="O536" s="82">
        <v>3049.592175</v>
      </c>
      <c r="P536" s="81">
        <v>3117.62745</v>
      </c>
      <c r="Q536" s="82">
        <v>3185.662725</v>
      </c>
      <c r="R536" s="81">
        <v>3253.698</v>
      </c>
      <c r="S536" s="82">
        <v>3371.213475</v>
      </c>
      <c r="T536" s="95">
        <v>3562.94925</v>
      </c>
      <c r="U536" s="96">
        <f t="shared" si="609"/>
        <v>672.844789473684</v>
      </c>
      <c r="V536" s="82">
        <f t="shared" si="610"/>
        <v>682.972315789474</v>
      </c>
      <c r="W536" s="81">
        <f t="shared" si="611"/>
        <v>698.887</v>
      </c>
      <c r="X536" s="82">
        <f t="shared" si="612"/>
        <v>713.354894736842</v>
      </c>
      <c r="Y536" s="81">
        <f t="shared" si="613"/>
        <v>729.269578947368</v>
      </c>
      <c r="Z536" s="82">
        <f t="shared" si="614"/>
        <v>745.184263157895</v>
      </c>
      <c r="AA536" s="81">
        <f t="shared" si="615"/>
        <v>761.098947368421</v>
      </c>
      <c r="AB536" s="82">
        <f t="shared" si="616"/>
        <v>788.587947368421</v>
      </c>
      <c r="AC536" s="153">
        <f t="shared" si="617"/>
        <v>833.438421052632</v>
      </c>
      <c r="AD536" s="96">
        <f t="shared" si="621"/>
        <v>676.090136842105</v>
      </c>
      <c r="AE536" s="82">
        <f t="shared" si="622"/>
        <v>686.217663157895</v>
      </c>
      <c r="AF536" s="81">
        <f t="shared" si="623"/>
        <v>702.132347368421</v>
      </c>
      <c r="AG536" s="82">
        <f t="shared" si="624"/>
        <v>716.600242105263</v>
      </c>
      <c r="AH536" s="81">
        <f t="shared" si="625"/>
        <v>732.514926315789</v>
      </c>
      <c r="AI536" s="82">
        <f t="shared" si="626"/>
        <v>748.429610526316</v>
      </c>
      <c r="AJ536" s="81">
        <f t="shared" si="627"/>
        <v>764.344294736842</v>
      </c>
      <c r="AK536" s="82">
        <f t="shared" si="628"/>
        <v>791.833294736842</v>
      </c>
      <c r="AL536" s="153">
        <f t="shared" si="629"/>
        <v>836.683768421053</v>
      </c>
      <c r="AM536" s="96">
        <f t="shared" si="630"/>
        <v>705.236798245614</v>
      </c>
      <c r="AN536" s="82">
        <f t="shared" si="631"/>
        <v>715.364324561403</v>
      </c>
      <c r="AO536" s="81">
        <f t="shared" si="632"/>
        <v>731.27900877193</v>
      </c>
      <c r="AP536" s="82">
        <f t="shared" si="633"/>
        <v>745.746903508772</v>
      </c>
      <c r="AQ536" s="81">
        <f t="shared" si="634"/>
        <v>761.661587719298</v>
      </c>
      <c r="AR536" s="82">
        <f t="shared" si="635"/>
        <v>777.576271929824</v>
      </c>
      <c r="AS536" s="81">
        <f t="shared" si="636"/>
        <v>793.490956140351</v>
      </c>
      <c r="AT536" s="82">
        <f t="shared" si="637"/>
        <v>820.979956140351</v>
      </c>
      <c r="AU536" s="102">
        <f t="shared" si="638"/>
        <v>865.830429824562</v>
      </c>
    </row>
    <row r="537" ht="15" spans="1:47">
      <c r="A537" s="61"/>
      <c r="B537" s="71" t="s">
        <v>412</v>
      </c>
      <c r="C537" s="63">
        <v>1</v>
      </c>
      <c r="D537" s="63">
        <v>1.04</v>
      </c>
      <c r="E537" s="147">
        <v>0</v>
      </c>
      <c r="F537" s="64">
        <v>1.04</v>
      </c>
      <c r="G537" s="65">
        <v>0.77</v>
      </c>
      <c r="H537" s="66">
        <f t="shared" si="618"/>
        <v>0.84084</v>
      </c>
      <c r="I537" s="66">
        <f t="shared" si="619"/>
        <v>118.928690357262</v>
      </c>
      <c r="J537" s="66">
        <f t="shared" si="620"/>
        <v>85.6286570572285</v>
      </c>
      <c r="K537" s="80">
        <v>5.5</v>
      </c>
      <c r="L537" s="81">
        <v>3072.3643125</v>
      </c>
      <c r="M537" s="82">
        <v>3118.752</v>
      </c>
      <c r="N537" s="81">
        <v>3191.6469375</v>
      </c>
      <c r="O537" s="82">
        <v>3257.9150625</v>
      </c>
      <c r="P537" s="81">
        <v>3330.81</v>
      </c>
      <c r="Q537" s="82">
        <v>3403.7049375</v>
      </c>
      <c r="R537" s="81">
        <v>3476.599875</v>
      </c>
      <c r="S537" s="82">
        <v>3602.5093125</v>
      </c>
      <c r="T537" s="95">
        <v>3807.9405</v>
      </c>
      <c r="U537" s="96">
        <f t="shared" si="609"/>
        <v>718.681710526316</v>
      </c>
      <c r="V537" s="82">
        <f t="shared" si="610"/>
        <v>729.532631578947</v>
      </c>
      <c r="W537" s="81">
        <f t="shared" si="611"/>
        <v>746.584078947368</v>
      </c>
      <c r="X537" s="82">
        <f t="shared" si="612"/>
        <v>762.085394736842</v>
      </c>
      <c r="Y537" s="81">
        <f t="shared" si="613"/>
        <v>779.136842105263</v>
      </c>
      <c r="Z537" s="82">
        <f t="shared" si="614"/>
        <v>796.188289473684</v>
      </c>
      <c r="AA537" s="81">
        <f t="shared" si="615"/>
        <v>813.239736842105</v>
      </c>
      <c r="AB537" s="82">
        <f t="shared" si="616"/>
        <v>842.692236842105</v>
      </c>
      <c r="AC537" s="153">
        <f t="shared" si="617"/>
        <v>890.746315789474</v>
      </c>
      <c r="AD537" s="96">
        <f t="shared" si="621"/>
        <v>722.287652046784</v>
      </c>
      <c r="AE537" s="82">
        <f t="shared" si="622"/>
        <v>733.138573099415</v>
      </c>
      <c r="AF537" s="81">
        <f t="shared" si="623"/>
        <v>750.190020467836</v>
      </c>
      <c r="AG537" s="82">
        <f t="shared" si="624"/>
        <v>765.69133625731</v>
      </c>
      <c r="AH537" s="81">
        <f t="shared" si="625"/>
        <v>782.742783625731</v>
      </c>
      <c r="AI537" s="82">
        <f t="shared" si="626"/>
        <v>799.794230994152</v>
      </c>
      <c r="AJ537" s="81">
        <f t="shared" si="627"/>
        <v>816.845678362573</v>
      </c>
      <c r="AK537" s="82">
        <f t="shared" si="628"/>
        <v>846.298178362573</v>
      </c>
      <c r="AL537" s="153">
        <f t="shared" si="629"/>
        <v>894.352257309942</v>
      </c>
      <c r="AM537" s="96">
        <f t="shared" si="630"/>
        <v>754.672831384016</v>
      </c>
      <c r="AN537" s="82">
        <f t="shared" si="631"/>
        <v>765.523752436647</v>
      </c>
      <c r="AO537" s="81">
        <f t="shared" si="632"/>
        <v>782.575199805068</v>
      </c>
      <c r="AP537" s="82">
        <f t="shared" si="633"/>
        <v>798.076515594542</v>
      </c>
      <c r="AQ537" s="81">
        <f t="shared" si="634"/>
        <v>815.127962962963</v>
      </c>
      <c r="AR537" s="82">
        <f t="shared" si="635"/>
        <v>832.179410331384</v>
      </c>
      <c r="AS537" s="81">
        <f t="shared" si="636"/>
        <v>849.230857699805</v>
      </c>
      <c r="AT537" s="82">
        <f t="shared" si="637"/>
        <v>878.683357699805</v>
      </c>
      <c r="AU537" s="102">
        <f t="shared" si="638"/>
        <v>926.737436647174</v>
      </c>
    </row>
    <row r="538" ht="15" spans="1:47">
      <c r="A538" s="61"/>
      <c r="B538" s="71" t="s">
        <v>413</v>
      </c>
      <c r="C538" s="63">
        <v>1.1</v>
      </c>
      <c r="D538" s="63">
        <v>1.04</v>
      </c>
      <c r="E538" s="147">
        <v>0</v>
      </c>
      <c r="F538" s="64">
        <v>1.144</v>
      </c>
      <c r="G538" s="65">
        <v>0.77</v>
      </c>
      <c r="H538" s="66">
        <f t="shared" si="618"/>
        <v>0.924924</v>
      </c>
      <c r="I538" s="66">
        <f t="shared" si="619"/>
        <v>108.116991233874</v>
      </c>
      <c r="J538" s="66">
        <f t="shared" si="620"/>
        <v>77.8442336883895</v>
      </c>
      <c r="K538" s="80">
        <v>5.8</v>
      </c>
      <c r="L538" s="81">
        <v>3302.3214</v>
      </c>
      <c r="M538" s="82">
        <v>3351.8016</v>
      </c>
      <c r="N538" s="81">
        <v>3429.5562</v>
      </c>
      <c r="O538" s="82">
        <v>3500.2422</v>
      </c>
      <c r="P538" s="81">
        <v>3577.9968</v>
      </c>
      <c r="Q538" s="82">
        <v>3655.7514</v>
      </c>
      <c r="R538" s="81">
        <v>3733.506</v>
      </c>
      <c r="S538" s="82">
        <v>3867.8094</v>
      </c>
      <c r="T538" s="95">
        <v>4086.936</v>
      </c>
      <c r="U538" s="96">
        <f t="shared" si="609"/>
        <v>772.472842105263</v>
      </c>
      <c r="V538" s="82">
        <f t="shared" si="610"/>
        <v>784.047157894737</v>
      </c>
      <c r="W538" s="81">
        <f t="shared" si="611"/>
        <v>802.235368421053</v>
      </c>
      <c r="X538" s="82">
        <f t="shared" si="612"/>
        <v>818.770105263158</v>
      </c>
      <c r="Y538" s="81">
        <f t="shared" si="613"/>
        <v>836.958315789474</v>
      </c>
      <c r="Z538" s="82">
        <f t="shared" si="614"/>
        <v>855.14652631579</v>
      </c>
      <c r="AA538" s="81">
        <f t="shared" si="615"/>
        <v>873.334736842105</v>
      </c>
      <c r="AB538" s="82">
        <f t="shared" si="616"/>
        <v>904.750736842105</v>
      </c>
      <c r="AC538" s="153">
        <f t="shared" si="617"/>
        <v>956.008421052631</v>
      </c>
      <c r="AD538" s="96">
        <f t="shared" si="621"/>
        <v>776.439377777778</v>
      </c>
      <c r="AE538" s="82">
        <f t="shared" si="622"/>
        <v>788.013693567251</v>
      </c>
      <c r="AF538" s="81">
        <f t="shared" si="623"/>
        <v>806.201904093567</v>
      </c>
      <c r="AG538" s="82">
        <f t="shared" si="624"/>
        <v>822.736640935673</v>
      </c>
      <c r="AH538" s="81">
        <f t="shared" si="625"/>
        <v>840.924851461989</v>
      </c>
      <c r="AI538" s="82">
        <f t="shared" si="626"/>
        <v>859.113061988304</v>
      </c>
      <c r="AJ538" s="81">
        <f t="shared" si="627"/>
        <v>877.30127251462</v>
      </c>
      <c r="AK538" s="82">
        <f t="shared" si="628"/>
        <v>908.71727251462</v>
      </c>
      <c r="AL538" s="153">
        <f t="shared" si="629"/>
        <v>959.974956725146</v>
      </c>
      <c r="AM538" s="96">
        <f t="shared" si="630"/>
        <v>812.063075048733</v>
      </c>
      <c r="AN538" s="82">
        <f t="shared" si="631"/>
        <v>823.637390838207</v>
      </c>
      <c r="AO538" s="81">
        <f t="shared" si="632"/>
        <v>841.825601364523</v>
      </c>
      <c r="AP538" s="82">
        <f t="shared" si="633"/>
        <v>858.360338206628</v>
      </c>
      <c r="AQ538" s="81">
        <f t="shared" si="634"/>
        <v>876.548548732944</v>
      </c>
      <c r="AR538" s="82">
        <f t="shared" si="635"/>
        <v>894.736759259259</v>
      </c>
      <c r="AS538" s="81">
        <f t="shared" si="636"/>
        <v>912.924969785575</v>
      </c>
      <c r="AT538" s="82">
        <f t="shared" si="637"/>
        <v>944.340969785575</v>
      </c>
      <c r="AU538" s="102">
        <f t="shared" si="638"/>
        <v>995.598653996101</v>
      </c>
    </row>
    <row r="539" ht="15" spans="1:47">
      <c r="A539" s="61"/>
      <c r="B539" s="71" t="s">
        <v>414</v>
      </c>
      <c r="C539" s="63">
        <v>1.2</v>
      </c>
      <c r="D539" s="63">
        <v>1.04</v>
      </c>
      <c r="E539" s="147">
        <v>0</v>
      </c>
      <c r="F539" s="64">
        <v>1.248</v>
      </c>
      <c r="G539" s="65">
        <v>0.77</v>
      </c>
      <c r="H539" s="66">
        <f t="shared" si="618"/>
        <v>1.009008</v>
      </c>
      <c r="I539" s="66">
        <f t="shared" si="619"/>
        <v>99.1072419643848</v>
      </c>
      <c r="J539" s="66">
        <f t="shared" si="620"/>
        <v>71.3572142143571</v>
      </c>
      <c r="K539" s="80">
        <v>6.1</v>
      </c>
      <c r="L539" s="81">
        <v>3498.2742375</v>
      </c>
      <c r="M539" s="82">
        <v>3550.84695</v>
      </c>
      <c r="N539" s="81">
        <v>3633.4612125</v>
      </c>
      <c r="O539" s="82">
        <v>3708.5650875</v>
      </c>
      <c r="P539" s="81">
        <v>3791.17935</v>
      </c>
      <c r="Q539" s="82">
        <v>3873.7936125</v>
      </c>
      <c r="R539" s="81">
        <v>3956.407875</v>
      </c>
      <c r="S539" s="82">
        <v>4099.1052375</v>
      </c>
      <c r="T539" s="95">
        <v>4331.92725</v>
      </c>
      <c r="U539" s="96">
        <f t="shared" si="609"/>
        <v>818.309763157895</v>
      </c>
      <c r="V539" s="82">
        <f t="shared" si="610"/>
        <v>830.607473684211</v>
      </c>
      <c r="W539" s="81">
        <f t="shared" si="611"/>
        <v>849.932447368421</v>
      </c>
      <c r="X539" s="82">
        <f t="shared" si="612"/>
        <v>867.500605263158</v>
      </c>
      <c r="Y539" s="81">
        <f t="shared" si="613"/>
        <v>886.825578947368</v>
      </c>
      <c r="Z539" s="82">
        <f t="shared" si="614"/>
        <v>906.150552631579</v>
      </c>
      <c r="AA539" s="81">
        <f t="shared" si="615"/>
        <v>925.475526315789</v>
      </c>
      <c r="AB539" s="82">
        <f t="shared" si="616"/>
        <v>958.855026315789</v>
      </c>
      <c r="AC539" s="153">
        <f t="shared" si="617"/>
        <v>1013.31631578947</v>
      </c>
      <c r="AD539" s="96">
        <f t="shared" si="621"/>
        <v>822.636892982456</v>
      </c>
      <c r="AE539" s="82">
        <f t="shared" si="622"/>
        <v>834.934603508772</v>
      </c>
      <c r="AF539" s="81">
        <f t="shared" si="623"/>
        <v>854.259577192982</v>
      </c>
      <c r="AG539" s="82">
        <f t="shared" si="624"/>
        <v>871.827735087719</v>
      </c>
      <c r="AH539" s="81">
        <f t="shared" si="625"/>
        <v>891.15270877193</v>
      </c>
      <c r="AI539" s="82">
        <f t="shared" si="626"/>
        <v>910.47768245614</v>
      </c>
      <c r="AJ539" s="81">
        <f t="shared" si="627"/>
        <v>929.802656140351</v>
      </c>
      <c r="AK539" s="82">
        <f t="shared" si="628"/>
        <v>963.182156140351</v>
      </c>
      <c r="AL539" s="153">
        <f t="shared" si="629"/>
        <v>1017.64344561404</v>
      </c>
      <c r="AM539" s="96">
        <f t="shared" si="630"/>
        <v>861.499108187135</v>
      </c>
      <c r="AN539" s="82">
        <f t="shared" si="631"/>
        <v>873.796818713451</v>
      </c>
      <c r="AO539" s="81">
        <f t="shared" si="632"/>
        <v>893.121792397661</v>
      </c>
      <c r="AP539" s="82">
        <f t="shared" si="633"/>
        <v>910.689950292398</v>
      </c>
      <c r="AQ539" s="81">
        <f t="shared" si="634"/>
        <v>930.014923976608</v>
      </c>
      <c r="AR539" s="82">
        <f t="shared" si="635"/>
        <v>949.339897660819</v>
      </c>
      <c r="AS539" s="81">
        <f t="shared" si="636"/>
        <v>968.664871345029</v>
      </c>
      <c r="AT539" s="82">
        <f t="shared" si="637"/>
        <v>1002.04437134503</v>
      </c>
      <c r="AU539" s="102">
        <f t="shared" si="638"/>
        <v>1056.50566081871</v>
      </c>
    </row>
    <row r="540" ht="15" spans="1:47">
      <c r="A540" s="61"/>
      <c r="B540" s="71"/>
      <c r="C540" s="63"/>
      <c r="D540" s="63"/>
      <c r="E540" s="147">
        <v>0</v>
      </c>
      <c r="F540" s="64" t="s">
        <v>84</v>
      </c>
      <c r="G540" s="65" t="s">
        <v>84</v>
      </c>
      <c r="H540" s="66" t="str">
        <f t="shared" si="618"/>
        <v/>
      </c>
      <c r="I540" s="66" t="str">
        <f t="shared" si="619"/>
        <v/>
      </c>
      <c r="J540" s="66" t="str">
        <f t="shared" si="620"/>
        <v/>
      </c>
      <c r="K540" s="80" t="s">
        <v>84</v>
      </c>
      <c r="L540" s="81" t="s">
        <v>84</v>
      </c>
      <c r="M540" s="82" t="s">
        <v>84</v>
      </c>
      <c r="N540" s="81" t="s">
        <v>84</v>
      </c>
      <c r="O540" s="82" t="s">
        <v>84</v>
      </c>
      <c r="P540" s="81" t="s">
        <v>84</v>
      </c>
      <c r="Q540" s="82" t="s">
        <v>84</v>
      </c>
      <c r="R540" s="81" t="s">
        <v>84</v>
      </c>
      <c r="S540" s="82" t="s">
        <v>84</v>
      </c>
      <c r="T540" s="95" t="s">
        <v>84</v>
      </c>
      <c r="U540" s="96" t="str">
        <f t="shared" si="609"/>
        <v/>
      </c>
      <c r="V540" s="82" t="str">
        <f t="shared" si="610"/>
        <v/>
      </c>
      <c r="W540" s="81" t="str">
        <f t="shared" si="611"/>
        <v/>
      </c>
      <c r="X540" s="82" t="str">
        <f t="shared" si="612"/>
        <v/>
      </c>
      <c r="Y540" s="81" t="str">
        <f t="shared" si="613"/>
        <v/>
      </c>
      <c r="Z540" s="82" t="str">
        <f t="shared" si="614"/>
        <v/>
      </c>
      <c r="AA540" s="81" t="str">
        <f t="shared" si="615"/>
        <v/>
      </c>
      <c r="AB540" s="82" t="str">
        <f t="shared" si="616"/>
        <v/>
      </c>
      <c r="AC540" s="153" t="str">
        <f t="shared" si="617"/>
        <v/>
      </c>
      <c r="AD540" s="96" t="str">
        <f t="shared" si="621"/>
        <v/>
      </c>
      <c r="AE540" s="82" t="str">
        <f t="shared" si="622"/>
        <v/>
      </c>
      <c r="AF540" s="81" t="str">
        <f t="shared" si="623"/>
        <v/>
      </c>
      <c r="AG540" s="82" t="str">
        <f t="shared" si="624"/>
        <v/>
      </c>
      <c r="AH540" s="81" t="str">
        <f t="shared" si="625"/>
        <v/>
      </c>
      <c r="AI540" s="82" t="str">
        <f t="shared" si="626"/>
        <v/>
      </c>
      <c r="AJ540" s="81" t="str">
        <f t="shared" si="627"/>
        <v/>
      </c>
      <c r="AK540" s="82" t="str">
        <f t="shared" si="628"/>
        <v/>
      </c>
      <c r="AL540" s="153" t="str">
        <f t="shared" si="629"/>
        <v/>
      </c>
      <c r="AM540" s="96" t="str">
        <f t="shared" si="630"/>
        <v/>
      </c>
      <c r="AN540" s="82" t="str">
        <f t="shared" si="631"/>
        <v/>
      </c>
      <c r="AO540" s="81" t="str">
        <f t="shared" si="632"/>
        <v/>
      </c>
      <c r="AP540" s="82" t="str">
        <f t="shared" si="633"/>
        <v/>
      </c>
      <c r="AQ540" s="81" t="str">
        <f t="shared" si="634"/>
        <v/>
      </c>
      <c r="AR540" s="82" t="str">
        <f t="shared" si="635"/>
        <v/>
      </c>
      <c r="AS540" s="81" t="str">
        <f t="shared" si="636"/>
        <v/>
      </c>
      <c r="AT540" s="82" t="str">
        <f t="shared" si="637"/>
        <v/>
      </c>
      <c r="AU540" s="102" t="str">
        <f t="shared" si="638"/>
        <v/>
      </c>
    </row>
    <row r="541" ht="15" spans="1:47">
      <c r="A541" s="61"/>
      <c r="B541" s="71" t="s">
        <v>415</v>
      </c>
      <c r="C541" s="63">
        <v>1.15</v>
      </c>
      <c r="D541" s="63">
        <v>1.04</v>
      </c>
      <c r="E541" s="147">
        <v>0</v>
      </c>
      <c r="F541" s="64">
        <v>1.196</v>
      </c>
      <c r="G541" s="65">
        <v>0.77</v>
      </c>
      <c r="H541" s="66">
        <f t="shared" si="618"/>
        <v>0.966966</v>
      </c>
      <c r="I541" s="66">
        <f t="shared" si="619"/>
        <v>103.416252484575</v>
      </c>
      <c r="J541" s="66">
        <f t="shared" si="620"/>
        <v>74.4597017888943</v>
      </c>
      <c r="K541" s="80">
        <v>6.3</v>
      </c>
      <c r="L541" s="81">
        <v>3981.0007125</v>
      </c>
      <c r="M541" s="82">
        <v>4035.6351</v>
      </c>
      <c r="N541" s="81">
        <v>4121.4891375</v>
      </c>
      <c r="O541" s="82">
        <v>4199.5382625</v>
      </c>
      <c r="P541" s="81">
        <v>4285.3923</v>
      </c>
      <c r="Q541" s="82">
        <v>4371.2463375</v>
      </c>
      <c r="R541" s="81">
        <v>4457.100375</v>
      </c>
      <c r="S541" s="82">
        <v>4605.3937125</v>
      </c>
      <c r="T541" s="95">
        <v>4847.346</v>
      </c>
      <c r="U541" s="96">
        <f t="shared" si="609"/>
        <v>931.228236842106</v>
      </c>
      <c r="V541" s="82">
        <f t="shared" si="610"/>
        <v>944.008210526316</v>
      </c>
      <c r="W541" s="81">
        <f t="shared" si="611"/>
        <v>964.09102631579</v>
      </c>
      <c r="X541" s="82">
        <f t="shared" si="612"/>
        <v>982.348131578947</v>
      </c>
      <c r="Y541" s="81">
        <f t="shared" si="613"/>
        <v>1002.43094736842</v>
      </c>
      <c r="Z541" s="82">
        <f t="shared" si="614"/>
        <v>1022.51376315789</v>
      </c>
      <c r="AA541" s="81">
        <f t="shared" si="615"/>
        <v>1042.59657894737</v>
      </c>
      <c r="AB541" s="82">
        <f t="shared" si="616"/>
        <v>1077.28507894737</v>
      </c>
      <c r="AC541" s="153">
        <f t="shared" si="617"/>
        <v>1133.88210526316</v>
      </c>
      <c r="AD541" s="96">
        <f t="shared" si="621"/>
        <v>935.375069590644</v>
      </c>
      <c r="AE541" s="82">
        <f t="shared" si="622"/>
        <v>948.155043274854</v>
      </c>
      <c r="AF541" s="81">
        <f t="shared" si="623"/>
        <v>968.237859064328</v>
      </c>
      <c r="AG541" s="82">
        <f t="shared" si="624"/>
        <v>986.494964327485</v>
      </c>
      <c r="AH541" s="81">
        <f t="shared" si="625"/>
        <v>1006.57778011696</v>
      </c>
      <c r="AI541" s="82">
        <f t="shared" si="626"/>
        <v>1026.66059590643</v>
      </c>
      <c r="AJ541" s="81">
        <f t="shared" si="627"/>
        <v>1046.74341169591</v>
      </c>
      <c r="AK541" s="82">
        <f t="shared" si="628"/>
        <v>1081.43191169591</v>
      </c>
      <c r="AL541" s="153">
        <f t="shared" si="629"/>
        <v>1138.0289380117</v>
      </c>
      <c r="AM541" s="96">
        <f t="shared" si="630"/>
        <v>972.61802582846</v>
      </c>
      <c r="AN541" s="82">
        <f t="shared" si="631"/>
        <v>985.397999512671</v>
      </c>
      <c r="AO541" s="81">
        <f t="shared" si="632"/>
        <v>1005.48081530214</v>
      </c>
      <c r="AP541" s="82">
        <f t="shared" si="633"/>
        <v>1023.7379205653</v>
      </c>
      <c r="AQ541" s="81">
        <f t="shared" si="634"/>
        <v>1043.82073635478</v>
      </c>
      <c r="AR541" s="82">
        <f t="shared" si="635"/>
        <v>1063.90355214425</v>
      </c>
      <c r="AS541" s="81">
        <f t="shared" si="636"/>
        <v>1083.98636793372</v>
      </c>
      <c r="AT541" s="82">
        <f t="shared" si="637"/>
        <v>1118.67486793372</v>
      </c>
      <c r="AU541" s="102">
        <f t="shared" si="638"/>
        <v>1175.27189424951</v>
      </c>
    </row>
    <row r="542" ht="15" spans="1:47">
      <c r="A542" s="61"/>
      <c r="B542" s="71" t="s">
        <v>416</v>
      </c>
      <c r="C542" s="63">
        <v>1.25</v>
      </c>
      <c r="D542" s="63">
        <v>1.04</v>
      </c>
      <c r="E542" s="147">
        <v>0</v>
      </c>
      <c r="F542" s="64">
        <v>1.3</v>
      </c>
      <c r="G542" s="65">
        <v>0.77</v>
      </c>
      <c r="H542" s="66">
        <f t="shared" si="618"/>
        <v>1.05105</v>
      </c>
      <c r="I542" s="66">
        <f t="shared" si="619"/>
        <v>95.1429522858094</v>
      </c>
      <c r="J542" s="66">
        <f t="shared" si="620"/>
        <v>68.5029256457828</v>
      </c>
      <c r="K542" s="80">
        <v>6.6</v>
      </c>
      <c r="L542" s="81">
        <v>4178.56005</v>
      </c>
      <c r="M542" s="82">
        <v>4236.28695</v>
      </c>
      <c r="N542" s="81">
        <v>4327.00065</v>
      </c>
      <c r="O542" s="82">
        <v>4409.46765</v>
      </c>
      <c r="P542" s="81">
        <v>4500.18135</v>
      </c>
      <c r="Q542" s="82">
        <v>4590.89505</v>
      </c>
      <c r="R542" s="81">
        <v>4681.60875</v>
      </c>
      <c r="S542" s="82">
        <v>4838.29605</v>
      </c>
      <c r="T542" s="95">
        <v>5093.94375</v>
      </c>
      <c r="U542" s="96">
        <f t="shared" si="609"/>
        <v>977.440947368421</v>
      </c>
      <c r="V542" s="82">
        <f t="shared" si="610"/>
        <v>990.944315789474</v>
      </c>
      <c r="W542" s="81">
        <f t="shared" si="611"/>
        <v>1012.16389473684</v>
      </c>
      <c r="X542" s="82">
        <f t="shared" si="612"/>
        <v>1031.45442105263</v>
      </c>
      <c r="Y542" s="81">
        <f t="shared" si="613"/>
        <v>1052.674</v>
      </c>
      <c r="Z542" s="82">
        <f t="shared" si="614"/>
        <v>1073.89357894737</v>
      </c>
      <c r="AA542" s="81">
        <f t="shared" si="615"/>
        <v>1095.11315789474</v>
      </c>
      <c r="AB542" s="82">
        <f t="shared" si="616"/>
        <v>1131.76515789474</v>
      </c>
      <c r="AC542" s="153">
        <f t="shared" si="617"/>
        <v>1191.56578947368</v>
      </c>
      <c r="AD542" s="96">
        <f t="shared" si="621"/>
        <v>981.948374269006</v>
      </c>
      <c r="AE542" s="82">
        <f t="shared" si="622"/>
        <v>995.451742690059</v>
      </c>
      <c r="AF542" s="81">
        <f t="shared" si="623"/>
        <v>1016.67132163743</v>
      </c>
      <c r="AG542" s="82">
        <f t="shared" si="624"/>
        <v>1035.96184795322</v>
      </c>
      <c r="AH542" s="81">
        <f t="shared" si="625"/>
        <v>1057.18142690058</v>
      </c>
      <c r="AI542" s="82">
        <f t="shared" si="626"/>
        <v>1078.40100584795</v>
      </c>
      <c r="AJ542" s="81">
        <f t="shared" si="627"/>
        <v>1099.62058479532</v>
      </c>
      <c r="AK542" s="82">
        <f t="shared" si="628"/>
        <v>1136.27258479532</v>
      </c>
      <c r="AL542" s="153">
        <f t="shared" si="629"/>
        <v>1196.07321637427</v>
      </c>
      <c r="AM542" s="96">
        <f t="shared" si="630"/>
        <v>1022.42984844055</v>
      </c>
      <c r="AN542" s="82">
        <f t="shared" si="631"/>
        <v>1035.9332168616</v>
      </c>
      <c r="AO542" s="81">
        <f t="shared" si="632"/>
        <v>1057.15279580897</v>
      </c>
      <c r="AP542" s="82">
        <f t="shared" si="633"/>
        <v>1076.44332212476</v>
      </c>
      <c r="AQ542" s="81">
        <f t="shared" si="634"/>
        <v>1097.66290107212</v>
      </c>
      <c r="AR542" s="82">
        <f t="shared" si="635"/>
        <v>1118.88248001949</v>
      </c>
      <c r="AS542" s="81">
        <f t="shared" si="636"/>
        <v>1140.10205896686</v>
      </c>
      <c r="AT542" s="82">
        <f t="shared" si="637"/>
        <v>1176.75405896686</v>
      </c>
      <c r="AU542" s="102">
        <f t="shared" si="638"/>
        <v>1236.55469054581</v>
      </c>
    </row>
    <row r="543" ht="14.45" customHeight="1" spans="1:47">
      <c r="A543" s="72" t="s">
        <v>154</v>
      </c>
      <c r="B543" s="71" t="s">
        <v>417</v>
      </c>
      <c r="C543" s="63">
        <v>1.35</v>
      </c>
      <c r="D543" s="63">
        <v>1.04</v>
      </c>
      <c r="E543" s="147">
        <v>0</v>
      </c>
      <c r="F543" s="64">
        <v>1.404</v>
      </c>
      <c r="G543" s="65">
        <v>0.77</v>
      </c>
      <c r="H543" s="66">
        <f t="shared" si="618"/>
        <v>1.135134</v>
      </c>
      <c r="I543" s="66">
        <f t="shared" si="619"/>
        <v>88.0953261905643</v>
      </c>
      <c r="J543" s="66">
        <f t="shared" si="620"/>
        <v>63.4286348572063</v>
      </c>
      <c r="K543" s="80">
        <v>6.9</v>
      </c>
      <c r="L543" s="81">
        <v>4376.1193875</v>
      </c>
      <c r="M543" s="82">
        <v>4436.9388</v>
      </c>
      <c r="N543" s="81">
        <v>4532.5121625</v>
      </c>
      <c r="O543" s="82">
        <v>4619.3970375</v>
      </c>
      <c r="P543" s="81">
        <v>4714.9704</v>
      </c>
      <c r="Q543" s="82">
        <v>4810.5437625</v>
      </c>
      <c r="R543" s="81">
        <v>4906.117125</v>
      </c>
      <c r="S543" s="82">
        <v>5071.1983875</v>
      </c>
      <c r="T543" s="95">
        <v>5340.5415</v>
      </c>
      <c r="U543" s="96">
        <f t="shared" si="609"/>
        <v>1023.65365789474</v>
      </c>
      <c r="V543" s="82">
        <f t="shared" si="610"/>
        <v>1037.88042105263</v>
      </c>
      <c r="W543" s="81">
        <f t="shared" si="611"/>
        <v>1060.23676315789</v>
      </c>
      <c r="X543" s="82">
        <f t="shared" si="612"/>
        <v>1080.56071052632</v>
      </c>
      <c r="Y543" s="81">
        <f t="shared" si="613"/>
        <v>1102.91705263158</v>
      </c>
      <c r="Z543" s="82">
        <f t="shared" si="614"/>
        <v>1125.27339473684</v>
      </c>
      <c r="AA543" s="81">
        <f t="shared" si="615"/>
        <v>1147.62973684211</v>
      </c>
      <c r="AB543" s="82">
        <f t="shared" si="616"/>
        <v>1186.24523684211</v>
      </c>
      <c r="AC543" s="153">
        <f t="shared" si="617"/>
        <v>1249.24947368421</v>
      </c>
      <c r="AD543" s="96">
        <f t="shared" si="621"/>
        <v>1028.52167894737</v>
      </c>
      <c r="AE543" s="82">
        <f t="shared" si="622"/>
        <v>1042.74844210526</v>
      </c>
      <c r="AF543" s="81">
        <f t="shared" si="623"/>
        <v>1065.10478421053</v>
      </c>
      <c r="AG543" s="82">
        <f t="shared" si="624"/>
        <v>1085.42873157895</v>
      </c>
      <c r="AH543" s="81">
        <f t="shared" si="625"/>
        <v>1107.78507368421</v>
      </c>
      <c r="AI543" s="82">
        <f t="shared" si="626"/>
        <v>1130.14141578947</v>
      </c>
      <c r="AJ543" s="81">
        <f t="shared" si="627"/>
        <v>1152.49775789474</v>
      </c>
      <c r="AK543" s="82">
        <f t="shared" si="628"/>
        <v>1191.11325789474</v>
      </c>
      <c r="AL543" s="153">
        <f t="shared" si="629"/>
        <v>1254.11749473684</v>
      </c>
      <c r="AM543" s="96">
        <f t="shared" si="630"/>
        <v>1072.24167105263</v>
      </c>
      <c r="AN543" s="82">
        <f t="shared" si="631"/>
        <v>1086.46843421053</v>
      </c>
      <c r="AO543" s="81">
        <f t="shared" si="632"/>
        <v>1108.82477631579</v>
      </c>
      <c r="AP543" s="82">
        <f t="shared" si="633"/>
        <v>1129.14872368421</v>
      </c>
      <c r="AQ543" s="81">
        <f t="shared" si="634"/>
        <v>1151.50506578947</v>
      </c>
      <c r="AR543" s="82">
        <f t="shared" si="635"/>
        <v>1173.86140789474</v>
      </c>
      <c r="AS543" s="81">
        <f t="shared" si="636"/>
        <v>1196.21775</v>
      </c>
      <c r="AT543" s="82">
        <f t="shared" si="637"/>
        <v>1234.83325</v>
      </c>
      <c r="AU543" s="102">
        <f t="shared" si="638"/>
        <v>1297.83748684211</v>
      </c>
    </row>
    <row r="544" ht="15" spans="1:47">
      <c r="A544" s="73" t="s">
        <v>156</v>
      </c>
      <c r="B544" s="71" t="s">
        <v>418</v>
      </c>
      <c r="C544" s="63">
        <v>1.45</v>
      </c>
      <c r="D544" s="63">
        <v>1.04</v>
      </c>
      <c r="E544" s="147">
        <v>0</v>
      </c>
      <c r="F544" s="64">
        <v>1.508</v>
      </c>
      <c r="G544" s="65">
        <v>0.77</v>
      </c>
      <c r="H544" s="66">
        <f t="shared" si="618"/>
        <v>1.219218</v>
      </c>
      <c r="I544" s="66">
        <f t="shared" si="619"/>
        <v>82.019786453284</v>
      </c>
      <c r="J544" s="66">
        <f t="shared" si="620"/>
        <v>59.0542462463645</v>
      </c>
      <c r="K544" s="80">
        <v>7.2</v>
      </c>
      <c r="L544" s="81">
        <v>4607.682975</v>
      </c>
      <c r="M544" s="82">
        <v>4671.5949</v>
      </c>
      <c r="N544" s="81">
        <v>4772.027925</v>
      </c>
      <c r="O544" s="82">
        <v>4863.330675</v>
      </c>
      <c r="P544" s="81">
        <v>4963.7637</v>
      </c>
      <c r="Q544" s="82">
        <v>5064.196725</v>
      </c>
      <c r="R544" s="81">
        <v>5164.62975</v>
      </c>
      <c r="S544" s="82">
        <v>5338.104975</v>
      </c>
      <c r="T544" s="95">
        <v>5621.1435</v>
      </c>
      <c r="U544" s="96">
        <f t="shared" si="609"/>
        <v>1077.82057894737</v>
      </c>
      <c r="V544" s="82">
        <f t="shared" si="610"/>
        <v>1092.77073684211</v>
      </c>
      <c r="W544" s="81">
        <f t="shared" si="611"/>
        <v>1116.26384210526</v>
      </c>
      <c r="X544" s="82">
        <f t="shared" si="612"/>
        <v>1137.62121052632</v>
      </c>
      <c r="Y544" s="81">
        <f t="shared" si="613"/>
        <v>1161.11431578947</v>
      </c>
      <c r="Z544" s="82">
        <f t="shared" si="614"/>
        <v>1184.60742105263</v>
      </c>
      <c r="AA544" s="81">
        <f t="shared" si="615"/>
        <v>1208.10052631579</v>
      </c>
      <c r="AB544" s="82">
        <f t="shared" si="616"/>
        <v>1248.67952631579</v>
      </c>
      <c r="AC544" s="153">
        <f t="shared" si="617"/>
        <v>1314.88736842105</v>
      </c>
      <c r="AD544" s="96">
        <f t="shared" si="621"/>
        <v>1083.04919415205</v>
      </c>
      <c r="AE544" s="82">
        <f t="shared" si="622"/>
        <v>1097.99935204678</v>
      </c>
      <c r="AF544" s="81">
        <f t="shared" si="623"/>
        <v>1121.49245730994</v>
      </c>
      <c r="AG544" s="82">
        <f t="shared" si="624"/>
        <v>1142.84982573099</v>
      </c>
      <c r="AH544" s="81">
        <f t="shared" si="625"/>
        <v>1166.34293099415</v>
      </c>
      <c r="AI544" s="82">
        <f t="shared" si="626"/>
        <v>1189.83603625731</v>
      </c>
      <c r="AJ544" s="81">
        <f t="shared" si="627"/>
        <v>1213.32914152047</v>
      </c>
      <c r="AK544" s="82">
        <f t="shared" si="628"/>
        <v>1253.90814152047</v>
      </c>
      <c r="AL544" s="153">
        <f t="shared" si="629"/>
        <v>1320.11598362573</v>
      </c>
      <c r="AM544" s="96">
        <f t="shared" si="630"/>
        <v>1130.00770419103</v>
      </c>
      <c r="AN544" s="82">
        <f t="shared" si="631"/>
        <v>1144.95786208577</v>
      </c>
      <c r="AO544" s="81">
        <f t="shared" si="632"/>
        <v>1168.45096734893</v>
      </c>
      <c r="AP544" s="82">
        <f t="shared" si="633"/>
        <v>1189.80833576998</v>
      </c>
      <c r="AQ544" s="81">
        <f t="shared" si="634"/>
        <v>1213.30144103314</v>
      </c>
      <c r="AR544" s="82">
        <f t="shared" si="635"/>
        <v>1236.7945462963</v>
      </c>
      <c r="AS544" s="81">
        <f t="shared" si="636"/>
        <v>1260.28765155945</v>
      </c>
      <c r="AT544" s="82">
        <f t="shared" si="637"/>
        <v>1300.86665155945</v>
      </c>
      <c r="AU544" s="102">
        <f t="shared" si="638"/>
        <v>1367.07449366472</v>
      </c>
    </row>
    <row r="545" ht="15" spans="1:47">
      <c r="A545" s="67" t="s">
        <v>118</v>
      </c>
      <c r="B545" s="71" t="s">
        <v>419</v>
      </c>
      <c r="C545" s="63">
        <v>1.55</v>
      </c>
      <c r="D545" s="63">
        <v>1.04</v>
      </c>
      <c r="E545" s="147">
        <v>0</v>
      </c>
      <c r="F545" s="64">
        <v>1.612</v>
      </c>
      <c r="G545" s="65">
        <v>0.77</v>
      </c>
      <c r="H545" s="66">
        <f t="shared" si="618"/>
        <v>1.303302</v>
      </c>
      <c r="I545" s="66">
        <f t="shared" si="619"/>
        <v>76.7281873272656</v>
      </c>
      <c r="J545" s="66">
        <f t="shared" si="620"/>
        <v>55.2442948756313</v>
      </c>
      <c r="K545" s="80">
        <v>7.5</v>
      </c>
      <c r="L545" s="81">
        <v>4802.0293125</v>
      </c>
      <c r="M545" s="82">
        <v>4869.03375</v>
      </c>
      <c r="N545" s="81">
        <v>4974.3264375</v>
      </c>
      <c r="O545" s="82">
        <v>5070.0470625</v>
      </c>
      <c r="P545" s="81">
        <v>5175.33975</v>
      </c>
      <c r="Q545" s="82">
        <v>5280.6324375</v>
      </c>
      <c r="R545" s="81">
        <v>5385.925125</v>
      </c>
      <c r="S545" s="82">
        <v>5567.7943125</v>
      </c>
      <c r="T545" s="95">
        <v>5864.52825</v>
      </c>
      <c r="U545" s="96">
        <f t="shared" si="609"/>
        <v>1123.28171052632</v>
      </c>
      <c r="V545" s="82">
        <f t="shared" si="610"/>
        <v>1138.95526315789</v>
      </c>
      <c r="W545" s="81">
        <f t="shared" si="611"/>
        <v>1163.58513157895</v>
      </c>
      <c r="X545" s="82">
        <f t="shared" si="612"/>
        <v>1185.97592105263</v>
      </c>
      <c r="Y545" s="81">
        <f t="shared" si="613"/>
        <v>1210.60578947368</v>
      </c>
      <c r="Z545" s="82">
        <f t="shared" si="614"/>
        <v>1235.23565789474</v>
      </c>
      <c r="AA545" s="81">
        <f t="shared" si="615"/>
        <v>1259.86552631579</v>
      </c>
      <c r="AB545" s="82">
        <f t="shared" si="616"/>
        <v>1302.40802631579</v>
      </c>
      <c r="AC545" s="153">
        <f t="shared" si="617"/>
        <v>1371.81947368421</v>
      </c>
      <c r="AD545" s="96">
        <f t="shared" si="621"/>
        <v>1128.87091988304</v>
      </c>
      <c r="AE545" s="82">
        <f t="shared" si="622"/>
        <v>1144.54447251462</v>
      </c>
      <c r="AF545" s="81">
        <f t="shared" si="623"/>
        <v>1169.17434093567</v>
      </c>
      <c r="AG545" s="82">
        <f t="shared" si="624"/>
        <v>1191.56513040936</v>
      </c>
      <c r="AH545" s="81">
        <f t="shared" si="625"/>
        <v>1216.19499883041</v>
      </c>
      <c r="AI545" s="82">
        <f t="shared" si="626"/>
        <v>1240.82486725146</v>
      </c>
      <c r="AJ545" s="81">
        <f t="shared" si="627"/>
        <v>1265.45473567251</v>
      </c>
      <c r="AK545" s="82">
        <f t="shared" si="628"/>
        <v>1307.99723567251</v>
      </c>
      <c r="AL545" s="153">
        <f t="shared" si="629"/>
        <v>1377.40868304094</v>
      </c>
      <c r="AM545" s="96">
        <f t="shared" si="630"/>
        <v>1179.06794785575</v>
      </c>
      <c r="AN545" s="82">
        <f t="shared" si="631"/>
        <v>1194.74150048733</v>
      </c>
      <c r="AO545" s="81">
        <f t="shared" si="632"/>
        <v>1219.37136890838</v>
      </c>
      <c r="AP545" s="82">
        <f t="shared" si="633"/>
        <v>1241.76215838207</v>
      </c>
      <c r="AQ545" s="81">
        <f t="shared" si="634"/>
        <v>1266.39202680312</v>
      </c>
      <c r="AR545" s="82">
        <f t="shared" si="635"/>
        <v>1291.02189522417</v>
      </c>
      <c r="AS545" s="81">
        <f t="shared" si="636"/>
        <v>1315.65176364522</v>
      </c>
      <c r="AT545" s="82">
        <f t="shared" si="637"/>
        <v>1358.19426364522</v>
      </c>
      <c r="AU545" s="102">
        <f t="shared" si="638"/>
        <v>1427.60571101365</v>
      </c>
    </row>
    <row r="546" ht="15" spans="1:47">
      <c r="A546" s="61"/>
      <c r="B546" s="71"/>
      <c r="C546" s="63"/>
      <c r="D546" s="63"/>
      <c r="E546" s="147">
        <v>0</v>
      </c>
      <c r="F546" s="64" t="s">
        <v>84</v>
      </c>
      <c r="G546" s="65" t="s">
        <v>84</v>
      </c>
      <c r="H546" s="66" t="str">
        <f t="shared" si="618"/>
        <v/>
      </c>
      <c r="I546" s="66" t="str">
        <f t="shared" si="619"/>
        <v/>
      </c>
      <c r="J546" s="66" t="str">
        <f t="shared" si="620"/>
        <v/>
      </c>
      <c r="K546" s="80" t="s">
        <v>84</v>
      </c>
      <c r="L546" s="81" t="s">
        <v>84</v>
      </c>
      <c r="M546" s="82" t="s">
        <v>84</v>
      </c>
      <c r="N546" s="81" t="s">
        <v>84</v>
      </c>
      <c r="O546" s="82" t="s">
        <v>84</v>
      </c>
      <c r="P546" s="81" t="s">
        <v>84</v>
      </c>
      <c r="Q546" s="82" t="s">
        <v>84</v>
      </c>
      <c r="R546" s="81" t="s">
        <v>84</v>
      </c>
      <c r="S546" s="82" t="s">
        <v>84</v>
      </c>
      <c r="T546" s="95" t="s">
        <v>84</v>
      </c>
      <c r="U546" s="96" t="str">
        <f t="shared" si="609"/>
        <v/>
      </c>
      <c r="V546" s="82" t="str">
        <f t="shared" si="610"/>
        <v/>
      </c>
      <c r="W546" s="81" t="str">
        <f t="shared" si="611"/>
        <v/>
      </c>
      <c r="X546" s="82" t="str">
        <f t="shared" si="612"/>
        <v/>
      </c>
      <c r="Y546" s="81" t="str">
        <f t="shared" si="613"/>
        <v/>
      </c>
      <c r="Z546" s="82" t="str">
        <f t="shared" si="614"/>
        <v/>
      </c>
      <c r="AA546" s="81" t="str">
        <f t="shared" si="615"/>
        <v/>
      </c>
      <c r="AB546" s="82" t="str">
        <f t="shared" si="616"/>
        <v/>
      </c>
      <c r="AC546" s="153" t="str">
        <f t="shared" si="617"/>
        <v/>
      </c>
      <c r="AD546" s="96" t="str">
        <f t="shared" si="621"/>
        <v/>
      </c>
      <c r="AE546" s="82" t="str">
        <f t="shared" si="622"/>
        <v/>
      </c>
      <c r="AF546" s="81" t="str">
        <f t="shared" si="623"/>
        <v/>
      </c>
      <c r="AG546" s="82" t="str">
        <f t="shared" si="624"/>
        <v/>
      </c>
      <c r="AH546" s="81" t="str">
        <f t="shared" si="625"/>
        <v/>
      </c>
      <c r="AI546" s="82" t="str">
        <f t="shared" si="626"/>
        <v/>
      </c>
      <c r="AJ546" s="81" t="str">
        <f t="shared" si="627"/>
        <v/>
      </c>
      <c r="AK546" s="82" t="str">
        <f t="shared" si="628"/>
        <v/>
      </c>
      <c r="AL546" s="153" t="str">
        <f t="shared" si="629"/>
        <v/>
      </c>
      <c r="AM546" s="96" t="str">
        <f t="shared" si="630"/>
        <v/>
      </c>
      <c r="AN546" s="82" t="str">
        <f t="shared" si="631"/>
        <v/>
      </c>
      <c r="AO546" s="81" t="str">
        <f t="shared" si="632"/>
        <v/>
      </c>
      <c r="AP546" s="82" t="str">
        <f t="shared" si="633"/>
        <v/>
      </c>
      <c r="AQ546" s="81" t="str">
        <f t="shared" si="634"/>
        <v/>
      </c>
      <c r="AR546" s="82" t="str">
        <f t="shared" si="635"/>
        <v/>
      </c>
      <c r="AS546" s="81" t="str">
        <f t="shared" si="636"/>
        <v/>
      </c>
      <c r="AT546" s="82" t="str">
        <f t="shared" si="637"/>
        <v/>
      </c>
      <c r="AU546" s="102" t="str">
        <f t="shared" si="638"/>
        <v/>
      </c>
    </row>
    <row r="547" ht="15" spans="1:47">
      <c r="A547" s="61"/>
      <c r="B547" s="71" t="s">
        <v>175</v>
      </c>
      <c r="C547" s="63">
        <v>1</v>
      </c>
      <c r="D547" s="63">
        <v>0.6</v>
      </c>
      <c r="E547" s="147">
        <v>0</v>
      </c>
      <c r="F547" s="64">
        <v>0.6</v>
      </c>
      <c r="G547" s="65">
        <v>0.4</v>
      </c>
      <c r="H547" s="66">
        <f t="shared" si="618"/>
        <v>0.252</v>
      </c>
      <c r="I547" s="66">
        <f t="shared" si="619"/>
        <v>396.825396825397</v>
      </c>
      <c r="J547" s="66">
        <f t="shared" si="620"/>
        <v>285.714285714286</v>
      </c>
      <c r="K547" s="80">
        <v>3.25</v>
      </c>
      <c r="L547" s="81">
        <v>1899.78665625</v>
      </c>
      <c r="M547" s="82">
        <v>1922.9805</v>
      </c>
      <c r="N547" s="81">
        <v>1959.42796875</v>
      </c>
      <c r="O547" s="82">
        <v>1992.56203125</v>
      </c>
      <c r="P547" s="81">
        <v>2029.0095</v>
      </c>
      <c r="Q547" s="82">
        <v>2065.45696875</v>
      </c>
      <c r="R547" s="81">
        <v>2101.9044375</v>
      </c>
      <c r="S547" s="82">
        <v>2164.85915625</v>
      </c>
      <c r="T547" s="95">
        <v>2267.57475</v>
      </c>
      <c r="U547" s="96">
        <f t="shared" si="609"/>
        <v>444.394539473684</v>
      </c>
      <c r="V547" s="82">
        <f t="shared" si="610"/>
        <v>449.82</v>
      </c>
      <c r="W547" s="81">
        <f t="shared" si="611"/>
        <v>458.345723684211</v>
      </c>
      <c r="X547" s="82">
        <f t="shared" si="612"/>
        <v>466.096381578947</v>
      </c>
      <c r="Y547" s="81">
        <f t="shared" si="613"/>
        <v>474.622105263158</v>
      </c>
      <c r="Z547" s="82">
        <f t="shared" si="614"/>
        <v>483.147828947368</v>
      </c>
      <c r="AA547" s="81">
        <f t="shared" si="615"/>
        <v>491.673552631579</v>
      </c>
      <c r="AB547" s="82">
        <f t="shared" si="616"/>
        <v>506.399802631579</v>
      </c>
      <c r="AC547" s="153">
        <f t="shared" si="617"/>
        <v>530.426842105263</v>
      </c>
      <c r="AD547" s="96">
        <f t="shared" si="621"/>
        <v>445.47524122807</v>
      </c>
      <c r="AE547" s="82">
        <f t="shared" si="622"/>
        <v>450.900701754386</v>
      </c>
      <c r="AF547" s="81">
        <f t="shared" si="623"/>
        <v>459.426425438597</v>
      </c>
      <c r="AG547" s="82">
        <f t="shared" si="624"/>
        <v>467.177083333333</v>
      </c>
      <c r="AH547" s="81">
        <f t="shared" si="625"/>
        <v>475.702807017544</v>
      </c>
      <c r="AI547" s="82">
        <f t="shared" si="626"/>
        <v>484.228530701754</v>
      </c>
      <c r="AJ547" s="81">
        <f t="shared" si="627"/>
        <v>492.754254385965</v>
      </c>
      <c r="AK547" s="82">
        <f t="shared" si="628"/>
        <v>507.480504385965</v>
      </c>
      <c r="AL547" s="153">
        <f t="shared" si="629"/>
        <v>531.507543859649</v>
      </c>
      <c r="AM547" s="96">
        <f t="shared" si="630"/>
        <v>455.181089181286</v>
      </c>
      <c r="AN547" s="82">
        <f t="shared" si="631"/>
        <v>460.606549707602</v>
      </c>
      <c r="AO547" s="81">
        <f t="shared" si="632"/>
        <v>469.132273391813</v>
      </c>
      <c r="AP547" s="82">
        <f t="shared" si="633"/>
        <v>476.88293128655</v>
      </c>
      <c r="AQ547" s="81">
        <f t="shared" si="634"/>
        <v>485.40865497076</v>
      </c>
      <c r="AR547" s="82">
        <f t="shared" si="635"/>
        <v>493.934378654971</v>
      </c>
      <c r="AS547" s="81">
        <f t="shared" si="636"/>
        <v>502.460102339181</v>
      </c>
      <c r="AT547" s="82">
        <f t="shared" si="637"/>
        <v>517.186352339181</v>
      </c>
      <c r="AU547" s="102">
        <f t="shared" si="638"/>
        <v>541.213391812866</v>
      </c>
    </row>
    <row r="548" ht="15" spans="1:47">
      <c r="A548" s="61"/>
      <c r="B548" s="71" t="s">
        <v>175</v>
      </c>
      <c r="C548" s="63">
        <v>1</v>
      </c>
      <c r="D548" s="63">
        <v>0.8</v>
      </c>
      <c r="E548" s="147">
        <v>0</v>
      </c>
      <c r="F548" s="64">
        <v>0.8</v>
      </c>
      <c r="G548" s="65">
        <v>0.4</v>
      </c>
      <c r="H548" s="66">
        <f t="shared" si="618"/>
        <v>0.336</v>
      </c>
      <c r="I548" s="66">
        <f t="shared" si="619"/>
        <v>297.619047619048</v>
      </c>
      <c r="J548" s="66">
        <f t="shared" si="620"/>
        <v>214.285714285714</v>
      </c>
      <c r="K548" s="80">
        <v>3.7</v>
      </c>
      <c r="L548" s="81">
        <v>2258.9130375</v>
      </c>
      <c r="M548" s="82">
        <v>2286.74565</v>
      </c>
      <c r="N548" s="81">
        <v>2330.4826125</v>
      </c>
      <c r="O548" s="82">
        <v>2370.2434875</v>
      </c>
      <c r="P548" s="81">
        <v>2413.98045</v>
      </c>
      <c r="Q548" s="82">
        <v>2457.7174125</v>
      </c>
      <c r="R548" s="81">
        <v>2501.454375</v>
      </c>
      <c r="S548" s="82">
        <v>2577.0000375</v>
      </c>
      <c r="T548" s="95">
        <v>2700.25875</v>
      </c>
      <c r="U548" s="96">
        <f t="shared" si="609"/>
        <v>528.400710526316</v>
      </c>
      <c r="V548" s="82">
        <f t="shared" si="610"/>
        <v>534.911263157895</v>
      </c>
      <c r="W548" s="81">
        <f t="shared" si="611"/>
        <v>545.142131578947</v>
      </c>
      <c r="X548" s="82">
        <f t="shared" si="612"/>
        <v>554.442921052632</v>
      </c>
      <c r="Y548" s="81">
        <f t="shared" si="613"/>
        <v>564.673789473684</v>
      </c>
      <c r="Z548" s="82">
        <f t="shared" si="614"/>
        <v>574.904657894737</v>
      </c>
      <c r="AA548" s="81">
        <f t="shared" si="615"/>
        <v>585.135526315789</v>
      </c>
      <c r="AB548" s="82">
        <f t="shared" si="616"/>
        <v>602.80702631579</v>
      </c>
      <c r="AC548" s="153">
        <f t="shared" si="617"/>
        <v>631.63947368421</v>
      </c>
      <c r="AD548" s="96">
        <f t="shared" si="621"/>
        <v>529.84164619883</v>
      </c>
      <c r="AE548" s="82">
        <f t="shared" si="622"/>
        <v>536.352198830409</v>
      </c>
      <c r="AF548" s="81">
        <f t="shared" si="623"/>
        <v>546.583067251462</v>
      </c>
      <c r="AG548" s="82">
        <f t="shared" si="624"/>
        <v>555.883856725146</v>
      </c>
      <c r="AH548" s="81">
        <f t="shared" si="625"/>
        <v>566.114725146199</v>
      </c>
      <c r="AI548" s="82">
        <f t="shared" si="626"/>
        <v>576.345593567251</v>
      </c>
      <c r="AJ548" s="81">
        <f t="shared" si="627"/>
        <v>586.576461988304</v>
      </c>
      <c r="AK548" s="82">
        <f t="shared" si="628"/>
        <v>604.247961988304</v>
      </c>
      <c r="AL548" s="153">
        <f t="shared" si="629"/>
        <v>633.080409356725</v>
      </c>
      <c r="AM548" s="96">
        <f t="shared" si="630"/>
        <v>542.782776803119</v>
      </c>
      <c r="AN548" s="82">
        <f t="shared" si="631"/>
        <v>549.293329434698</v>
      </c>
      <c r="AO548" s="81">
        <f t="shared" si="632"/>
        <v>559.52419785575</v>
      </c>
      <c r="AP548" s="82">
        <f t="shared" si="633"/>
        <v>568.824987329435</v>
      </c>
      <c r="AQ548" s="81">
        <f t="shared" si="634"/>
        <v>579.055855750487</v>
      </c>
      <c r="AR548" s="82">
        <f t="shared" si="635"/>
        <v>589.28672417154</v>
      </c>
      <c r="AS548" s="81">
        <f t="shared" si="636"/>
        <v>599.517592592593</v>
      </c>
      <c r="AT548" s="82">
        <f t="shared" si="637"/>
        <v>617.189092592593</v>
      </c>
      <c r="AU548" s="102">
        <f t="shared" si="638"/>
        <v>646.021539961014</v>
      </c>
    </row>
    <row r="549" ht="15" spans="1:47">
      <c r="A549" s="61"/>
      <c r="B549" s="71" t="s">
        <v>175</v>
      </c>
      <c r="C549" s="63">
        <v>1</v>
      </c>
      <c r="D549" s="63">
        <v>1</v>
      </c>
      <c r="E549" s="147">
        <v>0</v>
      </c>
      <c r="F549" s="64">
        <v>1</v>
      </c>
      <c r="G549" s="65">
        <v>0.4</v>
      </c>
      <c r="H549" s="66">
        <f t="shared" si="618"/>
        <v>0.42</v>
      </c>
      <c r="I549" s="66">
        <f t="shared" si="619"/>
        <v>238.095238095238</v>
      </c>
      <c r="J549" s="66">
        <f t="shared" si="620"/>
        <v>171.428571428571</v>
      </c>
      <c r="K549" s="80">
        <v>3.85</v>
      </c>
      <c r="L549" s="81">
        <v>2592.10783125</v>
      </c>
      <c r="M549" s="82">
        <v>2621.4867</v>
      </c>
      <c r="N549" s="81">
        <v>2667.65349375</v>
      </c>
      <c r="O549" s="82">
        <v>2709.62330625</v>
      </c>
      <c r="P549" s="81">
        <v>2755.7901</v>
      </c>
      <c r="Q549" s="82">
        <v>2801.95689375</v>
      </c>
      <c r="R549" s="81">
        <v>2848.1236875</v>
      </c>
      <c r="S549" s="82">
        <v>2927.86633125</v>
      </c>
      <c r="T549" s="95">
        <v>3057.97275</v>
      </c>
      <c r="U549" s="96">
        <f t="shared" si="609"/>
        <v>606.341013157895</v>
      </c>
      <c r="V549" s="82">
        <f t="shared" si="610"/>
        <v>613.213263157895</v>
      </c>
      <c r="W549" s="81">
        <f t="shared" si="611"/>
        <v>624.012513157895</v>
      </c>
      <c r="X549" s="82">
        <f t="shared" si="612"/>
        <v>633.830013157895</v>
      </c>
      <c r="Y549" s="81">
        <f t="shared" si="613"/>
        <v>644.629263157895</v>
      </c>
      <c r="Z549" s="82">
        <f t="shared" si="614"/>
        <v>655.428513157895</v>
      </c>
      <c r="AA549" s="81">
        <f t="shared" si="615"/>
        <v>666.227763157895</v>
      </c>
      <c r="AB549" s="82">
        <f t="shared" si="616"/>
        <v>684.881013157895</v>
      </c>
      <c r="AC549" s="153">
        <f t="shared" si="617"/>
        <v>715.315263157895</v>
      </c>
      <c r="AD549" s="96">
        <f t="shared" si="621"/>
        <v>608.142182748538</v>
      </c>
      <c r="AE549" s="82">
        <f t="shared" si="622"/>
        <v>615.014432748538</v>
      </c>
      <c r="AF549" s="81">
        <f t="shared" si="623"/>
        <v>625.813682748538</v>
      </c>
      <c r="AG549" s="82">
        <f t="shared" si="624"/>
        <v>635.631182748538</v>
      </c>
      <c r="AH549" s="81">
        <f t="shared" si="625"/>
        <v>646.430432748538</v>
      </c>
      <c r="AI549" s="82">
        <f t="shared" si="626"/>
        <v>657.229682748538</v>
      </c>
      <c r="AJ549" s="81">
        <f t="shared" si="627"/>
        <v>668.028932748538</v>
      </c>
      <c r="AK549" s="82">
        <f t="shared" si="628"/>
        <v>686.682182748538</v>
      </c>
      <c r="AL549" s="153">
        <f t="shared" si="629"/>
        <v>717.116432748538</v>
      </c>
      <c r="AM549" s="96">
        <f t="shared" si="630"/>
        <v>624.318596003899</v>
      </c>
      <c r="AN549" s="82">
        <f t="shared" si="631"/>
        <v>631.190846003899</v>
      </c>
      <c r="AO549" s="81">
        <f t="shared" si="632"/>
        <v>641.990096003899</v>
      </c>
      <c r="AP549" s="82">
        <f t="shared" si="633"/>
        <v>651.807596003899</v>
      </c>
      <c r="AQ549" s="81">
        <f t="shared" si="634"/>
        <v>662.606846003899</v>
      </c>
      <c r="AR549" s="82">
        <f t="shared" si="635"/>
        <v>673.406096003899</v>
      </c>
      <c r="AS549" s="81">
        <f t="shared" si="636"/>
        <v>684.205346003899</v>
      </c>
      <c r="AT549" s="82">
        <f t="shared" si="637"/>
        <v>702.858596003899</v>
      </c>
      <c r="AU549" s="102">
        <f t="shared" si="638"/>
        <v>733.292846003899</v>
      </c>
    </row>
    <row r="550" ht="15" spans="1:47">
      <c r="A550" s="61"/>
      <c r="B550" s="71" t="s">
        <v>175</v>
      </c>
      <c r="C550" s="63">
        <v>1.2</v>
      </c>
      <c r="D550" s="63">
        <v>0.7</v>
      </c>
      <c r="E550" s="147">
        <v>0</v>
      </c>
      <c r="F550" s="64">
        <v>0.84</v>
      </c>
      <c r="G550" s="65">
        <v>0.4</v>
      </c>
      <c r="H550" s="66">
        <f t="shared" si="618"/>
        <v>0.3528</v>
      </c>
      <c r="I550" s="66">
        <f t="shared" si="619"/>
        <v>283.446712018141</v>
      </c>
      <c r="J550" s="66">
        <f t="shared" si="620"/>
        <v>204.081632653061</v>
      </c>
      <c r="K550" s="80">
        <v>3.85</v>
      </c>
      <c r="L550" s="81">
        <v>2377.90783125</v>
      </c>
      <c r="M550" s="82">
        <v>2407.2867</v>
      </c>
      <c r="N550" s="81">
        <v>2453.45349375</v>
      </c>
      <c r="O550" s="82">
        <v>2495.42330625</v>
      </c>
      <c r="P550" s="81">
        <v>2541.5901</v>
      </c>
      <c r="Q550" s="82">
        <v>2587.75689375</v>
      </c>
      <c r="R550" s="81">
        <v>2633.9236875</v>
      </c>
      <c r="S550" s="82">
        <v>2713.66633125</v>
      </c>
      <c r="T550" s="95">
        <v>2843.77275</v>
      </c>
      <c r="U550" s="96">
        <f t="shared" si="609"/>
        <v>556.23575</v>
      </c>
      <c r="V550" s="82">
        <f t="shared" si="610"/>
        <v>563.108</v>
      </c>
      <c r="W550" s="81">
        <f t="shared" si="611"/>
        <v>573.90725</v>
      </c>
      <c r="X550" s="82">
        <f t="shared" si="612"/>
        <v>583.72475</v>
      </c>
      <c r="Y550" s="81">
        <f t="shared" si="613"/>
        <v>594.524</v>
      </c>
      <c r="Z550" s="82">
        <f t="shared" si="614"/>
        <v>605.32325</v>
      </c>
      <c r="AA550" s="81">
        <f t="shared" si="615"/>
        <v>616.1225</v>
      </c>
      <c r="AB550" s="82">
        <f t="shared" si="616"/>
        <v>634.77575</v>
      </c>
      <c r="AC550" s="153">
        <f t="shared" si="617"/>
        <v>665.21</v>
      </c>
      <c r="AD550" s="96">
        <f t="shared" si="621"/>
        <v>557.74873245614</v>
      </c>
      <c r="AE550" s="82">
        <f t="shared" si="622"/>
        <v>564.62098245614</v>
      </c>
      <c r="AF550" s="81">
        <f t="shared" si="623"/>
        <v>575.42023245614</v>
      </c>
      <c r="AG550" s="82">
        <f t="shared" si="624"/>
        <v>585.23773245614</v>
      </c>
      <c r="AH550" s="81">
        <f t="shared" si="625"/>
        <v>596.03698245614</v>
      </c>
      <c r="AI550" s="82">
        <f t="shared" si="626"/>
        <v>606.83623245614</v>
      </c>
      <c r="AJ550" s="81">
        <f t="shared" si="627"/>
        <v>617.63548245614</v>
      </c>
      <c r="AK550" s="82">
        <f t="shared" si="628"/>
        <v>636.28873245614</v>
      </c>
      <c r="AL550" s="153">
        <f t="shared" si="629"/>
        <v>666.72298245614</v>
      </c>
      <c r="AM550" s="96">
        <f t="shared" si="630"/>
        <v>571.336919590643</v>
      </c>
      <c r="AN550" s="82">
        <f t="shared" si="631"/>
        <v>578.209169590643</v>
      </c>
      <c r="AO550" s="81">
        <f t="shared" si="632"/>
        <v>589.008419590643</v>
      </c>
      <c r="AP550" s="82">
        <f t="shared" si="633"/>
        <v>598.825919590643</v>
      </c>
      <c r="AQ550" s="81">
        <f t="shared" si="634"/>
        <v>609.625169590643</v>
      </c>
      <c r="AR550" s="82">
        <f t="shared" si="635"/>
        <v>620.424419590643</v>
      </c>
      <c r="AS550" s="81">
        <f t="shared" si="636"/>
        <v>631.223669590643</v>
      </c>
      <c r="AT550" s="82">
        <f t="shared" si="637"/>
        <v>649.876919590643</v>
      </c>
      <c r="AU550" s="102">
        <f t="shared" si="638"/>
        <v>680.311169590643</v>
      </c>
    </row>
    <row r="551" ht="15" spans="1:47">
      <c r="A551" s="61"/>
      <c r="B551" s="71" t="s">
        <v>175</v>
      </c>
      <c r="C551" s="63">
        <v>1.2</v>
      </c>
      <c r="D551" s="63">
        <v>1</v>
      </c>
      <c r="E551" s="147">
        <v>0</v>
      </c>
      <c r="F551" s="64">
        <v>1.2</v>
      </c>
      <c r="G551" s="65">
        <v>0.4</v>
      </c>
      <c r="H551" s="66">
        <f t="shared" si="618"/>
        <v>0.504</v>
      </c>
      <c r="I551" s="66">
        <f t="shared" si="619"/>
        <v>198.412698412698</v>
      </c>
      <c r="J551" s="66">
        <f t="shared" si="620"/>
        <v>142.857142857143</v>
      </c>
      <c r="K551" s="80">
        <v>3.95</v>
      </c>
      <c r="L551" s="81">
        <v>2931.86919375</v>
      </c>
      <c r="M551" s="82">
        <v>2962.2789</v>
      </c>
      <c r="N551" s="81">
        <v>3010.06558125</v>
      </c>
      <c r="O551" s="82">
        <v>3053.50801875</v>
      </c>
      <c r="P551" s="81">
        <v>3101.2947</v>
      </c>
      <c r="Q551" s="82">
        <v>3149.08138125</v>
      </c>
      <c r="R551" s="81">
        <v>3196.8680625</v>
      </c>
      <c r="S551" s="82">
        <v>3279.40869375</v>
      </c>
      <c r="T551" s="95">
        <v>3414.08025</v>
      </c>
      <c r="U551" s="96">
        <f t="shared" si="609"/>
        <v>685.817355263158</v>
      </c>
      <c r="V551" s="82">
        <f t="shared" si="610"/>
        <v>692.930736842105</v>
      </c>
      <c r="W551" s="81">
        <f t="shared" si="611"/>
        <v>704.108907894737</v>
      </c>
      <c r="X551" s="82">
        <f t="shared" si="612"/>
        <v>714.270881578947</v>
      </c>
      <c r="Y551" s="81">
        <f t="shared" si="613"/>
        <v>725.449052631579</v>
      </c>
      <c r="Z551" s="82">
        <f t="shared" si="614"/>
        <v>736.62722368421</v>
      </c>
      <c r="AA551" s="81">
        <f t="shared" si="615"/>
        <v>747.805394736842</v>
      </c>
      <c r="AB551" s="82">
        <f t="shared" si="616"/>
        <v>767.113144736842</v>
      </c>
      <c r="AC551" s="153">
        <f t="shared" si="617"/>
        <v>798.615263157895</v>
      </c>
      <c r="AD551" s="96">
        <f t="shared" si="621"/>
        <v>687.97875877193</v>
      </c>
      <c r="AE551" s="82">
        <f t="shared" si="622"/>
        <v>695.092140350877</v>
      </c>
      <c r="AF551" s="81">
        <f t="shared" si="623"/>
        <v>706.270311403509</v>
      </c>
      <c r="AG551" s="82">
        <f t="shared" si="624"/>
        <v>716.432285087719</v>
      </c>
      <c r="AH551" s="81">
        <f t="shared" si="625"/>
        <v>727.610456140351</v>
      </c>
      <c r="AI551" s="82">
        <f t="shared" si="626"/>
        <v>738.788627192982</v>
      </c>
      <c r="AJ551" s="81">
        <f t="shared" si="627"/>
        <v>749.966798245614</v>
      </c>
      <c r="AK551" s="82">
        <f t="shared" si="628"/>
        <v>769.274548245614</v>
      </c>
      <c r="AL551" s="153">
        <f t="shared" si="629"/>
        <v>800.776666666667</v>
      </c>
      <c r="AM551" s="96">
        <f t="shared" si="630"/>
        <v>707.390454678363</v>
      </c>
      <c r="AN551" s="82">
        <f t="shared" si="631"/>
        <v>714.50383625731</v>
      </c>
      <c r="AO551" s="81">
        <f t="shared" si="632"/>
        <v>725.682007309942</v>
      </c>
      <c r="AP551" s="82">
        <f t="shared" si="633"/>
        <v>735.843980994152</v>
      </c>
      <c r="AQ551" s="81">
        <f t="shared" si="634"/>
        <v>747.022152046784</v>
      </c>
      <c r="AR551" s="82">
        <f t="shared" si="635"/>
        <v>758.200323099415</v>
      </c>
      <c r="AS551" s="81">
        <f t="shared" si="636"/>
        <v>769.378494152047</v>
      </c>
      <c r="AT551" s="82">
        <f t="shared" si="637"/>
        <v>788.686244152047</v>
      </c>
      <c r="AU551" s="102">
        <f t="shared" si="638"/>
        <v>820.188362573099</v>
      </c>
    </row>
    <row r="552" ht="15" spans="1:47">
      <c r="A552" s="74"/>
      <c r="B552" s="71"/>
      <c r="C552" s="63"/>
      <c r="D552" s="63"/>
      <c r="E552" s="147">
        <v>0</v>
      </c>
      <c r="F552" s="64" t="s">
        <v>84</v>
      </c>
      <c r="G552" s="65" t="s">
        <v>84</v>
      </c>
      <c r="H552" s="66" t="str">
        <f t="shared" si="618"/>
        <v/>
      </c>
      <c r="I552" s="66" t="str">
        <f t="shared" si="619"/>
        <v/>
      </c>
      <c r="J552" s="66" t="str">
        <f t="shared" si="620"/>
        <v/>
      </c>
      <c r="K552" s="80" t="s">
        <v>84</v>
      </c>
      <c r="L552" s="81" t="s">
        <v>84</v>
      </c>
      <c r="M552" s="82" t="s">
        <v>84</v>
      </c>
      <c r="N552" s="81" t="s">
        <v>84</v>
      </c>
      <c r="O552" s="82" t="s">
        <v>84</v>
      </c>
      <c r="P552" s="81" t="s">
        <v>84</v>
      </c>
      <c r="Q552" s="82" t="s">
        <v>84</v>
      </c>
      <c r="R552" s="81" t="s">
        <v>84</v>
      </c>
      <c r="S552" s="82" t="s">
        <v>84</v>
      </c>
      <c r="T552" s="95" t="s">
        <v>84</v>
      </c>
      <c r="U552" s="96" t="str">
        <f t="shared" si="609"/>
        <v/>
      </c>
      <c r="V552" s="82" t="str">
        <f t="shared" si="610"/>
        <v/>
      </c>
      <c r="W552" s="81" t="str">
        <f t="shared" si="611"/>
        <v/>
      </c>
      <c r="X552" s="82" t="str">
        <f t="shared" si="612"/>
        <v/>
      </c>
      <c r="Y552" s="81" t="str">
        <f t="shared" si="613"/>
        <v/>
      </c>
      <c r="Z552" s="82" t="str">
        <f t="shared" si="614"/>
        <v/>
      </c>
      <c r="AA552" s="81" t="str">
        <f t="shared" si="615"/>
        <v/>
      </c>
      <c r="AB552" s="82" t="str">
        <f t="shared" si="616"/>
        <v/>
      </c>
      <c r="AC552" s="153" t="str">
        <f t="shared" si="617"/>
        <v/>
      </c>
      <c r="AD552" s="96" t="str">
        <f t="shared" si="621"/>
        <v/>
      </c>
      <c r="AE552" s="82" t="str">
        <f t="shared" si="622"/>
        <v/>
      </c>
      <c r="AF552" s="81" t="str">
        <f t="shared" si="623"/>
        <v/>
      </c>
      <c r="AG552" s="82" t="str">
        <f t="shared" si="624"/>
        <v/>
      </c>
      <c r="AH552" s="81" t="str">
        <f t="shared" si="625"/>
        <v/>
      </c>
      <c r="AI552" s="82" t="str">
        <f t="shared" si="626"/>
        <v/>
      </c>
      <c r="AJ552" s="81" t="str">
        <f t="shared" si="627"/>
        <v/>
      </c>
      <c r="AK552" s="82" t="str">
        <f t="shared" si="628"/>
        <v/>
      </c>
      <c r="AL552" s="153" t="str">
        <f t="shared" si="629"/>
        <v/>
      </c>
      <c r="AM552" s="96" t="str">
        <f t="shared" si="630"/>
        <v/>
      </c>
      <c r="AN552" s="82" t="str">
        <f t="shared" si="631"/>
        <v/>
      </c>
      <c r="AO552" s="81" t="str">
        <f t="shared" si="632"/>
        <v/>
      </c>
      <c r="AP552" s="82" t="str">
        <f t="shared" si="633"/>
        <v/>
      </c>
      <c r="AQ552" s="81" t="str">
        <f t="shared" si="634"/>
        <v/>
      </c>
      <c r="AR552" s="82" t="str">
        <f t="shared" si="635"/>
        <v/>
      </c>
      <c r="AS552" s="81" t="str">
        <f t="shared" si="636"/>
        <v/>
      </c>
      <c r="AT552" s="82" t="str">
        <f t="shared" si="637"/>
        <v/>
      </c>
      <c r="AU552" s="102" t="str">
        <f t="shared" si="638"/>
        <v/>
      </c>
    </row>
    <row r="553" ht="15" spans="1:47">
      <c r="A553" s="69" t="s">
        <v>420</v>
      </c>
      <c r="B553" s="58" t="s">
        <v>59</v>
      </c>
      <c r="C553" s="59" t="s">
        <v>60</v>
      </c>
      <c r="D553" s="59" t="s">
        <v>61</v>
      </c>
      <c r="E553" s="143" t="s">
        <v>62</v>
      </c>
      <c r="F553" s="60" t="s">
        <v>63</v>
      </c>
      <c r="G553" s="60" t="s">
        <v>64</v>
      </c>
      <c r="H553" s="66" t="e">
        <f t="shared" si="618"/>
        <v>#VALUE!</v>
      </c>
      <c r="I553" s="66" t="e">
        <f t="shared" si="619"/>
        <v>#VALUE!</v>
      </c>
      <c r="J553" s="66" t="e">
        <f t="shared" si="620"/>
        <v>#VALUE!</v>
      </c>
      <c r="K553" s="78" t="s">
        <v>68</v>
      </c>
      <c r="L553" s="79" t="s">
        <v>69</v>
      </c>
      <c r="M553" s="79" t="s">
        <v>70</v>
      </c>
      <c r="N553" s="79" t="s">
        <v>71</v>
      </c>
      <c r="O553" s="79" t="s">
        <v>72</v>
      </c>
      <c r="P553" s="79" t="s">
        <v>73</v>
      </c>
      <c r="Q553" s="79" t="s">
        <v>74</v>
      </c>
      <c r="R553" s="79" t="s">
        <v>75</v>
      </c>
      <c r="S553" s="79" t="s">
        <v>76</v>
      </c>
      <c r="T553" s="93" t="s">
        <v>77</v>
      </c>
      <c r="U553" s="114" t="str">
        <f t="shared" si="609"/>
        <v>G0</v>
      </c>
      <c r="V553" s="112" t="str">
        <f t="shared" si="610"/>
        <v>G1</v>
      </c>
      <c r="W553" s="112" t="str">
        <f t="shared" si="611"/>
        <v>G2</v>
      </c>
      <c r="X553" s="112" t="str">
        <f t="shared" si="612"/>
        <v>G3</v>
      </c>
      <c r="Y553" s="112" t="str">
        <f t="shared" si="613"/>
        <v>G4</v>
      </c>
      <c r="Z553" s="112" t="str">
        <f t="shared" si="614"/>
        <v>G5</v>
      </c>
      <c r="AA553" s="112" t="str">
        <f t="shared" si="615"/>
        <v>G6</v>
      </c>
      <c r="AB553" s="112" t="str">
        <f t="shared" si="616"/>
        <v>G7</v>
      </c>
      <c r="AC553" s="116" t="str">
        <f t="shared" si="617"/>
        <v>G8</v>
      </c>
      <c r="AD553" s="114" t="s">
        <v>69</v>
      </c>
      <c r="AE553" s="112" t="s">
        <v>70</v>
      </c>
      <c r="AF553" s="112" t="s">
        <v>71</v>
      </c>
      <c r="AG553" s="112" t="s">
        <v>72</v>
      </c>
      <c r="AH553" s="112" t="s">
        <v>73</v>
      </c>
      <c r="AI553" s="112" t="s">
        <v>74</v>
      </c>
      <c r="AJ553" s="112" t="s">
        <v>75</v>
      </c>
      <c r="AK553" s="112" t="s">
        <v>76</v>
      </c>
      <c r="AL553" s="116" t="s">
        <v>77</v>
      </c>
      <c r="AM553" s="114" t="s">
        <v>69</v>
      </c>
      <c r="AN553" s="112" t="s">
        <v>70</v>
      </c>
      <c r="AO553" s="112" t="s">
        <v>71</v>
      </c>
      <c r="AP553" s="112" t="s">
        <v>72</v>
      </c>
      <c r="AQ553" s="112" t="s">
        <v>73</v>
      </c>
      <c r="AR553" s="112" t="s">
        <v>74</v>
      </c>
      <c r="AS553" s="112" t="s">
        <v>75</v>
      </c>
      <c r="AT553" s="112" t="s">
        <v>76</v>
      </c>
      <c r="AU553" s="116" t="s">
        <v>77</v>
      </c>
    </row>
    <row r="554" ht="15" spans="1:47">
      <c r="A554" s="70"/>
      <c r="B554" s="62" t="s">
        <v>147</v>
      </c>
      <c r="C554" s="63">
        <v>0.7</v>
      </c>
      <c r="D554" s="63">
        <v>1.16</v>
      </c>
      <c r="E554" s="147">
        <v>1.66</v>
      </c>
      <c r="F554" s="64">
        <v>0.812</v>
      </c>
      <c r="G554" s="65">
        <v>0.9</v>
      </c>
      <c r="H554" s="66">
        <f t="shared" si="618"/>
        <v>0.76734</v>
      </c>
      <c r="I554" s="66">
        <f t="shared" si="619"/>
        <v>130.320327364662</v>
      </c>
      <c r="J554" s="66">
        <f t="shared" si="620"/>
        <v>93.8306357025569</v>
      </c>
      <c r="K554" s="80">
        <v>7.1</v>
      </c>
      <c r="L554" s="81">
        <v>1330.26455625</v>
      </c>
      <c r="M554" s="82">
        <v>1380.759975</v>
      </c>
      <c r="N554" s="81">
        <v>1460.10991875</v>
      </c>
      <c r="O554" s="82">
        <v>1532.24623125</v>
      </c>
      <c r="P554" s="81">
        <v>1611.596175</v>
      </c>
      <c r="Q554" s="82">
        <v>1690.94611875</v>
      </c>
      <c r="R554" s="81">
        <v>1770.2960625</v>
      </c>
      <c r="S554" s="82">
        <v>1907.35505625</v>
      </c>
      <c r="T554" s="95">
        <v>2130.977625</v>
      </c>
      <c r="U554" s="96">
        <f t="shared" si="609"/>
        <v>311.172995614035</v>
      </c>
      <c r="V554" s="82">
        <f t="shared" si="610"/>
        <v>322.984789473684</v>
      </c>
      <c r="W554" s="81">
        <f t="shared" si="611"/>
        <v>341.546179824561</v>
      </c>
      <c r="X554" s="82">
        <f t="shared" si="612"/>
        <v>358.420171052632</v>
      </c>
      <c r="Y554" s="81">
        <f t="shared" si="613"/>
        <v>376.981561403509</v>
      </c>
      <c r="Z554" s="82">
        <f t="shared" si="614"/>
        <v>395.542951754386</v>
      </c>
      <c r="AA554" s="81">
        <f t="shared" si="615"/>
        <v>414.104342105263</v>
      </c>
      <c r="AB554" s="82">
        <f t="shared" si="616"/>
        <v>446.164925438596</v>
      </c>
      <c r="AC554" s="153">
        <f t="shared" si="617"/>
        <v>498.474298245614</v>
      </c>
      <c r="AD554" s="96">
        <f t="shared" ref="AD554:AD562" si="639">IF(U554="","",U554+((FCA/$I554)/Dolar))</f>
        <v>314.46373245614</v>
      </c>
      <c r="AE554" s="82">
        <f t="shared" ref="AE554:AE562" si="640">IF(V554="","",V554+((FCA/$I554)/Dolar))</f>
        <v>326.27552631579</v>
      </c>
      <c r="AF554" s="81">
        <f t="shared" ref="AF554:AF562" si="641">IF(W554="","",W554+((FCA/$I554)/Dolar))</f>
        <v>344.836916666667</v>
      </c>
      <c r="AG554" s="82">
        <f t="shared" ref="AG554:AG562" si="642">IF(X554="","",X554+((FCA/$I554)/Dolar))</f>
        <v>361.710907894737</v>
      </c>
      <c r="AH554" s="81">
        <f t="shared" ref="AH554:AH562" si="643">IF(Y554="","",Y554+((FCA/$I554)/Dolar))</f>
        <v>380.272298245614</v>
      </c>
      <c r="AI554" s="82">
        <f t="shared" ref="AI554:AI562" si="644">IF(Z554="","",Z554+((FCA/$I554)/Dolar))</f>
        <v>398.833688596491</v>
      </c>
      <c r="AJ554" s="81">
        <f t="shared" ref="AJ554:AJ562" si="645">IF(AA554="","",AA554+((FCA/$I554)/Dolar))</f>
        <v>417.395078947368</v>
      </c>
      <c r="AK554" s="82">
        <f t="shared" ref="AK554:AK562" si="646">IF(AB554="","",AB554+((FCA/$I554)/Dolar))</f>
        <v>449.455662280702</v>
      </c>
      <c r="AL554" s="153">
        <f t="shared" ref="AL554:AL562" si="647">IF(AC554="","",AC554+((FCA/$I554)/Dolar))</f>
        <v>501.765035087719</v>
      </c>
      <c r="AM554" s="96">
        <f t="shared" ref="AM554:AM562" si="648">IF(U554="","",U554+((FOB/$J554)/Dolar))</f>
        <v>344.018039473684</v>
      </c>
      <c r="AN554" s="82">
        <f t="shared" ref="AN554:AN562" si="649">IF(V554="","",V554+((FOB/$J554)/Dolar))</f>
        <v>355.829833333333</v>
      </c>
      <c r="AO554" s="81">
        <f t="shared" ref="AO554:AO562" si="650">IF(W554="","",W554+((FOB/$J554)/Dolar))</f>
        <v>374.39122368421</v>
      </c>
      <c r="AP554" s="82">
        <f t="shared" ref="AP554:AP562" si="651">IF(X554="","",X554+((FOB/$J554)/Dolar))</f>
        <v>391.265214912281</v>
      </c>
      <c r="AQ554" s="81">
        <f t="shared" ref="AQ554:AQ562" si="652">IF(Y554="","",Y554+((FOB/$J554)/Dolar))</f>
        <v>409.826605263158</v>
      </c>
      <c r="AR554" s="82">
        <f t="shared" ref="AR554:AR562" si="653">IF(Z554="","",Z554+((FOB/$J554)/Dolar))</f>
        <v>428.387995614035</v>
      </c>
      <c r="AS554" s="81">
        <f t="shared" ref="AS554:AS562" si="654">IF(AA554="","",AA554+((FOB/$J554)/Dolar))</f>
        <v>446.949385964912</v>
      </c>
      <c r="AT554" s="82">
        <f t="shared" ref="AT554:AT562" si="655">IF(AB554="","",AB554+((FOB/$J554)/Dolar))</f>
        <v>479.009969298245</v>
      </c>
      <c r="AU554" s="102">
        <f t="shared" ref="AU554:AU562" si="656">IF(AC554="","",AC554+((FOB/$J554)/Dolar))</f>
        <v>531.319342105263</v>
      </c>
    </row>
    <row r="555" ht="15" spans="1:47">
      <c r="A555" s="61"/>
      <c r="B555" s="62" t="s">
        <v>148</v>
      </c>
      <c r="C555" s="63">
        <v>0.8</v>
      </c>
      <c r="D555" s="63">
        <v>1.16</v>
      </c>
      <c r="E555" s="147">
        <v>1.66</v>
      </c>
      <c r="F555" s="64">
        <v>0.928</v>
      </c>
      <c r="G555" s="65">
        <v>0.9</v>
      </c>
      <c r="H555" s="66">
        <f t="shared" si="618"/>
        <v>0.87696</v>
      </c>
      <c r="I555" s="66">
        <f t="shared" si="619"/>
        <v>114.03028644408</v>
      </c>
      <c r="J555" s="66">
        <f t="shared" si="620"/>
        <v>82.1018062397373</v>
      </c>
      <c r="K555" s="80">
        <v>7.5</v>
      </c>
      <c r="L555" s="81">
        <v>1403.11040625</v>
      </c>
      <c r="M555" s="82">
        <v>1456.917</v>
      </c>
      <c r="N555" s="81">
        <v>1541.47021875</v>
      </c>
      <c r="O555" s="82">
        <v>1618.33678125</v>
      </c>
      <c r="P555" s="81">
        <v>1702.89</v>
      </c>
      <c r="Q555" s="82">
        <v>1787.44321875</v>
      </c>
      <c r="R555" s="81">
        <v>1871.9964375</v>
      </c>
      <c r="S555" s="82">
        <v>2018.04290625</v>
      </c>
      <c r="T555" s="95">
        <v>2256.32925</v>
      </c>
      <c r="U555" s="96">
        <f t="shared" si="609"/>
        <v>328.212960526316</v>
      </c>
      <c r="V555" s="82">
        <f t="shared" si="610"/>
        <v>340.799298245614</v>
      </c>
      <c r="W555" s="81">
        <f t="shared" si="611"/>
        <v>360.577828947369</v>
      </c>
      <c r="X555" s="82">
        <f t="shared" si="612"/>
        <v>378.558311403509</v>
      </c>
      <c r="Y555" s="81">
        <f t="shared" si="613"/>
        <v>398.336842105263</v>
      </c>
      <c r="Z555" s="82">
        <f t="shared" si="614"/>
        <v>418.115372807018</v>
      </c>
      <c r="AA555" s="81">
        <f t="shared" si="615"/>
        <v>437.893903508772</v>
      </c>
      <c r="AB555" s="82">
        <f t="shared" si="616"/>
        <v>472.056820175438</v>
      </c>
      <c r="AC555" s="153">
        <f t="shared" si="617"/>
        <v>527.796315789474</v>
      </c>
      <c r="AD555" s="96">
        <f t="shared" si="639"/>
        <v>331.973802631579</v>
      </c>
      <c r="AE555" s="82">
        <f t="shared" si="640"/>
        <v>344.560140350877</v>
      </c>
      <c r="AF555" s="81">
        <f t="shared" si="641"/>
        <v>364.338671052632</v>
      </c>
      <c r="AG555" s="82">
        <f t="shared" si="642"/>
        <v>382.319153508772</v>
      </c>
      <c r="AH555" s="81">
        <f t="shared" si="643"/>
        <v>402.097684210526</v>
      </c>
      <c r="AI555" s="82">
        <f t="shared" si="644"/>
        <v>421.876214912281</v>
      </c>
      <c r="AJ555" s="81">
        <f t="shared" si="645"/>
        <v>441.654745614035</v>
      </c>
      <c r="AK555" s="82">
        <f t="shared" si="646"/>
        <v>475.817662280702</v>
      </c>
      <c r="AL555" s="153">
        <f t="shared" si="647"/>
        <v>531.557157894737</v>
      </c>
      <c r="AM555" s="96">
        <f t="shared" si="648"/>
        <v>365.750153508772</v>
      </c>
      <c r="AN555" s="82">
        <f t="shared" si="649"/>
        <v>378.33649122807</v>
      </c>
      <c r="AO555" s="81">
        <f t="shared" si="650"/>
        <v>398.115021929825</v>
      </c>
      <c r="AP555" s="82">
        <f t="shared" si="651"/>
        <v>416.095504385965</v>
      </c>
      <c r="AQ555" s="81">
        <f t="shared" si="652"/>
        <v>435.874035087719</v>
      </c>
      <c r="AR555" s="82">
        <f t="shared" si="653"/>
        <v>455.652565789474</v>
      </c>
      <c r="AS555" s="81">
        <f t="shared" si="654"/>
        <v>475.431096491228</v>
      </c>
      <c r="AT555" s="82">
        <f t="shared" si="655"/>
        <v>509.594013157895</v>
      </c>
      <c r="AU555" s="102">
        <f t="shared" si="656"/>
        <v>565.33350877193</v>
      </c>
    </row>
    <row r="556" ht="15" spans="1:47">
      <c r="A556" s="61"/>
      <c r="B556" s="62" t="s">
        <v>149</v>
      </c>
      <c r="C556" s="63">
        <v>0.9</v>
      </c>
      <c r="D556" s="63">
        <v>1.16</v>
      </c>
      <c r="E556" s="147">
        <v>1.66</v>
      </c>
      <c r="F556" s="64">
        <v>1.044</v>
      </c>
      <c r="G556" s="65">
        <v>0.9</v>
      </c>
      <c r="H556" s="66">
        <f t="shared" si="618"/>
        <v>0.98658</v>
      </c>
      <c r="I556" s="66">
        <f t="shared" si="619"/>
        <v>101.36025461696</v>
      </c>
      <c r="J556" s="66">
        <f t="shared" si="620"/>
        <v>72.9793833242109</v>
      </c>
      <c r="K556" s="80">
        <v>7.9</v>
      </c>
      <c r="L556" s="81">
        <v>1487.78188125</v>
      </c>
      <c r="M556" s="82">
        <v>1544.89965</v>
      </c>
      <c r="N556" s="81">
        <v>1634.65614375</v>
      </c>
      <c r="O556" s="82">
        <v>1716.25295625</v>
      </c>
      <c r="P556" s="81">
        <v>1806.00945</v>
      </c>
      <c r="Q556" s="82">
        <v>1895.76594375</v>
      </c>
      <c r="R556" s="81">
        <v>1985.5224375</v>
      </c>
      <c r="S556" s="82">
        <v>2140.55638125</v>
      </c>
      <c r="T556" s="95">
        <v>2393.5065</v>
      </c>
      <c r="U556" s="96">
        <f t="shared" si="609"/>
        <v>348.019153508772</v>
      </c>
      <c r="V556" s="82">
        <f t="shared" si="610"/>
        <v>361.380035087719</v>
      </c>
      <c r="W556" s="81">
        <f t="shared" si="611"/>
        <v>382.375706140351</v>
      </c>
      <c r="X556" s="82">
        <f t="shared" si="612"/>
        <v>401.462679824561</v>
      </c>
      <c r="Y556" s="81">
        <f t="shared" si="613"/>
        <v>422.458350877193</v>
      </c>
      <c r="Z556" s="82">
        <f t="shared" si="614"/>
        <v>443.454021929824</v>
      </c>
      <c r="AA556" s="81">
        <f t="shared" si="615"/>
        <v>464.449692982456</v>
      </c>
      <c r="AB556" s="82">
        <f t="shared" si="616"/>
        <v>500.714942982456</v>
      </c>
      <c r="AC556" s="153">
        <f t="shared" si="617"/>
        <v>559.884561403509</v>
      </c>
      <c r="AD556" s="96">
        <f t="shared" si="639"/>
        <v>352.250100877193</v>
      </c>
      <c r="AE556" s="82">
        <f t="shared" si="640"/>
        <v>365.61098245614</v>
      </c>
      <c r="AF556" s="81">
        <f t="shared" si="641"/>
        <v>386.606653508772</v>
      </c>
      <c r="AG556" s="82">
        <f t="shared" si="642"/>
        <v>405.693627192982</v>
      </c>
      <c r="AH556" s="81">
        <f t="shared" si="643"/>
        <v>426.689298245614</v>
      </c>
      <c r="AI556" s="82">
        <f t="shared" si="644"/>
        <v>447.684969298245</v>
      </c>
      <c r="AJ556" s="81">
        <f t="shared" si="645"/>
        <v>468.680640350877</v>
      </c>
      <c r="AK556" s="82">
        <f t="shared" si="646"/>
        <v>504.945890350877</v>
      </c>
      <c r="AL556" s="153">
        <f t="shared" si="647"/>
        <v>564.11550877193</v>
      </c>
      <c r="AM556" s="96">
        <f t="shared" si="648"/>
        <v>390.248495614035</v>
      </c>
      <c r="AN556" s="82">
        <f t="shared" si="649"/>
        <v>403.609377192982</v>
      </c>
      <c r="AO556" s="81">
        <f t="shared" si="650"/>
        <v>424.605048245614</v>
      </c>
      <c r="AP556" s="82">
        <f t="shared" si="651"/>
        <v>443.692021929824</v>
      </c>
      <c r="AQ556" s="81">
        <f t="shared" si="652"/>
        <v>464.687692982456</v>
      </c>
      <c r="AR556" s="82">
        <f t="shared" si="653"/>
        <v>485.683364035088</v>
      </c>
      <c r="AS556" s="81">
        <f t="shared" si="654"/>
        <v>506.679035087719</v>
      </c>
      <c r="AT556" s="82">
        <f t="shared" si="655"/>
        <v>542.944285087719</v>
      </c>
      <c r="AU556" s="102">
        <f t="shared" si="656"/>
        <v>602.113903508772</v>
      </c>
    </row>
    <row r="557" ht="15" spans="1:47">
      <c r="A557" s="61"/>
      <c r="B557" s="62" t="s">
        <v>150</v>
      </c>
      <c r="C557" s="63">
        <v>1</v>
      </c>
      <c r="D557" s="63">
        <v>1.16</v>
      </c>
      <c r="E557" s="147">
        <v>1.66</v>
      </c>
      <c r="F557" s="64">
        <v>1.16</v>
      </c>
      <c r="G557" s="65">
        <v>0.9</v>
      </c>
      <c r="H557" s="66">
        <f t="shared" si="618"/>
        <v>1.0962</v>
      </c>
      <c r="I557" s="66">
        <f t="shared" si="619"/>
        <v>91.2242291552636</v>
      </c>
      <c r="J557" s="66">
        <f t="shared" si="620"/>
        <v>65.6814449917898</v>
      </c>
      <c r="K557" s="80">
        <v>8.3</v>
      </c>
      <c r="L557" s="81">
        <v>1565.35798125</v>
      </c>
      <c r="M557" s="82">
        <v>1625.786925</v>
      </c>
      <c r="N557" s="81">
        <v>1720.74669375</v>
      </c>
      <c r="O557" s="82">
        <v>1807.07375625</v>
      </c>
      <c r="P557" s="81">
        <v>1902.033525</v>
      </c>
      <c r="Q557" s="82">
        <v>1996.99329375</v>
      </c>
      <c r="R557" s="81">
        <v>2091.9530625</v>
      </c>
      <c r="S557" s="82">
        <v>2255.97448125</v>
      </c>
      <c r="T557" s="95">
        <v>2523.588375</v>
      </c>
      <c r="U557" s="96">
        <f t="shared" si="609"/>
        <v>366.165609649123</v>
      </c>
      <c r="V557" s="82">
        <f t="shared" si="610"/>
        <v>380.301035087719</v>
      </c>
      <c r="W557" s="81">
        <f t="shared" si="611"/>
        <v>402.513846491228</v>
      </c>
      <c r="X557" s="82">
        <f t="shared" si="612"/>
        <v>422.707311403509</v>
      </c>
      <c r="Y557" s="81">
        <f t="shared" si="613"/>
        <v>444.920122807017</v>
      </c>
      <c r="Z557" s="82">
        <f t="shared" si="614"/>
        <v>467.132934210526</v>
      </c>
      <c r="AA557" s="81">
        <f t="shared" si="615"/>
        <v>489.345745614035</v>
      </c>
      <c r="AB557" s="82">
        <f t="shared" si="616"/>
        <v>527.713328947368</v>
      </c>
      <c r="AC557" s="153">
        <f t="shared" si="617"/>
        <v>590.313070175438</v>
      </c>
      <c r="AD557" s="96">
        <f t="shared" si="639"/>
        <v>370.866662280702</v>
      </c>
      <c r="AE557" s="82">
        <f t="shared" si="640"/>
        <v>385.002087719298</v>
      </c>
      <c r="AF557" s="81">
        <f t="shared" si="641"/>
        <v>407.214899122807</v>
      </c>
      <c r="AG557" s="82">
        <f t="shared" si="642"/>
        <v>427.408364035088</v>
      </c>
      <c r="AH557" s="81">
        <f t="shared" si="643"/>
        <v>449.621175438596</v>
      </c>
      <c r="AI557" s="82">
        <f t="shared" si="644"/>
        <v>471.833986842105</v>
      </c>
      <c r="AJ557" s="81">
        <f t="shared" si="645"/>
        <v>494.046798245614</v>
      </c>
      <c r="AK557" s="82">
        <f t="shared" si="646"/>
        <v>532.414381578947</v>
      </c>
      <c r="AL557" s="153">
        <f t="shared" si="647"/>
        <v>595.014122807017</v>
      </c>
      <c r="AM557" s="96">
        <f t="shared" si="648"/>
        <v>413.087100877193</v>
      </c>
      <c r="AN557" s="82">
        <f t="shared" si="649"/>
        <v>427.222526315789</v>
      </c>
      <c r="AO557" s="81">
        <f t="shared" si="650"/>
        <v>449.435337719298</v>
      </c>
      <c r="AP557" s="82">
        <f t="shared" si="651"/>
        <v>469.628802631579</v>
      </c>
      <c r="AQ557" s="81">
        <f t="shared" si="652"/>
        <v>491.841614035088</v>
      </c>
      <c r="AR557" s="82">
        <f t="shared" si="653"/>
        <v>514.054425438597</v>
      </c>
      <c r="AS557" s="81">
        <f t="shared" si="654"/>
        <v>536.267236842105</v>
      </c>
      <c r="AT557" s="82">
        <f t="shared" si="655"/>
        <v>574.634820175439</v>
      </c>
      <c r="AU557" s="102">
        <f t="shared" si="656"/>
        <v>637.234561403509</v>
      </c>
    </row>
    <row r="558" ht="15" spans="1:47">
      <c r="A558" s="61"/>
      <c r="B558" s="62" t="s">
        <v>151</v>
      </c>
      <c r="C558" s="63">
        <v>1.1</v>
      </c>
      <c r="D558" s="63">
        <v>1.16</v>
      </c>
      <c r="E558" s="147">
        <v>1.66</v>
      </c>
      <c r="F558" s="64">
        <v>1.276</v>
      </c>
      <c r="G558" s="65">
        <v>0.9</v>
      </c>
      <c r="H558" s="66">
        <f t="shared" si="618"/>
        <v>1.20582</v>
      </c>
      <c r="I558" s="66">
        <f t="shared" si="619"/>
        <v>82.931117413876</v>
      </c>
      <c r="J558" s="66">
        <f t="shared" si="620"/>
        <v>59.7104045379907</v>
      </c>
      <c r="K558" s="80">
        <v>8.7</v>
      </c>
      <c r="L558" s="81">
        <v>1664.22020625</v>
      </c>
      <c r="M558" s="82">
        <v>1727.960325</v>
      </c>
      <c r="N558" s="81">
        <v>1828.12336875</v>
      </c>
      <c r="O558" s="82">
        <v>1919.18068125</v>
      </c>
      <c r="P558" s="81">
        <v>2019.343725</v>
      </c>
      <c r="Q558" s="82">
        <v>2119.50676875</v>
      </c>
      <c r="R558" s="81">
        <v>2219.6698125</v>
      </c>
      <c r="S558" s="82">
        <v>2392.67870625</v>
      </c>
      <c r="T558" s="95">
        <v>2674.956375</v>
      </c>
      <c r="U558" s="96">
        <f t="shared" si="609"/>
        <v>389.29127631579</v>
      </c>
      <c r="V558" s="82">
        <f t="shared" si="610"/>
        <v>404.201245614035</v>
      </c>
      <c r="W558" s="81">
        <f t="shared" si="611"/>
        <v>427.631197368421</v>
      </c>
      <c r="X558" s="82">
        <f t="shared" si="612"/>
        <v>448.931153508772</v>
      </c>
      <c r="Y558" s="81">
        <f t="shared" si="613"/>
        <v>472.361105263158</v>
      </c>
      <c r="Z558" s="82">
        <f t="shared" si="614"/>
        <v>495.791057017544</v>
      </c>
      <c r="AA558" s="81">
        <f t="shared" si="615"/>
        <v>519.22100877193</v>
      </c>
      <c r="AB558" s="82">
        <f t="shared" si="616"/>
        <v>559.690925438597</v>
      </c>
      <c r="AC558" s="153">
        <f t="shared" si="617"/>
        <v>625.720789473684</v>
      </c>
      <c r="AD558" s="96">
        <f t="shared" si="639"/>
        <v>394.462434210526</v>
      </c>
      <c r="AE558" s="82">
        <f t="shared" si="640"/>
        <v>409.372403508772</v>
      </c>
      <c r="AF558" s="81">
        <f t="shared" si="641"/>
        <v>432.802355263158</v>
      </c>
      <c r="AG558" s="82">
        <f t="shared" si="642"/>
        <v>454.102311403509</v>
      </c>
      <c r="AH558" s="81">
        <f t="shared" si="643"/>
        <v>477.532263157895</v>
      </c>
      <c r="AI558" s="82">
        <f t="shared" si="644"/>
        <v>500.962214912281</v>
      </c>
      <c r="AJ558" s="81">
        <f t="shared" si="645"/>
        <v>524.392166666667</v>
      </c>
      <c r="AK558" s="82">
        <f t="shared" si="646"/>
        <v>564.862083333333</v>
      </c>
      <c r="AL558" s="153">
        <f t="shared" si="647"/>
        <v>630.891947368421</v>
      </c>
      <c r="AM558" s="96">
        <f t="shared" si="648"/>
        <v>440.904916666667</v>
      </c>
      <c r="AN558" s="82">
        <f t="shared" si="649"/>
        <v>455.814885964912</v>
      </c>
      <c r="AO558" s="81">
        <f t="shared" si="650"/>
        <v>479.244837719298</v>
      </c>
      <c r="AP558" s="82">
        <f t="shared" si="651"/>
        <v>500.544793859649</v>
      </c>
      <c r="AQ558" s="81">
        <f t="shared" si="652"/>
        <v>523.974745614035</v>
      </c>
      <c r="AR558" s="82">
        <f t="shared" si="653"/>
        <v>547.404697368421</v>
      </c>
      <c r="AS558" s="81">
        <f t="shared" si="654"/>
        <v>570.834649122807</v>
      </c>
      <c r="AT558" s="82">
        <f t="shared" si="655"/>
        <v>611.304565789474</v>
      </c>
      <c r="AU558" s="102">
        <f t="shared" si="656"/>
        <v>677.334429824562</v>
      </c>
    </row>
    <row r="559" ht="15" spans="1:47">
      <c r="A559" s="61"/>
      <c r="B559" s="62" t="s">
        <v>152</v>
      </c>
      <c r="C559" s="63">
        <v>1.2</v>
      </c>
      <c r="D559" s="63">
        <v>1.16</v>
      </c>
      <c r="E559" s="147">
        <v>1.66</v>
      </c>
      <c r="F559" s="64">
        <v>1.392</v>
      </c>
      <c r="G559" s="65">
        <v>0.9</v>
      </c>
      <c r="H559" s="66">
        <f t="shared" si="618"/>
        <v>1.31544</v>
      </c>
      <c r="I559" s="66">
        <f t="shared" si="619"/>
        <v>76.0201909627197</v>
      </c>
      <c r="J559" s="66">
        <f t="shared" si="620"/>
        <v>54.7345374931582</v>
      </c>
      <c r="K559" s="80">
        <v>9.1</v>
      </c>
      <c r="L559" s="81">
        <v>1753.62193125</v>
      </c>
      <c r="M559" s="82">
        <v>1820.673225</v>
      </c>
      <c r="N559" s="81">
        <v>1926.03954375</v>
      </c>
      <c r="O559" s="82">
        <v>2021.82710625</v>
      </c>
      <c r="P559" s="81">
        <v>2127.193425</v>
      </c>
      <c r="Q559" s="82">
        <v>2232.55974375</v>
      </c>
      <c r="R559" s="81">
        <v>2337.9260625</v>
      </c>
      <c r="S559" s="82">
        <v>2519.92243125</v>
      </c>
      <c r="T559" s="95">
        <v>2816.863875</v>
      </c>
      <c r="U559" s="96">
        <f t="shared" si="609"/>
        <v>410.203960526316</v>
      </c>
      <c r="V559" s="82">
        <f t="shared" si="610"/>
        <v>425.888473684211</v>
      </c>
      <c r="W559" s="81">
        <f t="shared" si="611"/>
        <v>450.535565789474</v>
      </c>
      <c r="X559" s="82">
        <f t="shared" si="612"/>
        <v>472.942013157895</v>
      </c>
      <c r="Y559" s="81">
        <f t="shared" si="613"/>
        <v>497.589105263158</v>
      </c>
      <c r="Z559" s="82">
        <f t="shared" si="614"/>
        <v>522.236197368421</v>
      </c>
      <c r="AA559" s="81">
        <f t="shared" si="615"/>
        <v>546.883289473684</v>
      </c>
      <c r="AB559" s="82">
        <f t="shared" si="616"/>
        <v>589.455539473684</v>
      </c>
      <c r="AC559" s="153">
        <f t="shared" si="617"/>
        <v>658.91552631579</v>
      </c>
      <c r="AD559" s="96">
        <f t="shared" si="639"/>
        <v>415.845223684211</v>
      </c>
      <c r="AE559" s="82">
        <f t="shared" si="640"/>
        <v>431.529736842105</v>
      </c>
      <c r="AF559" s="81">
        <f t="shared" si="641"/>
        <v>456.176828947368</v>
      </c>
      <c r="AG559" s="82">
        <f t="shared" si="642"/>
        <v>478.583276315789</v>
      </c>
      <c r="AH559" s="81">
        <f t="shared" si="643"/>
        <v>503.230368421053</v>
      </c>
      <c r="AI559" s="82">
        <f t="shared" si="644"/>
        <v>527.877460526316</v>
      </c>
      <c r="AJ559" s="81">
        <f t="shared" si="645"/>
        <v>552.524552631579</v>
      </c>
      <c r="AK559" s="82">
        <f t="shared" si="646"/>
        <v>595.096802631579</v>
      </c>
      <c r="AL559" s="153">
        <f t="shared" si="647"/>
        <v>664.556789473684</v>
      </c>
      <c r="AM559" s="96">
        <f t="shared" si="648"/>
        <v>466.50975</v>
      </c>
      <c r="AN559" s="82">
        <f t="shared" si="649"/>
        <v>482.194263157895</v>
      </c>
      <c r="AO559" s="81">
        <f t="shared" si="650"/>
        <v>506.841355263158</v>
      </c>
      <c r="AP559" s="82">
        <f t="shared" si="651"/>
        <v>529.247802631579</v>
      </c>
      <c r="AQ559" s="81">
        <f t="shared" si="652"/>
        <v>553.894894736842</v>
      </c>
      <c r="AR559" s="82">
        <f t="shared" si="653"/>
        <v>578.541986842105</v>
      </c>
      <c r="AS559" s="81">
        <f t="shared" si="654"/>
        <v>603.189078947368</v>
      </c>
      <c r="AT559" s="82">
        <f t="shared" si="655"/>
        <v>645.761328947368</v>
      </c>
      <c r="AU559" s="102">
        <f t="shared" si="656"/>
        <v>715.221315789474</v>
      </c>
    </row>
    <row r="560" ht="15" spans="1:47">
      <c r="A560" s="180"/>
      <c r="B560" s="62"/>
      <c r="C560" s="63"/>
      <c r="D560" s="63"/>
      <c r="E560" s="147">
        <v>0</v>
      </c>
      <c r="F560" s="64" t="s">
        <v>84</v>
      </c>
      <c r="G560" s="65" t="s">
        <v>84</v>
      </c>
      <c r="H560" s="66" t="str">
        <f t="shared" si="618"/>
        <v/>
      </c>
      <c r="I560" s="66" t="str">
        <f t="shared" si="619"/>
        <v/>
      </c>
      <c r="J560" s="66" t="str">
        <f t="shared" si="620"/>
        <v/>
      </c>
      <c r="K560" s="80" t="s">
        <v>84</v>
      </c>
      <c r="L560" s="81" t="s">
        <v>84</v>
      </c>
      <c r="M560" s="82" t="s">
        <v>84</v>
      </c>
      <c r="N560" s="81" t="s">
        <v>84</v>
      </c>
      <c r="O560" s="82" t="s">
        <v>84</v>
      </c>
      <c r="P560" s="81" t="s">
        <v>84</v>
      </c>
      <c r="Q560" s="82" t="s">
        <v>84</v>
      </c>
      <c r="R560" s="81" t="s">
        <v>84</v>
      </c>
      <c r="S560" s="82" t="s">
        <v>84</v>
      </c>
      <c r="T560" s="95" t="s">
        <v>84</v>
      </c>
      <c r="U560" s="96" t="str">
        <f t="shared" si="609"/>
        <v/>
      </c>
      <c r="V560" s="82" t="str">
        <f t="shared" si="610"/>
        <v/>
      </c>
      <c r="W560" s="81" t="str">
        <f t="shared" si="611"/>
        <v/>
      </c>
      <c r="X560" s="82" t="str">
        <f t="shared" si="612"/>
        <v/>
      </c>
      <c r="Y560" s="81" t="str">
        <f t="shared" si="613"/>
        <v/>
      </c>
      <c r="Z560" s="82" t="str">
        <f t="shared" si="614"/>
        <v/>
      </c>
      <c r="AA560" s="81" t="str">
        <f t="shared" si="615"/>
        <v/>
      </c>
      <c r="AB560" s="82" t="str">
        <f t="shared" si="616"/>
        <v/>
      </c>
      <c r="AC560" s="153" t="str">
        <f t="shared" si="617"/>
        <v/>
      </c>
      <c r="AD560" s="96" t="str">
        <f t="shared" si="639"/>
        <v/>
      </c>
      <c r="AE560" s="82" t="str">
        <f t="shared" si="640"/>
        <v/>
      </c>
      <c r="AF560" s="81" t="str">
        <f t="shared" si="641"/>
        <v/>
      </c>
      <c r="AG560" s="82" t="str">
        <f t="shared" si="642"/>
        <v/>
      </c>
      <c r="AH560" s="81" t="str">
        <f t="shared" si="643"/>
        <v/>
      </c>
      <c r="AI560" s="82" t="str">
        <f t="shared" si="644"/>
        <v/>
      </c>
      <c r="AJ560" s="81" t="str">
        <f t="shared" si="645"/>
        <v/>
      </c>
      <c r="AK560" s="82" t="str">
        <f t="shared" si="646"/>
        <v/>
      </c>
      <c r="AL560" s="153" t="str">
        <f t="shared" si="647"/>
        <v/>
      </c>
      <c r="AM560" s="96" t="str">
        <f t="shared" si="648"/>
        <v/>
      </c>
      <c r="AN560" s="82" t="str">
        <f t="shared" si="649"/>
        <v/>
      </c>
      <c r="AO560" s="81" t="str">
        <f t="shared" si="650"/>
        <v/>
      </c>
      <c r="AP560" s="82" t="str">
        <f t="shared" si="651"/>
        <v/>
      </c>
      <c r="AQ560" s="81" t="str">
        <f t="shared" si="652"/>
        <v/>
      </c>
      <c r="AR560" s="82" t="str">
        <f t="shared" si="653"/>
        <v/>
      </c>
      <c r="AS560" s="81" t="str">
        <f t="shared" si="654"/>
        <v/>
      </c>
      <c r="AT560" s="82" t="str">
        <f t="shared" si="655"/>
        <v/>
      </c>
      <c r="AU560" s="102" t="str">
        <f t="shared" si="656"/>
        <v/>
      </c>
    </row>
    <row r="561" ht="15" spans="1:47">
      <c r="A561" s="180"/>
      <c r="B561" s="62" t="s">
        <v>241</v>
      </c>
      <c r="C561" s="63">
        <v>0.11</v>
      </c>
      <c r="D561" s="63">
        <v>1.03</v>
      </c>
      <c r="E561" s="147">
        <v>0</v>
      </c>
      <c r="F561" s="64">
        <v>0.1133</v>
      </c>
      <c r="G561" s="65">
        <v>0.56</v>
      </c>
      <c r="H561" s="66">
        <f t="shared" si="618"/>
        <v>0.0666204</v>
      </c>
      <c r="I561" s="66">
        <f t="shared" si="619"/>
        <v>1501.04172295573</v>
      </c>
      <c r="J561" s="66">
        <f t="shared" si="620"/>
        <v>1080.75004052813</v>
      </c>
      <c r="K561" s="80">
        <v>2.4</v>
      </c>
      <c r="L561" s="81">
        <v>175.7287875</v>
      </c>
      <c r="M561" s="82">
        <v>187.3179</v>
      </c>
      <c r="N561" s="81">
        <v>205.5293625</v>
      </c>
      <c r="O561" s="82">
        <v>222.0852375</v>
      </c>
      <c r="P561" s="81">
        <v>240.2967</v>
      </c>
      <c r="Q561" s="82">
        <v>258.5081625</v>
      </c>
      <c r="R561" s="81">
        <v>276.719625</v>
      </c>
      <c r="S561" s="82">
        <v>308.1757875</v>
      </c>
      <c r="T561" s="95">
        <v>359.499</v>
      </c>
      <c r="U561" s="96">
        <f t="shared" si="609"/>
        <v>41.106149122807</v>
      </c>
      <c r="V561" s="82">
        <f t="shared" si="610"/>
        <v>43.8170526315789</v>
      </c>
      <c r="W561" s="81">
        <f t="shared" si="611"/>
        <v>48.0770438596491</v>
      </c>
      <c r="X561" s="82">
        <f t="shared" si="612"/>
        <v>51.9497631578947</v>
      </c>
      <c r="Y561" s="81">
        <f t="shared" si="613"/>
        <v>56.2097543859649</v>
      </c>
      <c r="Z561" s="82">
        <f t="shared" si="614"/>
        <v>60.4697456140351</v>
      </c>
      <c r="AA561" s="81">
        <f t="shared" si="615"/>
        <v>64.7297368421053</v>
      </c>
      <c r="AB561" s="82">
        <f t="shared" si="616"/>
        <v>72.0879035087719</v>
      </c>
      <c r="AC561" s="153">
        <f t="shared" si="617"/>
        <v>84.0933333333333</v>
      </c>
      <c r="AD561" s="96">
        <f t="shared" si="639"/>
        <v>41.3918506432749</v>
      </c>
      <c r="AE561" s="82">
        <f t="shared" si="640"/>
        <v>44.1027541520468</v>
      </c>
      <c r="AF561" s="81">
        <f t="shared" si="641"/>
        <v>48.362745380117</v>
      </c>
      <c r="AG561" s="82">
        <f t="shared" si="642"/>
        <v>52.2354646783626</v>
      </c>
      <c r="AH561" s="81">
        <f t="shared" si="643"/>
        <v>56.4954559064327</v>
      </c>
      <c r="AI561" s="82">
        <f t="shared" si="644"/>
        <v>60.7554471345029</v>
      </c>
      <c r="AJ561" s="81">
        <f t="shared" si="645"/>
        <v>65.0154383625731</v>
      </c>
      <c r="AK561" s="82">
        <f t="shared" si="646"/>
        <v>72.3736050292398</v>
      </c>
      <c r="AL561" s="153">
        <f t="shared" si="647"/>
        <v>84.3790348538012</v>
      </c>
      <c r="AM561" s="96">
        <f t="shared" si="648"/>
        <v>43.9577533138402</v>
      </c>
      <c r="AN561" s="82">
        <f t="shared" si="649"/>
        <v>46.6686568226121</v>
      </c>
      <c r="AO561" s="81">
        <f t="shared" si="650"/>
        <v>50.9286480506823</v>
      </c>
      <c r="AP561" s="82">
        <f t="shared" si="651"/>
        <v>54.8013673489279</v>
      </c>
      <c r="AQ561" s="81">
        <f t="shared" si="652"/>
        <v>59.061358576998</v>
      </c>
      <c r="AR561" s="82">
        <f t="shared" si="653"/>
        <v>63.3213498050682</v>
      </c>
      <c r="AS561" s="81">
        <f t="shared" si="654"/>
        <v>67.5813410331384</v>
      </c>
      <c r="AT561" s="82">
        <f t="shared" si="655"/>
        <v>74.9395076998051</v>
      </c>
      <c r="AU561" s="102">
        <f t="shared" si="656"/>
        <v>86.9449375243665</v>
      </c>
    </row>
    <row r="562" ht="15" spans="1:47">
      <c r="A562" s="181"/>
      <c r="B562" s="62"/>
      <c r="C562" s="63"/>
      <c r="D562" s="63"/>
      <c r="E562" s="147">
        <v>0</v>
      </c>
      <c r="F562" s="64" t="s">
        <v>84</v>
      </c>
      <c r="G562" s="65" t="s">
        <v>84</v>
      </c>
      <c r="H562" s="66" t="str">
        <f t="shared" si="618"/>
        <v/>
      </c>
      <c r="I562" s="66" t="str">
        <f t="shared" si="619"/>
        <v/>
      </c>
      <c r="J562" s="66" t="str">
        <f t="shared" si="620"/>
        <v/>
      </c>
      <c r="K562" s="80" t="s">
        <v>84</v>
      </c>
      <c r="L562" s="81" t="s">
        <v>84</v>
      </c>
      <c r="M562" s="82" t="s">
        <v>84</v>
      </c>
      <c r="N562" s="81" t="s">
        <v>84</v>
      </c>
      <c r="O562" s="82" t="s">
        <v>84</v>
      </c>
      <c r="P562" s="81" t="s">
        <v>84</v>
      </c>
      <c r="Q562" s="82" t="s">
        <v>84</v>
      </c>
      <c r="R562" s="81" t="s">
        <v>84</v>
      </c>
      <c r="S562" s="82" t="s">
        <v>84</v>
      </c>
      <c r="T562" s="95" t="s">
        <v>84</v>
      </c>
      <c r="U562" s="96" t="str">
        <f t="shared" si="609"/>
        <v/>
      </c>
      <c r="V562" s="82" t="str">
        <f t="shared" si="610"/>
        <v/>
      </c>
      <c r="W562" s="81" t="str">
        <f t="shared" si="611"/>
        <v/>
      </c>
      <c r="X562" s="82" t="str">
        <f t="shared" si="612"/>
        <v/>
      </c>
      <c r="Y562" s="81" t="str">
        <f t="shared" si="613"/>
        <v/>
      </c>
      <c r="Z562" s="82" t="str">
        <f t="shared" si="614"/>
        <v/>
      </c>
      <c r="AA562" s="81" t="str">
        <f t="shared" si="615"/>
        <v/>
      </c>
      <c r="AB562" s="82" t="str">
        <f t="shared" si="616"/>
        <v/>
      </c>
      <c r="AC562" s="153" t="str">
        <f t="shared" si="617"/>
        <v/>
      </c>
      <c r="AD562" s="96" t="str">
        <f t="shared" si="639"/>
        <v/>
      </c>
      <c r="AE562" s="82" t="str">
        <f t="shared" si="640"/>
        <v/>
      </c>
      <c r="AF562" s="81" t="str">
        <f t="shared" si="641"/>
        <v/>
      </c>
      <c r="AG562" s="82" t="str">
        <f t="shared" si="642"/>
        <v/>
      </c>
      <c r="AH562" s="81" t="str">
        <f t="shared" si="643"/>
        <v/>
      </c>
      <c r="AI562" s="82" t="str">
        <f t="shared" si="644"/>
        <v/>
      </c>
      <c r="AJ562" s="81" t="str">
        <f t="shared" si="645"/>
        <v/>
      </c>
      <c r="AK562" s="82" t="str">
        <f t="shared" si="646"/>
        <v/>
      </c>
      <c r="AL562" s="153" t="str">
        <f t="shared" si="647"/>
        <v/>
      </c>
      <c r="AM562" s="96" t="str">
        <f t="shared" si="648"/>
        <v/>
      </c>
      <c r="AN562" s="82" t="str">
        <f t="shared" si="649"/>
        <v/>
      </c>
      <c r="AO562" s="81" t="str">
        <f t="shared" si="650"/>
        <v/>
      </c>
      <c r="AP562" s="82" t="str">
        <f t="shared" si="651"/>
        <v/>
      </c>
      <c r="AQ562" s="81" t="str">
        <f t="shared" si="652"/>
        <v/>
      </c>
      <c r="AR562" s="82" t="str">
        <f t="shared" si="653"/>
        <v/>
      </c>
      <c r="AS562" s="81" t="str">
        <f t="shared" si="654"/>
        <v/>
      </c>
      <c r="AT562" s="82" t="str">
        <f t="shared" si="655"/>
        <v/>
      </c>
      <c r="AU562" s="102" t="str">
        <f t="shared" si="656"/>
        <v/>
      </c>
    </row>
    <row r="563" ht="15" spans="1:47">
      <c r="A563" s="57" t="s">
        <v>421</v>
      </c>
      <c r="B563" s="58" t="s">
        <v>59</v>
      </c>
      <c r="C563" s="59" t="s">
        <v>60</v>
      </c>
      <c r="D563" s="59" t="s">
        <v>61</v>
      </c>
      <c r="E563" s="143" t="s">
        <v>62</v>
      </c>
      <c r="F563" s="60" t="s">
        <v>63</v>
      </c>
      <c r="G563" s="60" t="s">
        <v>64</v>
      </c>
      <c r="H563" s="66" t="e">
        <f t="shared" si="618"/>
        <v>#VALUE!</v>
      </c>
      <c r="I563" s="66" t="e">
        <f t="shared" si="619"/>
        <v>#VALUE!</v>
      </c>
      <c r="J563" s="66" t="e">
        <f t="shared" si="620"/>
        <v>#VALUE!</v>
      </c>
      <c r="K563" s="78" t="s">
        <v>68</v>
      </c>
      <c r="L563" s="79" t="s">
        <v>69</v>
      </c>
      <c r="M563" s="79" t="s">
        <v>70</v>
      </c>
      <c r="N563" s="79" t="s">
        <v>71</v>
      </c>
      <c r="O563" s="79" t="s">
        <v>72</v>
      </c>
      <c r="P563" s="79" t="s">
        <v>73</v>
      </c>
      <c r="Q563" s="79" t="s">
        <v>74</v>
      </c>
      <c r="R563" s="79" t="s">
        <v>75</v>
      </c>
      <c r="S563" s="79" t="s">
        <v>76</v>
      </c>
      <c r="T563" s="93" t="s">
        <v>77</v>
      </c>
      <c r="U563" s="114" t="str">
        <f t="shared" si="609"/>
        <v>G0</v>
      </c>
      <c r="V563" s="112" t="str">
        <f t="shared" si="610"/>
        <v>G1</v>
      </c>
      <c r="W563" s="112" t="str">
        <f t="shared" si="611"/>
        <v>G2</v>
      </c>
      <c r="X563" s="112" t="str">
        <f t="shared" si="612"/>
        <v>G3</v>
      </c>
      <c r="Y563" s="112" t="str">
        <f t="shared" si="613"/>
        <v>G4</v>
      </c>
      <c r="Z563" s="112" t="str">
        <f t="shared" si="614"/>
        <v>G5</v>
      </c>
      <c r="AA563" s="112" t="str">
        <f t="shared" si="615"/>
        <v>G6</v>
      </c>
      <c r="AB563" s="112" t="str">
        <f t="shared" si="616"/>
        <v>G7</v>
      </c>
      <c r="AC563" s="116" t="str">
        <f t="shared" si="617"/>
        <v>G8</v>
      </c>
      <c r="AD563" s="114" t="s">
        <v>69</v>
      </c>
      <c r="AE563" s="112" t="s">
        <v>70</v>
      </c>
      <c r="AF563" s="112" t="s">
        <v>71</v>
      </c>
      <c r="AG563" s="112" t="s">
        <v>72</v>
      </c>
      <c r="AH563" s="112" t="s">
        <v>73</v>
      </c>
      <c r="AI563" s="112" t="s">
        <v>74</v>
      </c>
      <c r="AJ563" s="112" t="s">
        <v>75</v>
      </c>
      <c r="AK563" s="112" t="s">
        <v>76</v>
      </c>
      <c r="AL563" s="116" t="s">
        <v>77</v>
      </c>
      <c r="AM563" s="114" t="s">
        <v>69</v>
      </c>
      <c r="AN563" s="112" t="s">
        <v>70</v>
      </c>
      <c r="AO563" s="112" t="s">
        <v>71</v>
      </c>
      <c r="AP563" s="112" t="s">
        <v>72</v>
      </c>
      <c r="AQ563" s="112" t="s">
        <v>73</v>
      </c>
      <c r="AR563" s="112" t="s">
        <v>74</v>
      </c>
      <c r="AS563" s="112" t="s">
        <v>75</v>
      </c>
      <c r="AT563" s="112" t="s">
        <v>76</v>
      </c>
      <c r="AU563" s="116" t="s">
        <v>77</v>
      </c>
    </row>
    <row r="564" ht="15" spans="1:47">
      <c r="A564" s="70"/>
      <c r="B564" s="71" t="s">
        <v>422</v>
      </c>
      <c r="C564" s="63">
        <v>2.15</v>
      </c>
      <c r="D564" s="63">
        <v>1.04</v>
      </c>
      <c r="E564" s="147">
        <v>0</v>
      </c>
      <c r="F564" s="64">
        <v>2.236</v>
      </c>
      <c r="G564" s="65">
        <v>0.8</v>
      </c>
      <c r="H564" s="66">
        <f t="shared" si="618"/>
        <v>1.87824</v>
      </c>
      <c r="I564" s="66">
        <f t="shared" si="619"/>
        <v>53.2413323110997</v>
      </c>
      <c r="J564" s="66">
        <f t="shared" si="620"/>
        <v>38.3337592639918</v>
      </c>
      <c r="K564" s="80">
        <v>10.7</v>
      </c>
      <c r="L564" s="81">
        <v>3710.1715875</v>
      </c>
      <c r="M564" s="82">
        <v>3791.9826</v>
      </c>
      <c r="N564" s="81">
        <v>3920.5427625</v>
      </c>
      <c r="O564" s="82">
        <v>4037.4156375</v>
      </c>
      <c r="P564" s="81">
        <v>4165.9758</v>
      </c>
      <c r="Q564" s="82">
        <v>4294.5359625</v>
      </c>
      <c r="R564" s="81">
        <v>4423.096125</v>
      </c>
      <c r="S564" s="82">
        <v>4645.1545875</v>
      </c>
      <c r="T564" s="95">
        <v>5007.4605</v>
      </c>
      <c r="U564" s="96">
        <f t="shared" si="609"/>
        <v>867.876394736842</v>
      </c>
      <c r="V564" s="82">
        <f t="shared" si="610"/>
        <v>887.013473684211</v>
      </c>
      <c r="W564" s="81">
        <f t="shared" si="611"/>
        <v>917.086026315789</v>
      </c>
      <c r="X564" s="82">
        <f t="shared" si="612"/>
        <v>944.424710526316</v>
      </c>
      <c r="Y564" s="81">
        <f t="shared" si="613"/>
        <v>974.497263157894</v>
      </c>
      <c r="Z564" s="82">
        <f t="shared" si="614"/>
        <v>1004.56981578947</v>
      </c>
      <c r="AA564" s="81">
        <f t="shared" si="615"/>
        <v>1034.64236842105</v>
      </c>
      <c r="AB564" s="82">
        <f t="shared" si="616"/>
        <v>1086.58586842105</v>
      </c>
      <c r="AC564" s="153">
        <f t="shared" si="617"/>
        <v>1171.33578947368</v>
      </c>
      <c r="AD564" s="96">
        <f t="shared" ref="AD564:AD577" si="657">IF(U564="","",U564+((FCA/$I564)/Dolar))</f>
        <v>875.931225146199</v>
      </c>
      <c r="AE564" s="82">
        <f t="shared" ref="AE564:AE577" si="658">IF(V564="","",V564+((FCA/$I564)/Dolar))</f>
        <v>895.068304093567</v>
      </c>
      <c r="AF564" s="81">
        <f t="shared" ref="AF564:AF577" si="659">IF(W564="","",W564+((FCA/$I564)/Dolar))</f>
        <v>925.140856725146</v>
      </c>
      <c r="AG564" s="82">
        <f t="shared" ref="AG564:AG577" si="660">IF(X564="","",X564+((FCA/$I564)/Dolar))</f>
        <v>952.479540935673</v>
      </c>
      <c r="AH564" s="81">
        <f t="shared" ref="AH564:AH577" si="661">IF(Y564="","",Y564+((FCA/$I564)/Dolar))</f>
        <v>982.552093567251</v>
      </c>
      <c r="AI564" s="82">
        <f t="shared" ref="AI564:AI577" si="662">IF(Z564="","",Z564+((FCA/$I564)/Dolar))</f>
        <v>1012.62464619883</v>
      </c>
      <c r="AJ564" s="81">
        <f t="shared" ref="AJ564:AJ577" si="663">IF(AA564="","",AA564+((FCA/$I564)/Dolar))</f>
        <v>1042.69719883041</v>
      </c>
      <c r="AK564" s="82">
        <f t="shared" ref="AK564:AK577" si="664">IF(AB564="","",AB564+((FCA/$I564)/Dolar))</f>
        <v>1094.64069883041</v>
      </c>
      <c r="AL564" s="153">
        <f t="shared" ref="AL564:AL577" si="665">IF(AC564="","",AC564+((FCA/$I564)/Dolar))</f>
        <v>1179.39061988304</v>
      </c>
      <c r="AM564" s="96">
        <f t="shared" ref="AM564:AM577" si="666">IF(U564="","",U564+((FOB/$J564)/Dolar))</f>
        <v>948.272145224171</v>
      </c>
      <c r="AN564" s="82">
        <f t="shared" ref="AN564:AN577" si="667">IF(V564="","",V564+((FOB/$J564)/Dolar))</f>
        <v>967.40922417154</v>
      </c>
      <c r="AO564" s="81">
        <f t="shared" ref="AO564:AO577" si="668">IF(W564="","",W564+((FOB/$J564)/Dolar))</f>
        <v>997.481776803119</v>
      </c>
      <c r="AP564" s="82">
        <f t="shared" ref="AP564:AP577" si="669">IF(X564="","",X564+((FOB/$J564)/Dolar))</f>
        <v>1024.82046101365</v>
      </c>
      <c r="AQ564" s="81">
        <f t="shared" ref="AQ564:AQ577" si="670">IF(Y564="","",Y564+((FOB/$J564)/Dolar))</f>
        <v>1054.89301364522</v>
      </c>
      <c r="AR564" s="82">
        <f t="shared" ref="AR564:AR577" si="671">IF(Z564="","",Z564+((FOB/$J564)/Dolar))</f>
        <v>1084.9655662768</v>
      </c>
      <c r="AS564" s="81">
        <f t="shared" ref="AS564:AS577" si="672">IF(AA564="","",AA564+((FOB/$J564)/Dolar))</f>
        <v>1115.03811890838</v>
      </c>
      <c r="AT564" s="82">
        <f t="shared" ref="AT564:AT577" si="673">IF(AB564="","",AB564+((FOB/$J564)/Dolar))</f>
        <v>1166.98161890838</v>
      </c>
      <c r="AU564" s="102">
        <f t="shared" ref="AU564:AU577" si="674">IF(AC564="","",AC564+((FOB/$J564)/Dolar))</f>
        <v>1251.73153996101</v>
      </c>
    </row>
    <row r="565" ht="15" spans="1:47">
      <c r="A565" s="61"/>
      <c r="B565" s="71" t="s">
        <v>423</v>
      </c>
      <c r="C565" s="63">
        <v>2.35</v>
      </c>
      <c r="D565" s="63">
        <v>1.04</v>
      </c>
      <c r="E565" s="147">
        <v>0</v>
      </c>
      <c r="F565" s="64">
        <v>2.444</v>
      </c>
      <c r="G565" s="65">
        <v>0.8</v>
      </c>
      <c r="H565" s="66">
        <f t="shared" si="618"/>
        <v>2.05296</v>
      </c>
      <c r="I565" s="66">
        <f t="shared" si="619"/>
        <v>48.7101550931338</v>
      </c>
      <c r="J565" s="66">
        <f t="shared" si="620"/>
        <v>35.0713116670563</v>
      </c>
      <c r="K565" s="80">
        <v>11.5</v>
      </c>
      <c r="L565" s="81">
        <v>3923.6754375</v>
      </c>
      <c r="M565" s="82">
        <v>4012.23375</v>
      </c>
      <c r="N565" s="81">
        <v>4151.3968125</v>
      </c>
      <c r="O565" s="82">
        <v>4277.9086875</v>
      </c>
      <c r="P565" s="81">
        <v>4417.07175</v>
      </c>
      <c r="Q565" s="82">
        <v>4556.2348125</v>
      </c>
      <c r="R565" s="81">
        <v>4695.397875</v>
      </c>
      <c r="S565" s="82">
        <v>4935.7704375</v>
      </c>
      <c r="T565" s="95">
        <v>5327.95725</v>
      </c>
      <c r="U565" s="96">
        <f t="shared" si="609"/>
        <v>917.818815789474</v>
      </c>
      <c r="V565" s="82">
        <f t="shared" si="610"/>
        <v>938.534210526316</v>
      </c>
      <c r="W565" s="81">
        <f t="shared" si="611"/>
        <v>971.08697368421</v>
      </c>
      <c r="X565" s="82">
        <f t="shared" si="612"/>
        <v>1000.68039473684</v>
      </c>
      <c r="Y565" s="81">
        <f t="shared" si="613"/>
        <v>1033.23315789474</v>
      </c>
      <c r="Z565" s="82">
        <f t="shared" si="614"/>
        <v>1065.78592105263</v>
      </c>
      <c r="AA565" s="81">
        <f t="shared" si="615"/>
        <v>1098.33868421053</v>
      </c>
      <c r="AB565" s="82">
        <f t="shared" si="616"/>
        <v>1154.56618421053</v>
      </c>
      <c r="AC565" s="153">
        <f t="shared" si="617"/>
        <v>1246.30578947368</v>
      </c>
      <c r="AD565" s="96">
        <f t="shared" si="657"/>
        <v>926.622932748538</v>
      </c>
      <c r="AE565" s="82">
        <f t="shared" si="658"/>
        <v>947.33832748538</v>
      </c>
      <c r="AF565" s="81">
        <f t="shared" si="659"/>
        <v>979.891090643275</v>
      </c>
      <c r="AG565" s="82">
        <f t="shared" si="660"/>
        <v>1009.48451169591</v>
      </c>
      <c r="AH565" s="81">
        <f t="shared" si="661"/>
        <v>1042.0372748538</v>
      </c>
      <c r="AI565" s="82">
        <f t="shared" si="662"/>
        <v>1074.5900380117</v>
      </c>
      <c r="AJ565" s="81">
        <f t="shared" si="663"/>
        <v>1107.14280116959</v>
      </c>
      <c r="AK565" s="82">
        <f t="shared" si="664"/>
        <v>1163.37030116959</v>
      </c>
      <c r="AL565" s="153">
        <f t="shared" si="665"/>
        <v>1255.10990643275</v>
      </c>
      <c r="AM565" s="96">
        <f t="shared" si="666"/>
        <v>1005.69324074074</v>
      </c>
      <c r="AN565" s="82">
        <f t="shared" si="667"/>
        <v>1026.40863547758</v>
      </c>
      <c r="AO565" s="81">
        <f t="shared" si="668"/>
        <v>1058.96139863548</v>
      </c>
      <c r="AP565" s="82">
        <f t="shared" si="669"/>
        <v>1088.55481968811</v>
      </c>
      <c r="AQ565" s="81">
        <f t="shared" si="670"/>
        <v>1121.107582846</v>
      </c>
      <c r="AR565" s="82">
        <f t="shared" si="671"/>
        <v>1153.6603460039</v>
      </c>
      <c r="AS565" s="81">
        <f t="shared" si="672"/>
        <v>1186.21310916179</v>
      </c>
      <c r="AT565" s="82">
        <f t="shared" si="673"/>
        <v>1242.44060916179</v>
      </c>
      <c r="AU565" s="102">
        <f t="shared" si="674"/>
        <v>1334.18021442495</v>
      </c>
    </row>
    <row r="566" ht="15" spans="1:47">
      <c r="A566" s="61"/>
      <c r="B566" s="71" t="s">
        <v>424</v>
      </c>
      <c r="C566" s="63">
        <v>2.55</v>
      </c>
      <c r="D566" s="63">
        <v>1.04</v>
      </c>
      <c r="E566" s="147">
        <v>0</v>
      </c>
      <c r="F566" s="64">
        <v>2.652</v>
      </c>
      <c r="G566" s="65">
        <v>0.8</v>
      </c>
      <c r="H566" s="66">
        <f t="shared" si="618"/>
        <v>2.22768</v>
      </c>
      <c r="I566" s="66">
        <f t="shared" si="619"/>
        <v>44.8897507721037</v>
      </c>
      <c r="J566" s="66">
        <f t="shared" si="620"/>
        <v>32.3206205559147</v>
      </c>
      <c r="K566" s="80">
        <v>12.3</v>
      </c>
      <c r="L566" s="81">
        <v>4137.1792875</v>
      </c>
      <c r="M566" s="82">
        <v>4232.4849</v>
      </c>
      <c r="N566" s="81">
        <v>4382.2508625</v>
      </c>
      <c r="O566" s="82">
        <v>4518.4017375</v>
      </c>
      <c r="P566" s="81">
        <v>4668.1677</v>
      </c>
      <c r="Q566" s="82">
        <v>4817.9336625</v>
      </c>
      <c r="R566" s="81">
        <v>4967.699625</v>
      </c>
      <c r="S566" s="82">
        <v>5226.3862875</v>
      </c>
      <c r="T566" s="95">
        <v>5648.454</v>
      </c>
      <c r="U566" s="96">
        <f t="shared" si="609"/>
        <v>967.761236842105</v>
      </c>
      <c r="V566" s="82">
        <f t="shared" si="610"/>
        <v>990.054947368421</v>
      </c>
      <c r="W566" s="81">
        <f t="shared" si="611"/>
        <v>1025.08792105263</v>
      </c>
      <c r="X566" s="82">
        <f t="shared" si="612"/>
        <v>1056.93607894737</v>
      </c>
      <c r="Y566" s="81">
        <f t="shared" si="613"/>
        <v>1091.96905263158</v>
      </c>
      <c r="Z566" s="82">
        <f t="shared" si="614"/>
        <v>1127.00202631579</v>
      </c>
      <c r="AA566" s="81">
        <f t="shared" si="615"/>
        <v>1162.035</v>
      </c>
      <c r="AB566" s="82">
        <f t="shared" si="616"/>
        <v>1222.5465</v>
      </c>
      <c r="AC566" s="153">
        <f t="shared" si="617"/>
        <v>1321.27578947368</v>
      </c>
      <c r="AD566" s="96">
        <f t="shared" si="657"/>
        <v>977.314640350877</v>
      </c>
      <c r="AE566" s="82">
        <f t="shared" si="658"/>
        <v>999.608350877193</v>
      </c>
      <c r="AF566" s="81">
        <f t="shared" si="659"/>
        <v>1034.6413245614</v>
      </c>
      <c r="AG566" s="82">
        <f t="shared" si="660"/>
        <v>1066.48948245614</v>
      </c>
      <c r="AH566" s="81">
        <f t="shared" si="661"/>
        <v>1101.52245614035</v>
      </c>
      <c r="AI566" s="82">
        <f t="shared" si="662"/>
        <v>1136.55542982456</v>
      </c>
      <c r="AJ566" s="81">
        <f t="shared" si="663"/>
        <v>1171.58840350877</v>
      </c>
      <c r="AK566" s="82">
        <f t="shared" si="664"/>
        <v>1232.09990350877</v>
      </c>
      <c r="AL566" s="153">
        <f t="shared" si="665"/>
        <v>1330.82919298246</v>
      </c>
      <c r="AM566" s="96">
        <f t="shared" si="666"/>
        <v>1063.11433625731</v>
      </c>
      <c r="AN566" s="82">
        <f t="shared" si="667"/>
        <v>1085.40804678363</v>
      </c>
      <c r="AO566" s="81">
        <f t="shared" si="668"/>
        <v>1120.44102046784</v>
      </c>
      <c r="AP566" s="82">
        <f t="shared" si="669"/>
        <v>1152.28917836257</v>
      </c>
      <c r="AQ566" s="81">
        <f t="shared" si="670"/>
        <v>1187.32215204678</v>
      </c>
      <c r="AR566" s="82">
        <f t="shared" si="671"/>
        <v>1222.35512573099</v>
      </c>
      <c r="AS566" s="81">
        <f t="shared" si="672"/>
        <v>1257.3880994152</v>
      </c>
      <c r="AT566" s="82">
        <f t="shared" si="673"/>
        <v>1317.8995994152</v>
      </c>
      <c r="AU566" s="102">
        <f t="shared" si="674"/>
        <v>1416.62888888889</v>
      </c>
    </row>
    <row r="567" ht="15" spans="1:47">
      <c r="A567" s="61"/>
      <c r="B567" s="71" t="s">
        <v>425</v>
      </c>
      <c r="C567" s="63">
        <v>2.75</v>
      </c>
      <c r="D567" s="63">
        <v>1.04</v>
      </c>
      <c r="E567" s="147">
        <v>0</v>
      </c>
      <c r="F567" s="64">
        <v>2.86</v>
      </c>
      <c r="G567" s="65">
        <v>0.8</v>
      </c>
      <c r="H567" s="66">
        <f t="shared" si="618"/>
        <v>2.4024</v>
      </c>
      <c r="I567" s="66">
        <f t="shared" si="619"/>
        <v>41.6250416250416</v>
      </c>
      <c r="J567" s="66">
        <f t="shared" si="620"/>
        <v>29.97002997003</v>
      </c>
      <c r="K567" s="80">
        <v>13.1</v>
      </c>
      <c r="L567" s="81">
        <v>4348.2733875</v>
      </c>
      <c r="M567" s="82">
        <v>4450.3263</v>
      </c>
      <c r="N567" s="81">
        <v>4610.6951625</v>
      </c>
      <c r="O567" s="82">
        <v>4756.4850375</v>
      </c>
      <c r="P567" s="81">
        <v>4916.8539</v>
      </c>
      <c r="Q567" s="82">
        <v>5077.2227625</v>
      </c>
      <c r="R567" s="81">
        <v>5237.591625</v>
      </c>
      <c r="S567" s="82">
        <v>5514.5923875</v>
      </c>
      <c r="T567" s="95">
        <v>5966.541</v>
      </c>
      <c r="U567" s="96">
        <f t="shared" si="609"/>
        <v>1017.13997368421</v>
      </c>
      <c r="V567" s="82">
        <f t="shared" si="610"/>
        <v>1041.012</v>
      </c>
      <c r="W567" s="81">
        <f t="shared" si="611"/>
        <v>1078.52518421053</v>
      </c>
      <c r="X567" s="82">
        <f t="shared" si="612"/>
        <v>1112.62807894737</v>
      </c>
      <c r="Y567" s="81">
        <f t="shared" si="613"/>
        <v>1150.14126315789</v>
      </c>
      <c r="Z567" s="82">
        <f t="shared" si="614"/>
        <v>1187.65444736842</v>
      </c>
      <c r="AA567" s="81">
        <f t="shared" si="615"/>
        <v>1225.16763157895</v>
      </c>
      <c r="AB567" s="82">
        <f t="shared" si="616"/>
        <v>1289.96313157895</v>
      </c>
      <c r="AC567" s="153">
        <f t="shared" si="617"/>
        <v>1395.68210526316</v>
      </c>
      <c r="AD567" s="96">
        <f t="shared" si="657"/>
        <v>1027.44266374269</v>
      </c>
      <c r="AE567" s="82">
        <f t="shared" si="658"/>
        <v>1051.31469005848</v>
      </c>
      <c r="AF567" s="81">
        <f t="shared" si="659"/>
        <v>1088.82787426901</v>
      </c>
      <c r="AG567" s="82">
        <f t="shared" si="660"/>
        <v>1122.93076900585</v>
      </c>
      <c r="AH567" s="81">
        <f t="shared" si="661"/>
        <v>1160.44395321637</v>
      </c>
      <c r="AI567" s="82">
        <f t="shared" si="662"/>
        <v>1197.9571374269</v>
      </c>
      <c r="AJ567" s="81">
        <f t="shared" si="663"/>
        <v>1235.47032163743</v>
      </c>
      <c r="AK567" s="82">
        <f t="shared" si="664"/>
        <v>1300.26582163743</v>
      </c>
      <c r="AL567" s="153">
        <f t="shared" si="665"/>
        <v>1405.98479532164</v>
      </c>
      <c r="AM567" s="96">
        <f t="shared" si="666"/>
        <v>1119.97174756335</v>
      </c>
      <c r="AN567" s="82">
        <f t="shared" si="667"/>
        <v>1143.84377387914</v>
      </c>
      <c r="AO567" s="81">
        <f t="shared" si="668"/>
        <v>1181.35695808967</v>
      </c>
      <c r="AP567" s="82">
        <f t="shared" si="669"/>
        <v>1215.45985282651</v>
      </c>
      <c r="AQ567" s="81">
        <f t="shared" si="670"/>
        <v>1252.97303703704</v>
      </c>
      <c r="AR567" s="82">
        <f t="shared" si="671"/>
        <v>1290.48622124756</v>
      </c>
      <c r="AS567" s="81">
        <f t="shared" si="672"/>
        <v>1327.99940545809</v>
      </c>
      <c r="AT567" s="82">
        <f t="shared" si="673"/>
        <v>1392.79490545809</v>
      </c>
      <c r="AU567" s="102">
        <f t="shared" si="674"/>
        <v>1498.5138791423</v>
      </c>
    </row>
    <row r="568" ht="15" spans="1:47">
      <c r="A568" s="61"/>
      <c r="B568" s="71" t="s">
        <v>426</v>
      </c>
      <c r="C568" s="63">
        <v>2.95</v>
      </c>
      <c r="D568" s="63">
        <v>1.04</v>
      </c>
      <c r="E568" s="147">
        <v>0</v>
      </c>
      <c r="F568" s="64">
        <v>3.068</v>
      </c>
      <c r="G568" s="65">
        <v>0.8</v>
      </c>
      <c r="H568" s="66">
        <f t="shared" si="618"/>
        <v>2.57712</v>
      </c>
      <c r="I568" s="66">
        <f t="shared" si="619"/>
        <v>38.8030049046998</v>
      </c>
      <c r="J568" s="66">
        <f t="shared" si="620"/>
        <v>27.9381635313839</v>
      </c>
      <c r="K568" s="80">
        <v>13.9</v>
      </c>
      <c r="L568" s="81">
        <v>4540.0894875</v>
      </c>
      <c r="M568" s="82">
        <v>4648.8897</v>
      </c>
      <c r="N568" s="81">
        <v>4819.8614625</v>
      </c>
      <c r="O568" s="82">
        <v>4975.2903375</v>
      </c>
      <c r="P568" s="81">
        <v>5146.2621</v>
      </c>
      <c r="Q568" s="82">
        <v>5317.2338625</v>
      </c>
      <c r="R568" s="81">
        <v>5488.205625</v>
      </c>
      <c r="S568" s="82">
        <v>5783.5204875</v>
      </c>
      <c r="T568" s="95">
        <v>6265.35</v>
      </c>
      <c r="U568" s="96">
        <f t="shared" si="609"/>
        <v>1062.00923684211</v>
      </c>
      <c r="V568" s="82">
        <f t="shared" si="610"/>
        <v>1087.45957894737</v>
      </c>
      <c r="W568" s="81">
        <f t="shared" si="611"/>
        <v>1127.45297368421</v>
      </c>
      <c r="X568" s="82">
        <f t="shared" si="612"/>
        <v>1163.81060526316</v>
      </c>
      <c r="Y568" s="81">
        <f t="shared" si="613"/>
        <v>1203.804</v>
      </c>
      <c r="Z568" s="82">
        <f t="shared" si="614"/>
        <v>1243.79739473684</v>
      </c>
      <c r="AA568" s="81">
        <f t="shared" si="615"/>
        <v>1283.79078947368</v>
      </c>
      <c r="AB568" s="82">
        <f t="shared" si="616"/>
        <v>1352.87028947368</v>
      </c>
      <c r="AC568" s="153">
        <f t="shared" si="617"/>
        <v>1465.57894736842</v>
      </c>
      <c r="AD568" s="96">
        <f t="shared" si="657"/>
        <v>1073.06121345029</v>
      </c>
      <c r="AE568" s="82">
        <f t="shared" si="658"/>
        <v>1098.51155555556</v>
      </c>
      <c r="AF568" s="81">
        <f t="shared" si="659"/>
        <v>1138.5049502924</v>
      </c>
      <c r="AG568" s="82">
        <f t="shared" si="660"/>
        <v>1174.86258187134</v>
      </c>
      <c r="AH568" s="81">
        <f t="shared" si="661"/>
        <v>1214.85597660819</v>
      </c>
      <c r="AI568" s="82">
        <f t="shared" si="662"/>
        <v>1254.84937134503</v>
      </c>
      <c r="AJ568" s="81">
        <f t="shared" si="663"/>
        <v>1294.84276608187</v>
      </c>
      <c r="AK568" s="82">
        <f t="shared" si="664"/>
        <v>1363.92226608187</v>
      </c>
      <c r="AL568" s="153">
        <f t="shared" si="665"/>
        <v>1476.63092397661</v>
      </c>
      <c r="AM568" s="96">
        <f t="shared" si="666"/>
        <v>1172.31968518519</v>
      </c>
      <c r="AN568" s="82">
        <f t="shared" si="667"/>
        <v>1197.77002729045</v>
      </c>
      <c r="AO568" s="81">
        <f t="shared" si="668"/>
        <v>1237.76342202729</v>
      </c>
      <c r="AP568" s="82">
        <f t="shared" si="669"/>
        <v>1274.12105360624</v>
      </c>
      <c r="AQ568" s="81">
        <f t="shared" si="670"/>
        <v>1314.11444834308</v>
      </c>
      <c r="AR568" s="82">
        <f t="shared" si="671"/>
        <v>1354.10784307992</v>
      </c>
      <c r="AS568" s="81">
        <f t="shared" si="672"/>
        <v>1394.10123781676</v>
      </c>
      <c r="AT568" s="82">
        <f t="shared" si="673"/>
        <v>1463.18073781676</v>
      </c>
      <c r="AU568" s="102">
        <f t="shared" si="674"/>
        <v>1575.8893957115</v>
      </c>
    </row>
    <row r="569" ht="15" spans="1:47">
      <c r="A569" s="61"/>
      <c r="B569" s="71" t="s">
        <v>427</v>
      </c>
      <c r="C569" s="63">
        <v>3.15</v>
      </c>
      <c r="D569" s="63">
        <v>1.04</v>
      </c>
      <c r="E569" s="147">
        <v>0</v>
      </c>
      <c r="F569" s="64">
        <v>3.276</v>
      </c>
      <c r="G569" s="65">
        <v>0.8</v>
      </c>
      <c r="H569" s="66">
        <f t="shared" si="618"/>
        <v>2.75184</v>
      </c>
      <c r="I569" s="66">
        <f t="shared" si="619"/>
        <v>36.3393220536078</v>
      </c>
      <c r="J569" s="66">
        <f t="shared" si="620"/>
        <v>26.1643118785976</v>
      </c>
      <c r="K569" s="80">
        <v>14.7</v>
      </c>
      <c r="L569" s="81">
        <v>4751.1835875</v>
      </c>
      <c r="M569" s="82">
        <v>4866.7311</v>
      </c>
      <c r="N569" s="81">
        <v>5048.3057625</v>
      </c>
      <c r="O569" s="82">
        <v>5213.3736375</v>
      </c>
      <c r="P569" s="81">
        <v>5394.9483</v>
      </c>
      <c r="Q569" s="82">
        <v>5576.5229625</v>
      </c>
      <c r="R569" s="81">
        <v>5758.097625</v>
      </c>
      <c r="S569" s="82">
        <v>6071.7265875</v>
      </c>
      <c r="T569" s="95">
        <v>6583.437</v>
      </c>
      <c r="U569" s="96">
        <f t="shared" si="609"/>
        <v>1111.38797368421</v>
      </c>
      <c r="V569" s="82">
        <f t="shared" si="610"/>
        <v>1138.41663157895</v>
      </c>
      <c r="W569" s="81">
        <f t="shared" si="611"/>
        <v>1180.89023684211</v>
      </c>
      <c r="X569" s="82">
        <f t="shared" si="612"/>
        <v>1219.50260526316</v>
      </c>
      <c r="Y569" s="81">
        <f t="shared" si="613"/>
        <v>1261.97621052632</v>
      </c>
      <c r="Z569" s="82">
        <f t="shared" si="614"/>
        <v>1304.44981578947</v>
      </c>
      <c r="AA569" s="81">
        <f t="shared" si="615"/>
        <v>1346.92342105263</v>
      </c>
      <c r="AB569" s="82">
        <f t="shared" si="616"/>
        <v>1420.28692105263</v>
      </c>
      <c r="AC569" s="153">
        <f t="shared" si="617"/>
        <v>1539.98526315789</v>
      </c>
      <c r="AD569" s="96">
        <f t="shared" si="657"/>
        <v>1123.18923684211</v>
      </c>
      <c r="AE569" s="82">
        <f t="shared" si="658"/>
        <v>1150.21789473684</v>
      </c>
      <c r="AF569" s="81">
        <f t="shared" si="659"/>
        <v>1192.6915</v>
      </c>
      <c r="AG569" s="82">
        <f t="shared" si="660"/>
        <v>1231.30386842105</v>
      </c>
      <c r="AH569" s="81">
        <f t="shared" si="661"/>
        <v>1273.77747368421</v>
      </c>
      <c r="AI569" s="82">
        <f t="shared" si="662"/>
        <v>1316.25107894737</v>
      </c>
      <c r="AJ569" s="81">
        <f t="shared" si="663"/>
        <v>1358.72468421053</v>
      </c>
      <c r="AK569" s="82">
        <f t="shared" si="664"/>
        <v>1432.08818421053</v>
      </c>
      <c r="AL569" s="153">
        <f t="shared" si="665"/>
        <v>1551.78652631579</v>
      </c>
      <c r="AM569" s="96">
        <f t="shared" si="666"/>
        <v>1229.17709649123</v>
      </c>
      <c r="AN569" s="82">
        <f t="shared" si="667"/>
        <v>1256.20575438596</v>
      </c>
      <c r="AO569" s="81">
        <f t="shared" si="668"/>
        <v>1298.67935964912</v>
      </c>
      <c r="AP569" s="82">
        <f t="shared" si="669"/>
        <v>1337.29172807018</v>
      </c>
      <c r="AQ569" s="81">
        <f t="shared" si="670"/>
        <v>1379.76533333333</v>
      </c>
      <c r="AR569" s="82">
        <f t="shared" si="671"/>
        <v>1422.23893859649</v>
      </c>
      <c r="AS569" s="81">
        <f t="shared" si="672"/>
        <v>1464.71254385965</v>
      </c>
      <c r="AT569" s="82">
        <f t="shared" si="673"/>
        <v>1538.07604385965</v>
      </c>
      <c r="AU569" s="102">
        <f t="shared" si="674"/>
        <v>1657.77438596491</v>
      </c>
    </row>
    <row r="570" ht="15" spans="1:47">
      <c r="A570" s="61"/>
      <c r="B570" s="71"/>
      <c r="C570" s="63"/>
      <c r="D570" s="63"/>
      <c r="E570" s="147">
        <v>0</v>
      </c>
      <c r="F570" s="64" t="s">
        <v>84</v>
      </c>
      <c r="G570" s="65" t="s">
        <v>84</v>
      </c>
      <c r="H570" s="66" t="str">
        <f t="shared" si="618"/>
        <v/>
      </c>
      <c r="I570" s="66" t="str">
        <f t="shared" si="619"/>
        <v/>
      </c>
      <c r="J570" s="66" t="str">
        <f t="shared" si="620"/>
        <v/>
      </c>
      <c r="K570" s="80" t="s">
        <v>84</v>
      </c>
      <c r="L570" s="81" t="s">
        <v>84</v>
      </c>
      <c r="M570" s="82" t="s">
        <v>84</v>
      </c>
      <c r="N570" s="81" t="s">
        <v>84</v>
      </c>
      <c r="O570" s="82" t="s">
        <v>84</v>
      </c>
      <c r="P570" s="81" t="s">
        <v>84</v>
      </c>
      <c r="Q570" s="82" t="s">
        <v>84</v>
      </c>
      <c r="R570" s="81" t="s">
        <v>84</v>
      </c>
      <c r="S570" s="82" t="s">
        <v>84</v>
      </c>
      <c r="T570" s="95" t="s">
        <v>84</v>
      </c>
      <c r="U570" s="96" t="str">
        <f t="shared" si="609"/>
        <v/>
      </c>
      <c r="V570" s="82" t="str">
        <f t="shared" si="610"/>
        <v/>
      </c>
      <c r="W570" s="81" t="str">
        <f t="shared" si="611"/>
        <v/>
      </c>
      <c r="X570" s="82" t="str">
        <f t="shared" si="612"/>
        <v/>
      </c>
      <c r="Y570" s="81" t="str">
        <f t="shared" si="613"/>
        <v/>
      </c>
      <c r="Z570" s="82" t="str">
        <f t="shared" si="614"/>
        <v/>
      </c>
      <c r="AA570" s="81" t="str">
        <f t="shared" si="615"/>
        <v/>
      </c>
      <c r="AB570" s="82" t="str">
        <f t="shared" si="616"/>
        <v/>
      </c>
      <c r="AC570" s="153" t="str">
        <f t="shared" si="617"/>
        <v/>
      </c>
      <c r="AD570" s="96" t="str">
        <f t="shared" si="657"/>
        <v/>
      </c>
      <c r="AE570" s="82" t="str">
        <f t="shared" si="658"/>
        <v/>
      </c>
      <c r="AF570" s="81" t="str">
        <f t="shared" si="659"/>
        <v/>
      </c>
      <c r="AG570" s="82" t="str">
        <f t="shared" si="660"/>
        <v/>
      </c>
      <c r="AH570" s="81" t="str">
        <f t="shared" si="661"/>
        <v/>
      </c>
      <c r="AI570" s="82" t="str">
        <f t="shared" si="662"/>
        <v/>
      </c>
      <c r="AJ570" s="81" t="str">
        <f t="shared" si="663"/>
        <v/>
      </c>
      <c r="AK570" s="82" t="str">
        <f t="shared" si="664"/>
        <v/>
      </c>
      <c r="AL570" s="153" t="str">
        <f t="shared" si="665"/>
        <v/>
      </c>
      <c r="AM570" s="96" t="str">
        <f t="shared" si="666"/>
        <v/>
      </c>
      <c r="AN570" s="82" t="str">
        <f t="shared" si="667"/>
        <v/>
      </c>
      <c r="AO570" s="81" t="str">
        <f t="shared" si="668"/>
        <v/>
      </c>
      <c r="AP570" s="82" t="str">
        <f t="shared" si="669"/>
        <v/>
      </c>
      <c r="AQ570" s="81" t="str">
        <f t="shared" si="670"/>
        <v/>
      </c>
      <c r="AR570" s="82" t="str">
        <f t="shared" si="671"/>
        <v/>
      </c>
      <c r="AS570" s="81" t="str">
        <f t="shared" si="672"/>
        <v/>
      </c>
      <c r="AT570" s="82" t="str">
        <f t="shared" si="673"/>
        <v/>
      </c>
      <c r="AU570" s="102" t="str">
        <f t="shared" si="674"/>
        <v/>
      </c>
    </row>
    <row r="571" ht="15" spans="1:47">
      <c r="A571" s="61"/>
      <c r="B571" s="71" t="s">
        <v>220</v>
      </c>
      <c r="C571" s="63">
        <v>1.8</v>
      </c>
      <c r="D571" s="63">
        <v>1.04</v>
      </c>
      <c r="E571" s="147">
        <v>0</v>
      </c>
      <c r="F571" s="64">
        <v>1.872</v>
      </c>
      <c r="G571" s="65">
        <v>0.8</v>
      </c>
      <c r="H571" s="66">
        <f t="shared" si="618"/>
        <v>1.57248</v>
      </c>
      <c r="I571" s="66">
        <f t="shared" si="619"/>
        <v>63.5938135938136</v>
      </c>
      <c r="J571" s="66">
        <f t="shared" si="620"/>
        <v>45.7875457875458</v>
      </c>
      <c r="K571" s="80">
        <v>8.7</v>
      </c>
      <c r="L571" s="81">
        <v>3146.2900875</v>
      </c>
      <c r="M571" s="82">
        <v>3211.23285</v>
      </c>
      <c r="N571" s="81">
        <v>3313.2857625</v>
      </c>
      <c r="O571" s="82">
        <v>3406.0611375</v>
      </c>
      <c r="P571" s="81">
        <v>3508.11405</v>
      </c>
      <c r="Q571" s="82">
        <v>3610.1669625</v>
      </c>
      <c r="R571" s="81">
        <v>3712.219875</v>
      </c>
      <c r="S571" s="82">
        <v>3888.4930875</v>
      </c>
      <c r="T571" s="95">
        <v>4176.09675</v>
      </c>
      <c r="U571" s="96">
        <f t="shared" si="609"/>
        <v>735.974289473684</v>
      </c>
      <c r="V571" s="82">
        <f t="shared" si="610"/>
        <v>751.165578947368</v>
      </c>
      <c r="W571" s="81">
        <f t="shared" si="611"/>
        <v>775.037605263158</v>
      </c>
      <c r="X571" s="82">
        <f t="shared" si="612"/>
        <v>796.739447368421</v>
      </c>
      <c r="Y571" s="81">
        <f t="shared" si="613"/>
        <v>820.61147368421</v>
      </c>
      <c r="Z571" s="82">
        <f t="shared" si="614"/>
        <v>844.4835</v>
      </c>
      <c r="AA571" s="81">
        <f t="shared" si="615"/>
        <v>868.355526315789</v>
      </c>
      <c r="AB571" s="82">
        <f t="shared" si="616"/>
        <v>909.589026315789</v>
      </c>
      <c r="AC571" s="153">
        <f t="shared" si="617"/>
        <v>976.864736842105</v>
      </c>
      <c r="AD571" s="96">
        <f t="shared" si="657"/>
        <v>742.717868421053</v>
      </c>
      <c r="AE571" s="82">
        <f t="shared" si="658"/>
        <v>757.909157894737</v>
      </c>
      <c r="AF571" s="81">
        <f t="shared" si="659"/>
        <v>781.781184210526</v>
      </c>
      <c r="AG571" s="82">
        <f t="shared" si="660"/>
        <v>803.483026315789</v>
      </c>
      <c r="AH571" s="81">
        <f t="shared" si="661"/>
        <v>827.355052631579</v>
      </c>
      <c r="AI571" s="82">
        <f t="shared" si="662"/>
        <v>851.227078947368</v>
      </c>
      <c r="AJ571" s="81">
        <f t="shared" si="663"/>
        <v>875.099105263158</v>
      </c>
      <c r="AK571" s="82">
        <f t="shared" si="664"/>
        <v>916.332605263158</v>
      </c>
      <c r="AL571" s="153">
        <f t="shared" si="665"/>
        <v>983.608315789473</v>
      </c>
      <c r="AM571" s="96">
        <f t="shared" si="666"/>
        <v>803.282359649123</v>
      </c>
      <c r="AN571" s="82">
        <f t="shared" si="667"/>
        <v>818.473649122807</v>
      </c>
      <c r="AO571" s="81">
        <f t="shared" si="668"/>
        <v>842.345675438596</v>
      </c>
      <c r="AP571" s="82">
        <f t="shared" si="669"/>
        <v>864.04751754386</v>
      </c>
      <c r="AQ571" s="81">
        <f t="shared" si="670"/>
        <v>887.919543859649</v>
      </c>
      <c r="AR571" s="82">
        <f t="shared" si="671"/>
        <v>911.791570175438</v>
      </c>
      <c r="AS571" s="81">
        <f t="shared" si="672"/>
        <v>935.663596491228</v>
      </c>
      <c r="AT571" s="82">
        <f t="shared" si="673"/>
        <v>976.897096491228</v>
      </c>
      <c r="AU571" s="102">
        <f t="shared" si="674"/>
        <v>1044.17280701754</v>
      </c>
    </row>
    <row r="572" ht="15" spans="1:47">
      <c r="A572" s="67" t="s">
        <v>188</v>
      </c>
      <c r="B572" s="71" t="s">
        <v>221</v>
      </c>
      <c r="C572" s="63">
        <v>2</v>
      </c>
      <c r="D572" s="63">
        <v>1.04</v>
      </c>
      <c r="E572" s="147">
        <v>0</v>
      </c>
      <c r="F572" s="64">
        <v>2.08</v>
      </c>
      <c r="G572" s="65">
        <v>0.8</v>
      </c>
      <c r="H572" s="66">
        <f t="shared" si="618"/>
        <v>1.7472</v>
      </c>
      <c r="I572" s="66">
        <f t="shared" si="619"/>
        <v>57.2344322344322</v>
      </c>
      <c r="J572" s="66">
        <f t="shared" si="620"/>
        <v>41.2087912087912</v>
      </c>
      <c r="K572" s="80">
        <v>9.5</v>
      </c>
      <c r="L572" s="81">
        <v>3359.7939375</v>
      </c>
      <c r="M572" s="82">
        <v>3431.484</v>
      </c>
      <c r="N572" s="81">
        <v>3544.1398125</v>
      </c>
      <c r="O572" s="82">
        <v>3646.5541875</v>
      </c>
      <c r="P572" s="81">
        <v>3759.21</v>
      </c>
      <c r="Q572" s="82">
        <v>3871.8658125</v>
      </c>
      <c r="R572" s="81">
        <v>3984.521625</v>
      </c>
      <c r="S572" s="82">
        <v>4179.1089375</v>
      </c>
      <c r="T572" s="95">
        <v>4496.5935</v>
      </c>
      <c r="U572" s="96">
        <f t="shared" si="609"/>
        <v>785.916710526316</v>
      </c>
      <c r="V572" s="82">
        <f t="shared" si="610"/>
        <v>802.686315789474</v>
      </c>
      <c r="W572" s="81">
        <f t="shared" si="611"/>
        <v>829.038552631579</v>
      </c>
      <c r="X572" s="82">
        <f t="shared" si="612"/>
        <v>852.995131578947</v>
      </c>
      <c r="Y572" s="81">
        <f t="shared" si="613"/>
        <v>879.347368421053</v>
      </c>
      <c r="Z572" s="82">
        <f t="shared" si="614"/>
        <v>905.699605263158</v>
      </c>
      <c r="AA572" s="81">
        <f t="shared" si="615"/>
        <v>932.051842105263</v>
      </c>
      <c r="AB572" s="82">
        <f t="shared" si="616"/>
        <v>977.569342105263</v>
      </c>
      <c r="AC572" s="153">
        <f t="shared" si="617"/>
        <v>1051.83473684211</v>
      </c>
      <c r="AD572" s="96">
        <f t="shared" si="657"/>
        <v>793.409576023392</v>
      </c>
      <c r="AE572" s="82">
        <f t="shared" si="658"/>
        <v>810.17918128655</v>
      </c>
      <c r="AF572" s="81">
        <f t="shared" si="659"/>
        <v>836.531418128655</v>
      </c>
      <c r="AG572" s="82">
        <f t="shared" si="660"/>
        <v>860.487997076023</v>
      </c>
      <c r="AH572" s="81">
        <f t="shared" si="661"/>
        <v>886.840233918129</v>
      </c>
      <c r="AI572" s="82">
        <f t="shared" si="662"/>
        <v>913.192470760234</v>
      </c>
      <c r="AJ572" s="81">
        <f t="shared" si="663"/>
        <v>939.544707602339</v>
      </c>
      <c r="AK572" s="82">
        <f t="shared" si="664"/>
        <v>985.062207602339</v>
      </c>
      <c r="AL572" s="153">
        <f t="shared" si="665"/>
        <v>1059.32760233918</v>
      </c>
      <c r="AM572" s="96">
        <f t="shared" si="666"/>
        <v>860.703455165692</v>
      </c>
      <c r="AN572" s="82">
        <f t="shared" si="667"/>
        <v>877.47306042885</v>
      </c>
      <c r="AO572" s="81">
        <f t="shared" si="668"/>
        <v>903.825297270955</v>
      </c>
      <c r="AP572" s="82">
        <f t="shared" si="669"/>
        <v>927.781876218323</v>
      </c>
      <c r="AQ572" s="81">
        <f t="shared" si="670"/>
        <v>954.134113060429</v>
      </c>
      <c r="AR572" s="82">
        <f t="shared" si="671"/>
        <v>980.486349902534</v>
      </c>
      <c r="AS572" s="81">
        <f t="shared" si="672"/>
        <v>1006.83858674464</v>
      </c>
      <c r="AT572" s="82">
        <f t="shared" si="673"/>
        <v>1052.35608674464</v>
      </c>
      <c r="AU572" s="102">
        <f t="shared" si="674"/>
        <v>1126.62148148148</v>
      </c>
    </row>
    <row r="573" ht="15" spans="1:47">
      <c r="A573" s="67" t="s">
        <v>428</v>
      </c>
      <c r="B573" s="71" t="s">
        <v>222</v>
      </c>
      <c r="C573" s="63">
        <v>2.2</v>
      </c>
      <c r="D573" s="63">
        <v>1.04</v>
      </c>
      <c r="E573" s="147">
        <v>0</v>
      </c>
      <c r="F573" s="64">
        <v>2.288</v>
      </c>
      <c r="G573" s="65">
        <v>0.8</v>
      </c>
      <c r="H573" s="66">
        <f t="shared" si="618"/>
        <v>1.92192</v>
      </c>
      <c r="I573" s="66">
        <f t="shared" si="619"/>
        <v>52.031302031302</v>
      </c>
      <c r="J573" s="66">
        <f t="shared" si="620"/>
        <v>37.4625374625375</v>
      </c>
      <c r="K573" s="80">
        <v>10.3</v>
      </c>
      <c r="L573" s="81">
        <v>3575.7075375</v>
      </c>
      <c r="M573" s="82">
        <v>3654.1449</v>
      </c>
      <c r="N573" s="81">
        <v>3777.4036125</v>
      </c>
      <c r="O573" s="82">
        <v>3889.4569875</v>
      </c>
      <c r="P573" s="81">
        <v>4012.7157</v>
      </c>
      <c r="Q573" s="82">
        <v>4135.9744125</v>
      </c>
      <c r="R573" s="81">
        <v>4259.233125</v>
      </c>
      <c r="S573" s="82">
        <v>4472.1345375</v>
      </c>
      <c r="T573" s="95">
        <v>4819.5</v>
      </c>
      <c r="U573" s="96">
        <f t="shared" si="609"/>
        <v>836.422815789474</v>
      </c>
      <c r="V573" s="82">
        <f t="shared" si="610"/>
        <v>854.770736842105</v>
      </c>
      <c r="W573" s="81">
        <f t="shared" si="611"/>
        <v>883.603184210526</v>
      </c>
      <c r="X573" s="82">
        <f t="shared" si="612"/>
        <v>909.8145</v>
      </c>
      <c r="Y573" s="81">
        <f t="shared" si="613"/>
        <v>938.646947368421</v>
      </c>
      <c r="Z573" s="82">
        <f t="shared" si="614"/>
        <v>967.479394736842</v>
      </c>
      <c r="AA573" s="81">
        <f t="shared" si="615"/>
        <v>996.311842105263</v>
      </c>
      <c r="AB573" s="82">
        <f t="shared" si="616"/>
        <v>1046.11334210526</v>
      </c>
      <c r="AC573" s="153">
        <f t="shared" si="617"/>
        <v>1127.36842105263</v>
      </c>
      <c r="AD573" s="96">
        <f t="shared" si="657"/>
        <v>844.664967836257</v>
      </c>
      <c r="AE573" s="82">
        <f t="shared" si="658"/>
        <v>863.012888888889</v>
      </c>
      <c r="AF573" s="81">
        <f t="shared" si="659"/>
        <v>891.84533625731</v>
      </c>
      <c r="AG573" s="82">
        <f t="shared" si="660"/>
        <v>918.056652046783</v>
      </c>
      <c r="AH573" s="81">
        <f t="shared" si="661"/>
        <v>946.889099415205</v>
      </c>
      <c r="AI573" s="82">
        <f t="shared" si="662"/>
        <v>975.721546783626</v>
      </c>
      <c r="AJ573" s="81">
        <f t="shared" si="663"/>
        <v>1004.55399415205</v>
      </c>
      <c r="AK573" s="82">
        <f t="shared" si="664"/>
        <v>1054.35549415205</v>
      </c>
      <c r="AL573" s="153">
        <f t="shared" si="665"/>
        <v>1135.61057309941</v>
      </c>
      <c r="AM573" s="96">
        <f t="shared" si="666"/>
        <v>918.688234892788</v>
      </c>
      <c r="AN573" s="82">
        <f t="shared" si="667"/>
        <v>937.036155945419</v>
      </c>
      <c r="AO573" s="81">
        <f t="shared" si="668"/>
        <v>965.86860331384</v>
      </c>
      <c r="AP573" s="82">
        <f t="shared" si="669"/>
        <v>992.079919103314</v>
      </c>
      <c r="AQ573" s="81">
        <f t="shared" si="670"/>
        <v>1020.91236647173</v>
      </c>
      <c r="AR573" s="82">
        <f t="shared" si="671"/>
        <v>1049.74481384016</v>
      </c>
      <c r="AS573" s="81">
        <f t="shared" si="672"/>
        <v>1078.57726120858</v>
      </c>
      <c r="AT573" s="82">
        <f t="shared" si="673"/>
        <v>1128.37876120858</v>
      </c>
      <c r="AU573" s="102">
        <f t="shared" si="674"/>
        <v>1209.63384015595</v>
      </c>
    </row>
    <row r="574" ht="15" spans="1:47">
      <c r="A574" s="61"/>
      <c r="B574" s="71" t="s">
        <v>223</v>
      </c>
      <c r="C574" s="63">
        <v>2.4</v>
      </c>
      <c r="D574" s="63">
        <v>1.04</v>
      </c>
      <c r="E574" s="147">
        <v>0</v>
      </c>
      <c r="F574" s="64">
        <v>2.496</v>
      </c>
      <c r="G574" s="65">
        <v>0.8</v>
      </c>
      <c r="H574" s="66">
        <f t="shared" si="618"/>
        <v>2.09664</v>
      </c>
      <c r="I574" s="66">
        <f t="shared" si="619"/>
        <v>47.6953601953602</v>
      </c>
      <c r="J574" s="66">
        <f t="shared" si="620"/>
        <v>34.3406593406593</v>
      </c>
      <c r="K574" s="80">
        <v>11.1</v>
      </c>
      <c r="L574" s="81">
        <v>3786.8016375</v>
      </c>
      <c r="M574" s="82">
        <v>3871.9863</v>
      </c>
      <c r="N574" s="81">
        <v>4005.8479125</v>
      </c>
      <c r="O574" s="82">
        <v>4127.5402875</v>
      </c>
      <c r="P574" s="81">
        <v>4261.4019</v>
      </c>
      <c r="Q574" s="82">
        <v>4395.2635125</v>
      </c>
      <c r="R574" s="81">
        <v>4529.125125</v>
      </c>
      <c r="S574" s="82">
        <v>4760.3406375</v>
      </c>
      <c r="T574" s="95">
        <v>5137.587</v>
      </c>
      <c r="U574" s="96">
        <f t="shared" si="609"/>
        <v>885.801552631579</v>
      </c>
      <c r="V574" s="82">
        <f t="shared" si="610"/>
        <v>905.727789473684</v>
      </c>
      <c r="W574" s="81">
        <f t="shared" si="611"/>
        <v>937.040447368421</v>
      </c>
      <c r="X574" s="82">
        <f t="shared" si="612"/>
        <v>965.5065</v>
      </c>
      <c r="Y574" s="81">
        <f t="shared" si="613"/>
        <v>996.819157894737</v>
      </c>
      <c r="Z574" s="82">
        <f t="shared" si="614"/>
        <v>1028.13181578947</v>
      </c>
      <c r="AA574" s="81">
        <f t="shared" si="615"/>
        <v>1059.44447368421</v>
      </c>
      <c r="AB574" s="82">
        <f t="shared" si="616"/>
        <v>1113.52997368421</v>
      </c>
      <c r="AC574" s="153">
        <f t="shared" si="617"/>
        <v>1201.77473684211</v>
      </c>
      <c r="AD574" s="96">
        <f t="shared" si="657"/>
        <v>894.79299122807</v>
      </c>
      <c r="AE574" s="82">
        <f t="shared" si="658"/>
        <v>914.719228070176</v>
      </c>
      <c r="AF574" s="81">
        <f t="shared" si="659"/>
        <v>946.031885964912</v>
      </c>
      <c r="AG574" s="82">
        <f t="shared" si="660"/>
        <v>974.497938596491</v>
      </c>
      <c r="AH574" s="81">
        <f t="shared" si="661"/>
        <v>1005.81059649123</v>
      </c>
      <c r="AI574" s="82">
        <f t="shared" si="662"/>
        <v>1037.12325438596</v>
      </c>
      <c r="AJ574" s="81">
        <f t="shared" si="663"/>
        <v>1068.4359122807</v>
      </c>
      <c r="AK574" s="82">
        <f t="shared" si="664"/>
        <v>1122.5214122807</v>
      </c>
      <c r="AL574" s="153">
        <f t="shared" si="665"/>
        <v>1210.7661754386</v>
      </c>
      <c r="AM574" s="96">
        <f t="shared" si="666"/>
        <v>975.545646198831</v>
      </c>
      <c r="AN574" s="82">
        <f t="shared" si="667"/>
        <v>995.471883040936</v>
      </c>
      <c r="AO574" s="81">
        <f t="shared" si="668"/>
        <v>1026.78454093567</v>
      </c>
      <c r="AP574" s="82">
        <f t="shared" si="669"/>
        <v>1055.25059356725</v>
      </c>
      <c r="AQ574" s="81">
        <f t="shared" si="670"/>
        <v>1086.56325146199</v>
      </c>
      <c r="AR574" s="82">
        <f t="shared" si="671"/>
        <v>1117.87590935672</v>
      </c>
      <c r="AS574" s="81">
        <f t="shared" si="672"/>
        <v>1149.18856725146</v>
      </c>
      <c r="AT574" s="82">
        <f t="shared" si="673"/>
        <v>1203.27406725146</v>
      </c>
      <c r="AU574" s="102">
        <f t="shared" si="674"/>
        <v>1291.51883040936</v>
      </c>
    </row>
    <row r="575" ht="15" spans="1:47">
      <c r="A575" s="61"/>
      <c r="B575" s="71" t="s">
        <v>429</v>
      </c>
      <c r="C575" s="63">
        <v>2.6</v>
      </c>
      <c r="D575" s="63">
        <v>1.04</v>
      </c>
      <c r="E575" s="147">
        <v>0</v>
      </c>
      <c r="F575" s="64">
        <v>2.704</v>
      </c>
      <c r="G575" s="65">
        <v>0.8</v>
      </c>
      <c r="H575" s="66">
        <f t="shared" si="618"/>
        <v>2.27136</v>
      </c>
      <c r="I575" s="66">
        <f t="shared" si="619"/>
        <v>44.0264863341786</v>
      </c>
      <c r="J575" s="66">
        <f t="shared" si="620"/>
        <v>31.6990701606086</v>
      </c>
      <c r="K575" s="80">
        <v>11.9</v>
      </c>
      <c r="L575" s="81">
        <v>3981.0274875</v>
      </c>
      <c r="M575" s="82">
        <v>4072.95945</v>
      </c>
      <c r="N575" s="81">
        <v>4217.4239625</v>
      </c>
      <c r="O575" s="82">
        <v>4348.7553375</v>
      </c>
      <c r="P575" s="81">
        <v>4493.21985</v>
      </c>
      <c r="Q575" s="82">
        <v>4637.6843625</v>
      </c>
      <c r="R575" s="81">
        <v>4782.148875</v>
      </c>
      <c r="S575" s="82">
        <v>5031.6784875</v>
      </c>
      <c r="T575" s="95">
        <v>5438.80575</v>
      </c>
      <c r="U575" s="96">
        <f t="shared" si="609"/>
        <v>931.2345</v>
      </c>
      <c r="V575" s="82">
        <f t="shared" si="610"/>
        <v>952.739052631579</v>
      </c>
      <c r="W575" s="81">
        <f t="shared" si="611"/>
        <v>986.531921052631</v>
      </c>
      <c r="X575" s="82">
        <f t="shared" si="612"/>
        <v>1017.25271052632</v>
      </c>
      <c r="Y575" s="81">
        <f t="shared" si="613"/>
        <v>1051.04557894737</v>
      </c>
      <c r="Z575" s="82">
        <f t="shared" si="614"/>
        <v>1084.83844736842</v>
      </c>
      <c r="AA575" s="81">
        <f t="shared" si="615"/>
        <v>1118.63131578947</v>
      </c>
      <c r="AB575" s="82">
        <f t="shared" si="616"/>
        <v>1177.00081578947</v>
      </c>
      <c r="AC575" s="153">
        <f t="shared" si="617"/>
        <v>1272.23526315789</v>
      </c>
      <c r="AD575" s="96">
        <f t="shared" si="657"/>
        <v>940.975225146199</v>
      </c>
      <c r="AE575" s="82">
        <f t="shared" si="658"/>
        <v>962.479777777778</v>
      </c>
      <c r="AF575" s="81">
        <f t="shared" si="659"/>
        <v>996.27264619883</v>
      </c>
      <c r="AG575" s="82">
        <f t="shared" si="660"/>
        <v>1026.99343567251</v>
      </c>
      <c r="AH575" s="81">
        <f t="shared" si="661"/>
        <v>1060.78630409357</v>
      </c>
      <c r="AI575" s="82">
        <f t="shared" si="662"/>
        <v>1094.57917251462</v>
      </c>
      <c r="AJ575" s="81">
        <f t="shared" si="663"/>
        <v>1128.37204093567</v>
      </c>
      <c r="AK575" s="82">
        <f t="shared" si="664"/>
        <v>1186.74154093567</v>
      </c>
      <c r="AL575" s="153">
        <f t="shared" si="665"/>
        <v>1281.97598830409</v>
      </c>
      <c r="AM575" s="96">
        <f t="shared" si="666"/>
        <v>1028.45726803119</v>
      </c>
      <c r="AN575" s="82">
        <f t="shared" si="667"/>
        <v>1049.96182066277</v>
      </c>
      <c r="AO575" s="81">
        <f t="shared" si="668"/>
        <v>1083.75468908382</v>
      </c>
      <c r="AP575" s="82">
        <f t="shared" si="669"/>
        <v>1114.4754785575</v>
      </c>
      <c r="AQ575" s="81">
        <f t="shared" si="670"/>
        <v>1148.26834697856</v>
      </c>
      <c r="AR575" s="82">
        <f t="shared" si="671"/>
        <v>1182.06121539961</v>
      </c>
      <c r="AS575" s="81">
        <f t="shared" si="672"/>
        <v>1215.85408382066</v>
      </c>
      <c r="AT575" s="82">
        <f t="shared" si="673"/>
        <v>1274.22358382066</v>
      </c>
      <c r="AU575" s="102">
        <f t="shared" si="674"/>
        <v>1369.45803118908</v>
      </c>
    </row>
    <row r="576" ht="15" spans="1:47">
      <c r="A576" s="61"/>
      <c r="B576" s="71" t="s">
        <v>430</v>
      </c>
      <c r="C576" s="63">
        <v>2.8</v>
      </c>
      <c r="D576" s="63">
        <v>1.04</v>
      </c>
      <c r="E576" s="147">
        <v>0</v>
      </c>
      <c r="F576" s="64">
        <v>2.912</v>
      </c>
      <c r="G576" s="65">
        <v>0.8</v>
      </c>
      <c r="H576" s="66">
        <f t="shared" si="618"/>
        <v>2.44608</v>
      </c>
      <c r="I576" s="66">
        <f t="shared" si="619"/>
        <v>40.8817373103087</v>
      </c>
      <c r="J576" s="66">
        <f t="shared" si="620"/>
        <v>29.4348508634223</v>
      </c>
      <c r="K576" s="80">
        <v>12.7</v>
      </c>
      <c r="L576" s="81">
        <v>4192.1215875</v>
      </c>
      <c r="M576" s="82">
        <v>4290.80085</v>
      </c>
      <c r="N576" s="81">
        <v>4445.8682625</v>
      </c>
      <c r="O576" s="82">
        <v>4586.8386375</v>
      </c>
      <c r="P576" s="81">
        <v>4741.90605</v>
      </c>
      <c r="Q576" s="82">
        <v>4896.9734625</v>
      </c>
      <c r="R576" s="81">
        <v>5052.040875</v>
      </c>
      <c r="S576" s="82">
        <v>5319.8845875</v>
      </c>
      <c r="T576" s="95">
        <v>5756.89275</v>
      </c>
      <c r="U576" s="96">
        <f t="shared" si="609"/>
        <v>980.613236842105</v>
      </c>
      <c r="V576" s="82">
        <f t="shared" si="610"/>
        <v>1003.69610526316</v>
      </c>
      <c r="W576" s="81">
        <f t="shared" si="611"/>
        <v>1039.96918421053</v>
      </c>
      <c r="X576" s="82">
        <f t="shared" si="612"/>
        <v>1072.94471052632</v>
      </c>
      <c r="Y576" s="81">
        <f t="shared" si="613"/>
        <v>1109.21778947368</v>
      </c>
      <c r="Z576" s="82">
        <f t="shared" si="614"/>
        <v>1145.49086842105</v>
      </c>
      <c r="AA576" s="81">
        <f t="shared" si="615"/>
        <v>1181.76394736842</v>
      </c>
      <c r="AB576" s="82">
        <f t="shared" si="616"/>
        <v>1244.41744736842</v>
      </c>
      <c r="AC576" s="153">
        <f t="shared" si="617"/>
        <v>1346.64157894737</v>
      </c>
      <c r="AD576" s="96">
        <f t="shared" si="657"/>
        <v>991.103248538012</v>
      </c>
      <c r="AE576" s="82">
        <f t="shared" si="658"/>
        <v>1014.18611695906</v>
      </c>
      <c r="AF576" s="81">
        <f t="shared" si="659"/>
        <v>1050.45919590643</v>
      </c>
      <c r="AG576" s="82">
        <f t="shared" si="660"/>
        <v>1083.43472222222</v>
      </c>
      <c r="AH576" s="81">
        <f t="shared" si="661"/>
        <v>1119.70780116959</v>
      </c>
      <c r="AI576" s="82">
        <f t="shared" si="662"/>
        <v>1155.98088011696</v>
      </c>
      <c r="AJ576" s="81">
        <f t="shared" si="663"/>
        <v>1192.25395906433</v>
      </c>
      <c r="AK576" s="82">
        <f t="shared" si="664"/>
        <v>1254.90745906433</v>
      </c>
      <c r="AL576" s="153">
        <f t="shared" si="665"/>
        <v>1357.13159064327</v>
      </c>
      <c r="AM576" s="96">
        <f t="shared" si="666"/>
        <v>1085.31467933723</v>
      </c>
      <c r="AN576" s="82">
        <f t="shared" si="667"/>
        <v>1108.39754775828</v>
      </c>
      <c r="AO576" s="81">
        <f t="shared" si="668"/>
        <v>1144.67062670565</v>
      </c>
      <c r="AP576" s="82">
        <f t="shared" si="669"/>
        <v>1177.64615302144</v>
      </c>
      <c r="AQ576" s="81">
        <f t="shared" si="670"/>
        <v>1213.91923196881</v>
      </c>
      <c r="AR576" s="82">
        <f t="shared" si="671"/>
        <v>1250.19231091618</v>
      </c>
      <c r="AS576" s="81">
        <f t="shared" si="672"/>
        <v>1286.46538986355</v>
      </c>
      <c r="AT576" s="82">
        <f t="shared" si="673"/>
        <v>1349.11888986355</v>
      </c>
      <c r="AU576" s="102">
        <f t="shared" si="674"/>
        <v>1451.34302144249</v>
      </c>
    </row>
    <row r="577" ht="15" spans="1:47">
      <c r="A577" s="150"/>
      <c r="B577" s="71"/>
      <c r="C577" s="63"/>
      <c r="D577" s="63"/>
      <c r="E577" s="147">
        <v>0</v>
      </c>
      <c r="F577" s="64" t="s">
        <v>84</v>
      </c>
      <c r="G577" s="65" t="s">
        <v>84</v>
      </c>
      <c r="H577" s="66" t="str">
        <f t="shared" si="618"/>
        <v/>
      </c>
      <c r="I577" s="66" t="str">
        <f t="shared" si="619"/>
        <v/>
      </c>
      <c r="J577" s="66" t="str">
        <f t="shared" si="620"/>
        <v/>
      </c>
      <c r="K577" s="80" t="s">
        <v>84</v>
      </c>
      <c r="L577" s="81" t="s">
        <v>84</v>
      </c>
      <c r="M577" s="82" t="s">
        <v>84</v>
      </c>
      <c r="N577" s="81" t="s">
        <v>84</v>
      </c>
      <c r="O577" s="82" t="s">
        <v>84</v>
      </c>
      <c r="P577" s="81" t="s">
        <v>84</v>
      </c>
      <c r="Q577" s="82" t="s">
        <v>84</v>
      </c>
      <c r="R577" s="81" t="s">
        <v>84</v>
      </c>
      <c r="S577" s="82" t="s">
        <v>84</v>
      </c>
      <c r="T577" s="95" t="s">
        <v>84</v>
      </c>
      <c r="U577" s="96" t="str">
        <f t="shared" si="609"/>
        <v/>
      </c>
      <c r="V577" s="82" t="str">
        <f t="shared" si="610"/>
        <v/>
      </c>
      <c r="W577" s="81" t="str">
        <f t="shared" si="611"/>
        <v/>
      </c>
      <c r="X577" s="82" t="str">
        <f t="shared" si="612"/>
        <v/>
      </c>
      <c r="Y577" s="81" t="str">
        <f t="shared" si="613"/>
        <v/>
      </c>
      <c r="Z577" s="82" t="str">
        <f t="shared" si="614"/>
        <v/>
      </c>
      <c r="AA577" s="81" t="str">
        <f t="shared" si="615"/>
        <v/>
      </c>
      <c r="AB577" s="82" t="str">
        <f t="shared" si="616"/>
        <v/>
      </c>
      <c r="AC577" s="153" t="str">
        <f t="shared" si="617"/>
        <v/>
      </c>
      <c r="AD577" s="96" t="str">
        <f t="shared" si="657"/>
        <v/>
      </c>
      <c r="AE577" s="82" t="str">
        <f t="shared" si="658"/>
        <v/>
      </c>
      <c r="AF577" s="81" t="str">
        <f t="shared" si="659"/>
        <v/>
      </c>
      <c r="AG577" s="82" t="str">
        <f t="shared" si="660"/>
        <v/>
      </c>
      <c r="AH577" s="81" t="str">
        <f t="shared" si="661"/>
        <v/>
      </c>
      <c r="AI577" s="82" t="str">
        <f t="shared" si="662"/>
        <v/>
      </c>
      <c r="AJ577" s="81" t="str">
        <f t="shared" si="663"/>
        <v/>
      </c>
      <c r="AK577" s="82" t="str">
        <f t="shared" si="664"/>
        <v/>
      </c>
      <c r="AL577" s="153" t="str">
        <f t="shared" si="665"/>
        <v/>
      </c>
      <c r="AM577" s="96" t="str">
        <f t="shared" si="666"/>
        <v/>
      </c>
      <c r="AN577" s="82" t="str">
        <f t="shared" si="667"/>
        <v/>
      </c>
      <c r="AO577" s="81" t="str">
        <f t="shared" si="668"/>
        <v/>
      </c>
      <c r="AP577" s="82" t="str">
        <f t="shared" si="669"/>
        <v/>
      </c>
      <c r="AQ577" s="81" t="str">
        <f t="shared" si="670"/>
        <v/>
      </c>
      <c r="AR577" s="82" t="str">
        <f t="shared" si="671"/>
        <v/>
      </c>
      <c r="AS577" s="81" t="str">
        <f t="shared" si="672"/>
        <v/>
      </c>
      <c r="AT577" s="82" t="str">
        <f t="shared" si="673"/>
        <v/>
      </c>
      <c r="AU577" s="102" t="str">
        <f t="shared" si="674"/>
        <v/>
      </c>
    </row>
    <row r="578" ht="15" spans="1:47">
      <c r="A578" s="57" t="s">
        <v>431</v>
      </c>
      <c r="B578" s="58" t="s">
        <v>59</v>
      </c>
      <c r="C578" s="59" t="s">
        <v>60</v>
      </c>
      <c r="D578" s="59" t="s">
        <v>61</v>
      </c>
      <c r="E578" s="143" t="s">
        <v>62</v>
      </c>
      <c r="F578" s="60" t="s">
        <v>63</v>
      </c>
      <c r="G578" s="60" t="s">
        <v>64</v>
      </c>
      <c r="H578" s="66" t="e">
        <f t="shared" si="618"/>
        <v>#VALUE!</v>
      </c>
      <c r="I578" s="66" t="e">
        <f t="shared" si="619"/>
        <v>#VALUE!</v>
      </c>
      <c r="J578" s="66" t="e">
        <f t="shared" si="620"/>
        <v>#VALUE!</v>
      </c>
      <c r="K578" s="78" t="s">
        <v>68</v>
      </c>
      <c r="L578" s="79" t="s">
        <v>69</v>
      </c>
      <c r="M578" s="79" t="s">
        <v>70</v>
      </c>
      <c r="N578" s="79" t="s">
        <v>71</v>
      </c>
      <c r="O578" s="79" t="s">
        <v>72</v>
      </c>
      <c r="P578" s="79" t="s">
        <v>73</v>
      </c>
      <c r="Q578" s="79" t="s">
        <v>74</v>
      </c>
      <c r="R578" s="79" t="s">
        <v>75</v>
      </c>
      <c r="S578" s="79" t="s">
        <v>76</v>
      </c>
      <c r="T578" s="93" t="s">
        <v>77</v>
      </c>
      <c r="U578" s="114" t="str">
        <f t="shared" si="609"/>
        <v>G0</v>
      </c>
      <c r="V578" s="112" t="str">
        <f t="shared" si="610"/>
        <v>G1</v>
      </c>
      <c r="W578" s="112" t="str">
        <f t="shared" si="611"/>
        <v>G2</v>
      </c>
      <c r="X578" s="112" t="str">
        <f t="shared" si="612"/>
        <v>G3</v>
      </c>
      <c r="Y578" s="112" t="str">
        <f t="shared" si="613"/>
        <v>G4</v>
      </c>
      <c r="Z578" s="112" t="str">
        <f t="shared" si="614"/>
        <v>G5</v>
      </c>
      <c r="AA578" s="112" t="str">
        <f t="shared" si="615"/>
        <v>G6</v>
      </c>
      <c r="AB578" s="112" t="str">
        <f t="shared" si="616"/>
        <v>G7</v>
      </c>
      <c r="AC578" s="116" t="str">
        <f t="shared" si="617"/>
        <v>G8</v>
      </c>
      <c r="AD578" s="114" t="s">
        <v>69</v>
      </c>
      <c r="AE578" s="112" t="s">
        <v>70</v>
      </c>
      <c r="AF578" s="112" t="s">
        <v>71</v>
      </c>
      <c r="AG578" s="112" t="s">
        <v>72</v>
      </c>
      <c r="AH578" s="112" t="s">
        <v>73</v>
      </c>
      <c r="AI578" s="112" t="s">
        <v>74</v>
      </c>
      <c r="AJ578" s="112" t="s">
        <v>75</v>
      </c>
      <c r="AK578" s="112" t="s">
        <v>76</v>
      </c>
      <c r="AL578" s="116" t="s">
        <v>77</v>
      </c>
      <c r="AM578" s="114" t="s">
        <v>69</v>
      </c>
      <c r="AN578" s="112" t="s">
        <v>70</v>
      </c>
      <c r="AO578" s="112" t="s">
        <v>71</v>
      </c>
      <c r="AP578" s="112" t="s">
        <v>72</v>
      </c>
      <c r="AQ578" s="112" t="s">
        <v>73</v>
      </c>
      <c r="AR578" s="112" t="s">
        <v>74</v>
      </c>
      <c r="AS578" s="112" t="s">
        <v>75</v>
      </c>
      <c r="AT578" s="112" t="s">
        <v>76</v>
      </c>
      <c r="AU578" s="116" t="s">
        <v>77</v>
      </c>
    </row>
    <row r="579" ht="15" spans="1:47">
      <c r="A579" s="61"/>
      <c r="B579" s="62" t="s">
        <v>432</v>
      </c>
      <c r="C579" s="63">
        <v>2.76</v>
      </c>
      <c r="D579" s="109">
        <v>0.93</v>
      </c>
      <c r="E579" s="147">
        <v>0</v>
      </c>
      <c r="F579" s="64">
        <v>2.5668</v>
      </c>
      <c r="G579" s="65">
        <v>0.85</v>
      </c>
      <c r="H579" s="66">
        <f t="shared" si="618"/>
        <v>2.290869</v>
      </c>
      <c r="I579" s="66">
        <f t="shared" si="619"/>
        <v>43.6515575530508</v>
      </c>
      <c r="J579" s="66">
        <f t="shared" si="620"/>
        <v>31.4291214381966</v>
      </c>
      <c r="K579" s="80">
        <v>9.3</v>
      </c>
      <c r="L579" s="81">
        <v>5793.56334375</v>
      </c>
      <c r="M579" s="82">
        <v>5877.8265</v>
      </c>
      <c r="N579" s="81">
        <v>6010.24003125</v>
      </c>
      <c r="O579" s="82">
        <v>6130.61596875</v>
      </c>
      <c r="P579" s="81">
        <v>6263.0295</v>
      </c>
      <c r="Q579" s="82">
        <v>6395.44303125</v>
      </c>
      <c r="R579" s="81">
        <v>6527.8565625</v>
      </c>
      <c r="S579" s="82">
        <v>6756.57084375</v>
      </c>
      <c r="T579" s="95">
        <v>7129.73625</v>
      </c>
      <c r="U579" s="96">
        <f t="shared" si="609"/>
        <v>1355.21949561404</v>
      </c>
      <c r="V579" s="82">
        <f t="shared" si="610"/>
        <v>1374.9301754386</v>
      </c>
      <c r="W579" s="81">
        <f t="shared" si="611"/>
        <v>1405.90410087719</v>
      </c>
      <c r="X579" s="82">
        <f t="shared" si="612"/>
        <v>1434.06221491228</v>
      </c>
      <c r="Y579" s="81">
        <f t="shared" si="613"/>
        <v>1465.03614035088</v>
      </c>
      <c r="Z579" s="82">
        <f t="shared" si="614"/>
        <v>1496.01006578947</v>
      </c>
      <c r="AA579" s="81">
        <f t="shared" si="615"/>
        <v>1526.98399122807</v>
      </c>
      <c r="AB579" s="82">
        <f t="shared" si="616"/>
        <v>1580.48440789474</v>
      </c>
      <c r="AC579" s="153">
        <f t="shared" si="617"/>
        <v>1667.77456140351</v>
      </c>
      <c r="AD579" s="96">
        <f t="shared" ref="AD579:AD590" si="675">IF(U579="","",U579+((FCA/$I579)/Dolar))</f>
        <v>1365.04388508772</v>
      </c>
      <c r="AE579" s="82">
        <f t="shared" ref="AE579:AE590" si="676">IF(V579="","",V579+((FCA/$I579)/Dolar))</f>
        <v>1384.75456491228</v>
      </c>
      <c r="AF579" s="81">
        <f t="shared" ref="AF579:AF590" si="677">IF(W579="","",W579+((FCA/$I579)/Dolar))</f>
        <v>1415.72849035088</v>
      </c>
      <c r="AG579" s="82">
        <f t="shared" ref="AG579:AG590" si="678">IF(X579="","",X579+((FCA/$I579)/Dolar))</f>
        <v>1443.88660438597</v>
      </c>
      <c r="AH579" s="81">
        <f t="shared" ref="AH579:AH590" si="679">IF(Y579="","",Y579+((FCA/$I579)/Dolar))</f>
        <v>1474.86052982456</v>
      </c>
      <c r="AI579" s="82">
        <f t="shared" ref="AI579:AI590" si="680">IF(Z579="","",Z579+((FCA/$I579)/Dolar))</f>
        <v>1505.83445526316</v>
      </c>
      <c r="AJ579" s="81">
        <f t="shared" ref="AJ579:AJ590" si="681">IF(AA579="","",AA579+((FCA/$I579)/Dolar))</f>
        <v>1536.80838070175</v>
      </c>
      <c r="AK579" s="82">
        <f t="shared" ref="AK579:AK590" si="682">IF(AB579="","",AB579+((FCA/$I579)/Dolar))</f>
        <v>1590.30879736842</v>
      </c>
      <c r="AL579" s="153">
        <f t="shared" ref="AL579:AL590" si="683">IF(AC579="","",AC579+((FCA/$I579)/Dolar))</f>
        <v>1677.59895087719</v>
      </c>
      <c r="AM579" s="96">
        <f t="shared" ref="AM579:AM590" si="684">IF(U579="","",U579+((FOB/$J579)/Dolar))</f>
        <v>1453.27732236842</v>
      </c>
      <c r="AN579" s="82">
        <f t="shared" ref="AN579:AN590" si="685">IF(V579="","",V579+((FOB/$J579)/Dolar))</f>
        <v>1472.98800219298</v>
      </c>
      <c r="AO579" s="81">
        <f t="shared" ref="AO579:AO590" si="686">IF(W579="","",W579+((FOB/$J579)/Dolar))</f>
        <v>1503.96192763158</v>
      </c>
      <c r="AP579" s="82">
        <f t="shared" ref="AP579:AP590" si="687">IF(X579="","",X579+((FOB/$J579)/Dolar))</f>
        <v>1532.12004166667</v>
      </c>
      <c r="AQ579" s="81">
        <f t="shared" ref="AQ579:AQ590" si="688">IF(Y579="","",Y579+((FOB/$J579)/Dolar))</f>
        <v>1563.09396710526</v>
      </c>
      <c r="AR579" s="82">
        <f t="shared" ref="AR579:AR590" si="689">IF(Z579="","",Z579+((FOB/$J579)/Dolar))</f>
        <v>1594.06789254386</v>
      </c>
      <c r="AS579" s="81">
        <f t="shared" ref="AS579:AS590" si="690">IF(AA579="","",AA579+((FOB/$J579)/Dolar))</f>
        <v>1625.04181798246</v>
      </c>
      <c r="AT579" s="82">
        <f t="shared" ref="AT579:AT590" si="691">IF(AB579="","",AB579+((FOB/$J579)/Dolar))</f>
        <v>1678.54223464912</v>
      </c>
      <c r="AU579" s="102">
        <f t="shared" ref="AU579:AU590" si="692">IF(AC579="","",AC579+((FOB/$J579)/Dolar))</f>
        <v>1765.8323881579</v>
      </c>
    </row>
    <row r="580" ht="15" spans="1:47">
      <c r="A580" s="61"/>
      <c r="B580" s="62" t="s">
        <v>433</v>
      </c>
      <c r="C580" s="63">
        <v>2.96</v>
      </c>
      <c r="D580" s="109">
        <v>0.93</v>
      </c>
      <c r="E580" s="147">
        <v>0</v>
      </c>
      <c r="F580" s="64">
        <v>2.7528</v>
      </c>
      <c r="G580" s="65">
        <v>0.85</v>
      </c>
      <c r="H580" s="66">
        <f t="shared" si="618"/>
        <v>2.456874</v>
      </c>
      <c r="I580" s="66">
        <f t="shared" si="619"/>
        <v>40.7021279886555</v>
      </c>
      <c r="J580" s="66">
        <f t="shared" si="620"/>
        <v>29.305532151832</v>
      </c>
      <c r="K580" s="80">
        <v>10</v>
      </c>
      <c r="L580" s="81">
        <v>6182.6821875</v>
      </c>
      <c r="M580" s="82">
        <v>6274.051875</v>
      </c>
      <c r="N580" s="81">
        <v>6417.6328125</v>
      </c>
      <c r="O580" s="82">
        <v>6548.1609375</v>
      </c>
      <c r="P580" s="81">
        <v>6691.741875</v>
      </c>
      <c r="Q580" s="82">
        <v>6835.3228125</v>
      </c>
      <c r="R580" s="81">
        <v>6978.90375</v>
      </c>
      <c r="S580" s="82">
        <v>7226.9071875</v>
      </c>
      <c r="T580" s="95">
        <v>7631.544375</v>
      </c>
      <c r="U580" s="96">
        <f t="shared" si="609"/>
        <v>1446.24144736842</v>
      </c>
      <c r="V580" s="82">
        <f t="shared" si="610"/>
        <v>1467.61447368421</v>
      </c>
      <c r="W580" s="81">
        <f t="shared" si="611"/>
        <v>1501.20065789474</v>
      </c>
      <c r="X580" s="82">
        <f t="shared" si="612"/>
        <v>1531.73355263158</v>
      </c>
      <c r="Y580" s="81">
        <f t="shared" si="613"/>
        <v>1565.31973684211</v>
      </c>
      <c r="Z580" s="82">
        <f t="shared" si="614"/>
        <v>1598.90592105263</v>
      </c>
      <c r="AA580" s="81">
        <f t="shared" si="615"/>
        <v>1632.49210526316</v>
      </c>
      <c r="AB580" s="82">
        <f t="shared" si="616"/>
        <v>1690.50460526316</v>
      </c>
      <c r="AC580" s="153">
        <f t="shared" si="617"/>
        <v>1785.15657894737</v>
      </c>
      <c r="AD580" s="96">
        <f t="shared" si="675"/>
        <v>1456.77774912281</v>
      </c>
      <c r="AE580" s="82">
        <f t="shared" si="676"/>
        <v>1478.1507754386</v>
      </c>
      <c r="AF580" s="81">
        <f t="shared" si="677"/>
        <v>1511.73695964912</v>
      </c>
      <c r="AG580" s="82">
        <f t="shared" si="678"/>
        <v>1542.26985438596</v>
      </c>
      <c r="AH580" s="81">
        <f t="shared" si="679"/>
        <v>1575.85603859649</v>
      </c>
      <c r="AI580" s="82">
        <f t="shared" si="680"/>
        <v>1609.44222280702</v>
      </c>
      <c r="AJ580" s="81">
        <f t="shared" si="681"/>
        <v>1643.02840701754</v>
      </c>
      <c r="AK580" s="82">
        <f t="shared" si="682"/>
        <v>1701.04090701754</v>
      </c>
      <c r="AL580" s="153">
        <f t="shared" si="683"/>
        <v>1795.69288070175</v>
      </c>
      <c r="AM580" s="96">
        <f t="shared" si="684"/>
        <v>1551.40491374269</v>
      </c>
      <c r="AN580" s="82">
        <f t="shared" si="685"/>
        <v>1572.77794005848</v>
      </c>
      <c r="AO580" s="81">
        <f t="shared" si="686"/>
        <v>1606.36412426901</v>
      </c>
      <c r="AP580" s="82">
        <f t="shared" si="687"/>
        <v>1636.89701900585</v>
      </c>
      <c r="AQ580" s="81">
        <f t="shared" si="688"/>
        <v>1670.48320321637</v>
      </c>
      <c r="AR580" s="82">
        <f t="shared" si="689"/>
        <v>1704.0693874269</v>
      </c>
      <c r="AS580" s="81">
        <f t="shared" si="690"/>
        <v>1737.65557163743</v>
      </c>
      <c r="AT580" s="82">
        <f t="shared" si="691"/>
        <v>1795.66807163743</v>
      </c>
      <c r="AU580" s="102">
        <f t="shared" si="692"/>
        <v>1890.32004532164</v>
      </c>
    </row>
    <row r="581" ht="15" spans="1:47">
      <c r="A581" s="61"/>
      <c r="B581" s="62" t="s">
        <v>434</v>
      </c>
      <c r="C581" s="63">
        <v>3.16</v>
      </c>
      <c r="D581" s="109">
        <v>0.93</v>
      </c>
      <c r="E581" s="147">
        <v>0</v>
      </c>
      <c r="F581" s="64">
        <v>2.9388</v>
      </c>
      <c r="G581" s="65">
        <v>0.85</v>
      </c>
      <c r="H581" s="66">
        <f t="shared" si="618"/>
        <v>2.622879</v>
      </c>
      <c r="I581" s="66">
        <f t="shared" si="619"/>
        <v>38.1260439387406</v>
      </c>
      <c r="J581" s="66">
        <f t="shared" si="620"/>
        <v>27.4507516358932</v>
      </c>
      <c r="K581" s="80">
        <v>10.7</v>
      </c>
      <c r="L581" s="81">
        <v>6583.40353125</v>
      </c>
      <c r="M581" s="82">
        <v>6681.87975</v>
      </c>
      <c r="N581" s="81">
        <v>6836.62809375</v>
      </c>
      <c r="O581" s="82">
        <v>6977.30840625</v>
      </c>
      <c r="P581" s="81">
        <v>7132.05675</v>
      </c>
      <c r="Q581" s="82">
        <v>7286.80509375</v>
      </c>
      <c r="R581" s="81">
        <v>7441.5534375</v>
      </c>
      <c r="S581" s="82">
        <v>7708.84603125</v>
      </c>
      <c r="T581" s="95">
        <v>8144.955</v>
      </c>
      <c r="U581" s="96">
        <f t="shared" si="609"/>
        <v>1539.97743421053</v>
      </c>
      <c r="V581" s="82">
        <f t="shared" si="610"/>
        <v>1563.01280701754</v>
      </c>
      <c r="W581" s="81">
        <f t="shared" si="611"/>
        <v>1599.21125</v>
      </c>
      <c r="X581" s="82">
        <f t="shared" si="612"/>
        <v>1632.1189254386</v>
      </c>
      <c r="Y581" s="81">
        <f t="shared" si="613"/>
        <v>1668.31736842105</v>
      </c>
      <c r="Z581" s="82">
        <f t="shared" si="614"/>
        <v>1704.51581140351</v>
      </c>
      <c r="AA581" s="81">
        <f t="shared" si="615"/>
        <v>1740.71425438597</v>
      </c>
      <c r="AB581" s="82">
        <f t="shared" si="616"/>
        <v>1803.2388377193</v>
      </c>
      <c r="AC581" s="153">
        <f t="shared" si="617"/>
        <v>1905.25263157895</v>
      </c>
      <c r="AD581" s="96">
        <f t="shared" si="675"/>
        <v>1551.22564824561</v>
      </c>
      <c r="AE581" s="82">
        <f t="shared" si="676"/>
        <v>1574.26102105263</v>
      </c>
      <c r="AF581" s="81">
        <f t="shared" si="677"/>
        <v>1610.45946403509</v>
      </c>
      <c r="AG581" s="82">
        <f t="shared" si="678"/>
        <v>1643.36713947368</v>
      </c>
      <c r="AH581" s="81">
        <f t="shared" si="679"/>
        <v>1679.56558245614</v>
      </c>
      <c r="AI581" s="82">
        <f t="shared" si="680"/>
        <v>1715.7640254386</v>
      </c>
      <c r="AJ581" s="81">
        <f t="shared" si="681"/>
        <v>1751.96246842105</v>
      </c>
      <c r="AK581" s="82">
        <f t="shared" si="682"/>
        <v>1814.48705175439</v>
      </c>
      <c r="AL581" s="153">
        <f t="shared" si="683"/>
        <v>1916.50084561404</v>
      </c>
      <c r="AM581" s="96">
        <f t="shared" si="684"/>
        <v>1652.24654020468</v>
      </c>
      <c r="AN581" s="82">
        <f t="shared" si="685"/>
        <v>1675.2819130117</v>
      </c>
      <c r="AO581" s="81">
        <f t="shared" si="686"/>
        <v>1711.48035599415</v>
      </c>
      <c r="AP581" s="82">
        <f t="shared" si="687"/>
        <v>1744.38803143275</v>
      </c>
      <c r="AQ581" s="81">
        <f t="shared" si="688"/>
        <v>1780.58647441521</v>
      </c>
      <c r="AR581" s="82">
        <f t="shared" si="689"/>
        <v>1816.78491739766</v>
      </c>
      <c r="AS581" s="81">
        <f t="shared" si="690"/>
        <v>1852.98336038012</v>
      </c>
      <c r="AT581" s="82">
        <f t="shared" si="691"/>
        <v>1915.50794371345</v>
      </c>
      <c r="AU581" s="102">
        <f t="shared" si="692"/>
        <v>2017.5217375731</v>
      </c>
    </row>
    <row r="582" ht="15" spans="1:47">
      <c r="A582" s="61"/>
      <c r="B582" s="62" t="s">
        <v>435</v>
      </c>
      <c r="C582" s="63">
        <v>3.36</v>
      </c>
      <c r="D582" s="109">
        <v>0.93</v>
      </c>
      <c r="E582" s="147">
        <v>0</v>
      </c>
      <c r="F582" s="64">
        <v>3.1248</v>
      </c>
      <c r="G582" s="65">
        <v>0.85</v>
      </c>
      <c r="H582" s="66">
        <f t="shared" si="618"/>
        <v>2.788884</v>
      </c>
      <c r="I582" s="66">
        <f t="shared" si="619"/>
        <v>35.8566365614346</v>
      </c>
      <c r="J582" s="66">
        <f t="shared" si="620"/>
        <v>25.8167783242329</v>
      </c>
      <c r="K582" s="80">
        <v>11.4</v>
      </c>
      <c r="L582" s="81">
        <v>6972.522375</v>
      </c>
      <c r="M582" s="82">
        <v>7078.105125</v>
      </c>
      <c r="N582" s="81">
        <v>7244.020875</v>
      </c>
      <c r="O582" s="82">
        <v>7394.853375</v>
      </c>
      <c r="P582" s="81">
        <v>7560.769125</v>
      </c>
      <c r="Q582" s="82">
        <v>7726.684875</v>
      </c>
      <c r="R582" s="81">
        <v>7892.600625</v>
      </c>
      <c r="S582" s="82">
        <v>8179.182375</v>
      </c>
      <c r="T582" s="95">
        <v>8646.763125</v>
      </c>
      <c r="U582" s="96">
        <f t="shared" ref="U582:U645" si="693">IF(L582="","",IF(ISNUMBER(L582),(L582+(L582*Comissão)+(L582*Gordura))/Dolar,L582))</f>
        <v>1630.99938596491</v>
      </c>
      <c r="V582" s="82">
        <f t="shared" ref="V582:V645" si="694">IF(M582="","",IF(ISNUMBER(M582),(M582+(M582*Comissão)+(M582*Gordura))/Dolar,M582))</f>
        <v>1655.69710526316</v>
      </c>
      <c r="W582" s="81">
        <f t="shared" ref="W582:W645" si="695">IF(N582="","",IF(ISNUMBER(N582),(N582+(N582*Comissão)+(N582*Gordura))/Dolar,N582))</f>
        <v>1694.50780701754</v>
      </c>
      <c r="X582" s="82">
        <f t="shared" ref="X582:X645" si="696">IF(O582="","",IF(ISNUMBER(O582),(O582+(O582*Comissão)+(O582*Gordura))/Dolar,O582))</f>
        <v>1729.7902631579</v>
      </c>
      <c r="Y582" s="81">
        <f t="shared" ref="Y582:Y645" si="697">IF(P582="","",IF(ISNUMBER(P582),(P582+(P582*Comissão)+(P582*Gordura))/Dolar,P582))</f>
        <v>1768.60096491228</v>
      </c>
      <c r="Z582" s="82">
        <f t="shared" ref="Z582:Z645" si="698">IF(Q582="","",IF(ISNUMBER(Q582),(Q582+(Q582*Comissão)+(Q582*Gordura))/Dolar,Q582))</f>
        <v>1807.41166666667</v>
      </c>
      <c r="AA582" s="81">
        <f t="shared" ref="AA582:AA645" si="699">IF(R582="","",IF(ISNUMBER(R582),(R582+(R582*Comissão)+(R582*Gordura))/Dolar,R582))</f>
        <v>1846.22236842105</v>
      </c>
      <c r="AB582" s="82">
        <f t="shared" ref="AB582:AB645" si="700">IF(S582="","",IF(ISNUMBER(S582),(S582+(S582*Comissão)+(S582*Gordura))/Dolar,S582))</f>
        <v>1913.25903508772</v>
      </c>
      <c r="AC582" s="153">
        <f t="shared" ref="AC582:AC645" si="701">IF(T582="","",IF(ISNUMBER(T582),(T582+(T582*Comissão)+(T582*Gordura))/Dolar,T582))</f>
        <v>2022.63464912281</v>
      </c>
      <c r="AD582" s="96">
        <f t="shared" si="675"/>
        <v>1642.9595122807</v>
      </c>
      <c r="AE582" s="82">
        <f t="shared" si="676"/>
        <v>1667.65723157895</v>
      </c>
      <c r="AF582" s="81">
        <f t="shared" si="677"/>
        <v>1706.46793333333</v>
      </c>
      <c r="AG582" s="82">
        <f t="shared" si="678"/>
        <v>1741.75038947368</v>
      </c>
      <c r="AH582" s="81">
        <f t="shared" si="679"/>
        <v>1780.56109122807</v>
      </c>
      <c r="AI582" s="82">
        <f t="shared" si="680"/>
        <v>1819.37179298246</v>
      </c>
      <c r="AJ582" s="81">
        <f t="shared" si="681"/>
        <v>1858.18249473684</v>
      </c>
      <c r="AK582" s="82">
        <f t="shared" si="682"/>
        <v>1925.21916140351</v>
      </c>
      <c r="AL582" s="153">
        <f t="shared" si="683"/>
        <v>2034.5947754386</v>
      </c>
      <c r="AM582" s="96">
        <f t="shared" si="684"/>
        <v>1750.37413157895</v>
      </c>
      <c r="AN582" s="82">
        <f t="shared" si="685"/>
        <v>1775.07185087719</v>
      </c>
      <c r="AO582" s="81">
        <f t="shared" si="686"/>
        <v>1813.88255263158</v>
      </c>
      <c r="AP582" s="82">
        <f t="shared" si="687"/>
        <v>1849.16500877193</v>
      </c>
      <c r="AQ582" s="81">
        <f t="shared" si="688"/>
        <v>1887.97571052632</v>
      </c>
      <c r="AR582" s="82">
        <f t="shared" si="689"/>
        <v>1926.7864122807</v>
      </c>
      <c r="AS582" s="81">
        <f t="shared" si="690"/>
        <v>1965.59711403509</v>
      </c>
      <c r="AT582" s="82">
        <f t="shared" si="691"/>
        <v>2032.63378070175</v>
      </c>
      <c r="AU582" s="102">
        <f t="shared" si="692"/>
        <v>2142.00939473684</v>
      </c>
    </row>
    <row r="583" ht="15" spans="1:47">
      <c r="A583" s="61"/>
      <c r="B583" s="62" t="s">
        <v>436</v>
      </c>
      <c r="C583" s="63">
        <v>3.56</v>
      </c>
      <c r="D583" s="109">
        <v>0.93</v>
      </c>
      <c r="E583" s="147">
        <v>0</v>
      </c>
      <c r="F583" s="64">
        <v>3.3108</v>
      </c>
      <c r="G583" s="65">
        <v>0.85</v>
      </c>
      <c r="H583" s="66">
        <f t="shared" ref="H583:H646" si="702">IF(C583="","",C583*D583*G583*1.05)</f>
        <v>2.954889</v>
      </c>
      <c r="I583" s="66">
        <f t="shared" ref="I583:I646" si="703">IF(H583="","",100/H583)</f>
        <v>33.8422187770843</v>
      </c>
      <c r="J583" s="66">
        <f t="shared" ref="J583:J646" si="704">IF(H583="","",72/H583)</f>
        <v>24.3663975195007</v>
      </c>
      <c r="K583" s="80">
        <v>12.1</v>
      </c>
      <c r="L583" s="81">
        <v>7358.74059375</v>
      </c>
      <c r="M583" s="82">
        <v>7471.429875</v>
      </c>
      <c r="N583" s="81">
        <v>7648.51303125</v>
      </c>
      <c r="O583" s="82">
        <v>7809.49771875</v>
      </c>
      <c r="P583" s="81">
        <v>7986.580875</v>
      </c>
      <c r="Q583" s="82">
        <v>8163.66403125</v>
      </c>
      <c r="R583" s="81">
        <v>8340.7471875</v>
      </c>
      <c r="S583" s="82">
        <v>8646.61809375</v>
      </c>
      <c r="T583" s="95">
        <v>9145.670625</v>
      </c>
      <c r="U583" s="96">
        <f t="shared" si="693"/>
        <v>1721.34282894737</v>
      </c>
      <c r="V583" s="82">
        <f t="shared" si="694"/>
        <v>1747.70289473684</v>
      </c>
      <c r="W583" s="81">
        <f t="shared" si="695"/>
        <v>1789.12585526316</v>
      </c>
      <c r="X583" s="82">
        <f t="shared" si="696"/>
        <v>1826.78309210526</v>
      </c>
      <c r="Y583" s="81">
        <f t="shared" si="697"/>
        <v>1868.20605263158</v>
      </c>
      <c r="Z583" s="82">
        <f t="shared" si="698"/>
        <v>1909.62901315789</v>
      </c>
      <c r="AA583" s="81">
        <f t="shared" si="699"/>
        <v>1951.05197368421</v>
      </c>
      <c r="AB583" s="82">
        <f t="shared" si="700"/>
        <v>2022.60072368421</v>
      </c>
      <c r="AC583" s="153">
        <f t="shared" si="701"/>
        <v>2139.33815789474</v>
      </c>
      <c r="AD583" s="96">
        <f t="shared" si="675"/>
        <v>1734.01486754386</v>
      </c>
      <c r="AE583" s="82">
        <f t="shared" si="676"/>
        <v>1760.37493333333</v>
      </c>
      <c r="AF583" s="81">
        <f t="shared" si="677"/>
        <v>1801.79789385965</v>
      </c>
      <c r="AG583" s="82">
        <f t="shared" si="678"/>
        <v>1839.45513070175</v>
      </c>
      <c r="AH583" s="81">
        <f t="shared" si="679"/>
        <v>1880.87809122807</v>
      </c>
      <c r="AI583" s="82">
        <f t="shared" si="680"/>
        <v>1922.30105175439</v>
      </c>
      <c r="AJ583" s="81">
        <f t="shared" si="681"/>
        <v>1963.7240122807</v>
      </c>
      <c r="AK583" s="82">
        <f t="shared" si="682"/>
        <v>2035.2727622807</v>
      </c>
      <c r="AL583" s="153">
        <f t="shared" si="683"/>
        <v>2152.01019649123</v>
      </c>
      <c r="AM583" s="96">
        <f t="shared" si="684"/>
        <v>1847.82321418129</v>
      </c>
      <c r="AN583" s="82">
        <f t="shared" si="685"/>
        <v>1874.18327997076</v>
      </c>
      <c r="AO583" s="81">
        <f t="shared" si="686"/>
        <v>1915.60624049708</v>
      </c>
      <c r="AP583" s="82">
        <f t="shared" si="687"/>
        <v>1953.26347733918</v>
      </c>
      <c r="AQ583" s="81">
        <f t="shared" si="688"/>
        <v>1994.6864378655</v>
      </c>
      <c r="AR583" s="82">
        <f t="shared" si="689"/>
        <v>2036.10939839181</v>
      </c>
      <c r="AS583" s="81">
        <f t="shared" si="690"/>
        <v>2077.53235891813</v>
      </c>
      <c r="AT583" s="82">
        <f t="shared" si="691"/>
        <v>2149.08110891813</v>
      </c>
      <c r="AU583" s="102">
        <f t="shared" si="692"/>
        <v>2265.81854312866</v>
      </c>
    </row>
    <row r="584" ht="15" spans="1:47">
      <c r="A584" s="61"/>
      <c r="B584" s="62"/>
      <c r="C584" s="63"/>
      <c r="D584" s="109"/>
      <c r="E584" s="147">
        <v>0</v>
      </c>
      <c r="F584" s="64" t="s">
        <v>84</v>
      </c>
      <c r="G584" s="65" t="s">
        <v>84</v>
      </c>
      <c r="H584" s="66" t="str">
        <f t="shared" si="702"/>
        <v/>
      </c>
      <c r="I584" s="66" t="str">
        <f t="shared" si="703"/>
        <v/>
      </c>
      <c r="J584" s="66" t="str">
        <f t="shared" si="704"/>
        <v/>
      </c>
      <c r="K584" s="80" t="s">
        <v>84</v>
      </c>
      <c r="L584" s="81" t="s">
        <v>84</v>
      </c>
      <c r="M584" s="82" t="s">
        <v>84</v>
      </c>
      <c r="N584" s="81" t="s">
        <v>84</v>
      </c>
      <c r="O584" s="82" t="s">
        <v>84</v>
      </c>
      <c r="P584" s="81" t="s">
        <v>84</v>
      </c>
      <c r="Q584" s="82" t="s">
        <v>84</v>
      </c>
      <c r="R584" s="81" t="s">
        <v>84</v>
      </c>
      <c r="S584" s="82" t="s">
        <v>84</v>
      </c>
      <c r="T584" s="95" t="s">
        <v>84</v>
      </c>
      <c r="U584" s="96" t="str">
        <f t="shared" si="693"/>
        <v/>
      </c>
      <c r="V584" s="82" t="str">
        <f t="shared" si="694"/>
        <v/>
      </c>
      <c r="W584" s="81" t="str">
        <f t="shared" si="695"/>
        <v/>
      </c>
      <c r="X584" s="82" t="str">
        <f t="shared" si="696"/>
        <v/>
      </c>
      <c r="Y584" s="81" t="str">
        <f t="shared" si="697"/>
        <v/>
      </c>
      <c r="Z584" s="82" t="str">
        <f t="shared" si="698"/>
        <v/>
      </c>
      <c r="AA584" s="81" t="str">
        <f t="shared" si="699"/>
        <v/>
      </c>
      <c r="AB584" s="82" t="str">
        <f t="shared" si="700"/>
        <v/>
      </c>
      <c r="AC584" s="153" t="str">
        <f t="shared" si="701"/>
        <v/>
      </c>
      <c r="AD584" s="96" t="str">
        <f t="shared" si="675"/>
        <v/>
      </c>
      <c r="AE584" s="82" t="str">
        <f t="shared" si="676"/>
        <v/>
      </c>
      <c r="AF584" s="81" t="str">
        <f t="shared" si="677"/>
        <v/>
      </c>
      <c r="AG584" s="82" t="str">
        <f t="shared" si="678"/>
        <v/>
      </c>
      <c r="AH584" s="81" t="str">
        <f t="shared" si="679"/>
        <v/>
      </c>
      <c r="AI584" s="82" t="str">
        <f t="shared" si="680"/>
        <v/>
      </c>
      <c r="AJ584" s="81" t="str">
        <f t="shared" si="681"/>
        <v/>
      </c>
      <c r="AK584" s="82" t="str">
        <f t="shared" si="682"/>
        <v/>
      </c>
      <c r="AL584" s="153" t="str">
        <f t="shared" si="683"/>
        <v/>
      </c>
      <c r="AM584" s="96" t="str">
        <f t="shared" si="684"/>
        <v/>
      </c>
      <c r="AN584" s="82" t="str">
        <f t="shared" si="685"/>
        <v/>
      </c>
      <c r="AO584" s="81" t="str">
        <f t="shared" si="686"/>
        <v/>
      </c>
      <c r="AP584" s="82" t="str">
        <f t="shared" si="687"/>
        <v/>
      </c>
      <c r="AQ584" s="81" t="str">
        <f t="shared" si="688"/>
        <v/>
      </c>
      <c r="AR584" s="82" t="str">
        <f t="shared" si="689"/>
        <v/>
      </c>
      <c r="AS584" s="81" t="str">
        <f t="shared" si="690"/>
        <v/>
      </c>
      <c r="AT584" s="82" t="str">
        <f t="shared" si="691"/>
        <v/>
      </c>
      <c r="AU584" s="102" t="str">
        <f t="shared" si="692"/>
        <v/>
      </c>
    </row>
    <row r="585" ht="15" spans="1:47">
      <c r="A585" s="61"/>
      <c r="B585" s="62" t="s">
        <v>437</v>
      </c>
      <c r="C585" s="63">
        <v>0.3</v>
      </c>
      <c r="D585" s="109">
        <v>0.6</v>
      </c>
      <c r="E585" s="147">
        <v>0</v>
      </c>
      <c r="F585" s="64">
        <v>0.18</v>
      </c>
      <c r="G585" s="65">
        <v>0.15</v>
      </c>
      <c r="H585" s="66">
        <f t="shared" si="702"/>
        <v>0.02835</v>
      </c>
      <c r="I585" s="66">
        <f t="shared" si="703"/>
        <v>3527.33686067019</v>
      </c>
      <c r="J585" s="66">
        <f t="shared" si="704"/>
        <v>2539.68253968254</v>
      </c>
      <c r="K585" s="80">
        <v>1.8</v>
      </c>
      <c r="L585" s="81">
        <v>117.86355</v>
      </c>
      <c r="M585" s="82">
        <v>125.61045</v>
      </c>
      <c r="N585" s="81">
        <v>137.78415</v>
      </c>
      <c r="O585" s="82">
        <v>148.85115</v>
      </c>
      <c r="P585" s="81">
        <v>161.02485</v>
      </c>
      <c r="Q585" s="82">
        <v>173.19855</v>
      </c>
      <c r="R585" s="81">
        <v>185.37225</v>
      </c>
      <c r="S585" s="82">
        <v>206.39955</v>
      </c>
      <c r="T585" s="95">
        <v>240.70725</v>
      </c>
      <c r="U585" s="96">
        <f t="shared" si="693"/>
        <v>27.5704210526316</v>
      </c>
      <c r="V585" s="82">
        <f t="shared" si="694"/>
        <v>29.3825614035088</v>
      </c>
      <c r="W585" s="81">
        <f t="shared" si="695"/>
        <v>32.2302105263158</v>
      </c>
      <c r="X585" s="82">
        <f t="shared" si="696"/>
        <v>34.8189824561403</v>
      </c>
      <c r="Y585" s="81">
        <f t="shared" si="697"/>
        <v>37.6666315789474</v>
      </c>
      <c r="Z585" s="82">
        <f t="shared" si="698"/>
        <v>40.5142807017544</v>
      </c>
      <c r="AA585" s="81">
        <f t="shared" si="699"/>
        <v>43.3619298245614</v>
      </c>
      <c r="AB585" s="82">
        <f t="shared" si="700"/>
        <v>48.2805964912281</v>
      </c>
      <c r="AC585" s="153">
        <f t="shared" si="701"/>
        <v>56.3057894736842</v>
      </c>
      <c r="AD585" s="96">
        <f t="shared" si="675"/>
        <v>27.692</v>
      </c>
      <c r="AE585" s="82">
        <f t="shared" si="676"/>
        <v>29.5041403508772</v>
      </c>
      <c r="AF585" s="81">
        <f t="shared" si="677"/>
        <v>32.3517894736842</v>
      </c>
      <c r="AG585" s="82">
        <f t="shared" si="678"/>
        <v>34.9405614035088</v>
      </c>
      <c r="AH585" s="81">
        <f t="shared" si="679"/>
        <v>37.7882105263158</v>
      </c>
      <c r="AI585" s="82">
        <f t="shared" si="680"/>
        <v>40.6358596491228</v>
      </c>
      <c r="AJ585" s="81">
        <f t="shared" si="681"/>
        <v>43.4835087719298</v>
      </c>
      <c r="AK585" s="82">
        <f t="shared" si="682"/>
        <v>48.4021754385965</v>
      </c>
      <c r="AL585" s="153">
        <f t="shared" si="683"/>
        <v>56.4273684210526</v>
      </c>
      <c r="AM585" s="96">
        <f t="shared" si="684"/>
        <v>28.7839078947368</v>
      </c>
      <c r="AN585" s="82">
        <f t="shared" si="685"/>
        <v>30.596048245614</v>
      </c>
      <c r="AO585" s="81">
        <f t="shared" si="686"/>
        <v>33.443697368421</v>
      </c>
      <c r="AP585" s="82">
        <f t="shared" si="687"/>
        <v>36.0324692982456</v>
      </c>
      <c r="AQ585" s="81">
        <f t="shared" si="688"/>
        <v>38.8801184210526</v>
      </c>
      <c r="AR585" s="82">
        <f t="shared" si="689"/>
        <v>41.7277675438596</v>
      </c>
      <c r="AS585" s="81">
        <f t="shared" si="690"/>
        <v>44.5754166666667</v>
      </c>
      <c r="AT585" s="82">
        <f t="shared" si="691"/>
        <v>49.4940833333333</v>
      </c>
      <c r="AU585" s="102">
        <f t="shared" si="692"/>
        <v>57.5192763157895</v>
      </c>
    </row>
    <row r="586" ht="15" spans="1:47">
      <c r="A586" s="61"/>
      <c r="B586" s="62"/>
      <c r="C586" s="63"/>
      <c r="D586" s="109"/>
      <c r="E586" s="147">
        <v>0</v>
      </c>
      <c r="F586" s="64" t="s">
        <v>84</v>
      </c>
      <c r="G586" s="65" t="s">
        <v>84</v>
      </c>
      <c r="H586" s="66" t="str">
        <f t="shared" si="702"/>
        <v/>
      </c>
      <c r="I586" s="66" t="str">
        <f t="shared" si="703"/>
        <v/>
      </c>
      <c r="J586" s="66" t="str">
        <f t="shared" si="704"/>
        <v/>
      </c>
      <c r="K586" s="80" t="s">
        <v>84</v>
      </c>
      <c r="L586" s="81" t="s">
        <v>84</v>
      </c>
      <c r="M586" s="82" t="s">
        <v>84</v>
      </c>
      <c r="N586" s="81" t="s">
        <v>84</v>
      </c>
      <c r="O586" s="82" t="s">
        <v>84</v>
      </c>
      <c r="P586" s="81" t="s">
        <v>84</v>
      </c>
      <c r="Q586" s="82" t="s">
        <v>84</v>
      </c>
      <c r="R586" s="81" t="s">
        <v>84</v>
      </c>
      <c r="S586" s="82" t="s">
        <v>84</v>
      </c>
      <c r="T586" s="95" t="s">
        <v>84</v>
      </c>
      <c r="U586" s="96" t="str">
        <f t="shared" si="693"/>
        <v/>
      </c>
      <c r="V586" s="82" t="str">
        <f t="shared" si="694"/>
        <v/>
      </c>
      <c r="W586" s="81" t="str">
        <f t="shared" si="695"/>
        <v/>
      </c>
      <c r="X586" s="82" t="str">
        <f t="shared" si="696"/>
        <v/>
      </c>
      <c r="Y586" s="81" t="str">
        <f t="shared" si="697"/>
        <v/>
      </c>
      <c r="Z586" s="82" t="str">
        <f t="shared" si="698"/>
        <v/>
      </c>
      <c r="AA586" s="81" t="str">
        <f t="shared" si="699"/>
        <v/>
      </c>
      <c r="AB586" s="82" t="str">
        <f t="shared" si="700"/>
        <v/>
      </c>
      <c r="AC586" s="153" t="str">
        <f t="shared" si="701"/>
        <v/>
      </c>
      <c r="AD586" s="96" t="str">
        <f t="shared" si="675"/>
        <v/>
      </c>
      <c r="AE586" s="82" t="str">
        <f t="shared" si="676"/>
        <v/>
      </c>
      <c r="AF586" s="81" t="str">
        <f t="shared" si="677"/>
        <v/>
      </c>
      <c r="AG586" s="82" t="str">
        <f t="shared" si="678"/>
        <v/>
      </c>
      <c r="AH586" s="81" t="str">
        <f t="shared" si="679"/>
        <v/>
      </c>
      <c r="AI586" s="82" t="str">
        <f t="shared" si="680"/>
        <v/>
      </c>
      <c r="AJ586" s="81" t="str">
        <f t="shared" si="681"/>
        <v/>
      </c>
      <c r="AK586" s="82" t="str">
        <f t="shared" si="682"/>
        <v/>
      </c>
      <c r="AL586" s="153" t="str">
        <f t="shared" si="683"/>
        <v/>
      </c>
      <c r="AM586" s="96" t="str">
        <f t="shared" si="684"/>
        <v/>
      </c>
      <c r="AN586" s="82" t="str">
        <f t="shared" si="685"/>
        <v/>
      </c>
      <c r="AO586" s="81" t="str">
        <f t="shared" si="686"/>
        <v/>
      </c>
      <c r="AP586" s="82" t="str">
        <f t="shared" si="687"/>
        <v/>
      </c>
      <c r="AQ586" s="81" t="str">
        <f t="shared" si="688"/>
        <v/>
      </c>
      <c r="AR586" s="82" t="str">
        <f t="shared" si="689"/>
        <v/>
      </c>
      <c r="AS586" s="81" t="str">
        <f t="shared" si="690"/>
        <v/>
      </c>
      <c r="AT586" s="82" t="str">
        <f t="shared" si="691"/>
        <v/>
      </c>
      <c r="AU586" s="102" t="str">
        <f t="shared" si="692"/>
        <v/>
      </c>
    </row>
    <row r="587" ht="15" spans="1:47">
      <c r="A587" s="72" t="s">
        <v>154</v>
      </c>
      <c r="B587" s="62"/>
      <c r="C587" s="63"/>
      <c r="D587" s="109"/>
      <c r="E587" s="147">
        <v>0</v>
      </c>
      <c r="F587" s="64" t="s">
        <v>84</v>
      </c>
      <c r="G587" s="65" t="s">
        <v>84</v>
      </c>
      <c r="H587" s="66" t="str">
        <f t="shared" si="702"/>
        <v/>
      </c>
      <c r="I587" s="66" t="str">
        <f t="shared" si="703"/>
        <v/>
      </c>
      <c r="J587" s="66" t="str">
        <f t="shared" si="704"/>
        <v/>
      </c>
      <c r="K587" s="80" t="s">
        <v>84</v>
      </c>
      <c r="L587" s="81" t="s">
        <v>84</v>
      </c>
      <c r="M587" s="82" t="s">
        <v>84</v>
      </c>
      <c r="N587" s="81" t="s">
        <v>84</v>
      </c>
      <c r="O587" s="82" t="s">
        <v>84</v>
      </c>
      <c r="P587" s="81" t="s">
        <v>84</v>
      </c>
      <c r="Q587" s="82" t="s">
        <v>84</v>
      </c>
      <c r="R587" s="81" t="s">
        <v>84</v>
      </c>
      <c r="S587" s="82" t="s">
        <v>84</v>
      </c>
      <c r="T587" s="95" t="s">
        <v>84</v>
      </c>
      <c r="U587" s="96" t="str">
        <f t="shared" si="693"/>
        <v/>
      </c>
      <c r="V587" s="82" t="str">
        <f t="shared" si="694"/>
        <v/>
      </c>
      <c r="W587" s="81" t="str">
        <f t="shared" si="695"/>
        <v/>
      </c>
      <c r="X587" s="82" t="str">
        <f t="shared" si="696"/>
        <v/>
      </c>
      <c r="Y587" s="81" t="str">
        <f t="shared" si="697"/>
        <v/>
      </c>
      <c r="Z587" s="82" t="str">
        <f t="shared" si="698"/>
        <v/>
      </c>
      <c r="AA587" s="81" t="str">
        <f t="shared" si="699"/>
        <v/>
      </c>
      <c r="AB587" s="82" t="str">
        <f t="shared" si="700"/>
        <v/>
      </c>
      <c r="AC587" s="153" t="str">
        <f t="shared" si="701"/>
        <v/>
      </c>
      <c r="AD587" s="96" t="str">
        <f t="shared" si="675"/>
        <v/>
      </c>
      <c r="AE587" s="82" t="str">
        <f t="shared" si="676"/>
        <v/>
      </c>
      <c r="AF587" s="81" t="str">
        <f t="shared" si="677"/>
        <v/>
      </c>
      <c r="AG587" s="82" t="str">
        <f t="shared" si="678"/>
        <v/>
      </c>
      <c r="AH587" s="81" t="str">
        <f t="shared" si="679"/>
        <v/>
      </c>
      <c r="AI587" s="82" t="str">
        <f t="shared" si="680"/>
        <v/>
      </c>
      <c r="AJ587" s="81" t="str">
        <f t="shared" si="681"/>
        <v/>
      </c>
      <c r="AK587" s="82" t="str">
        <f t="shared" si="682"/>
        <v/>
      </c>
      <c r="AL587" s="153" t="str">
        <f t="shared" si="683"/>
        <v/>
      </c>
      <c r="AM587" s="96" t="str">
        <f t="shared" si="684"/>
        <v/>
      </c>
      <c r="AN587" s="82" t="str">
        <f t="shared" si="685"/>
        <v/>
      </c>
      <c r="AO587" s="81" t="str">
        <f t="shared" si="686"/>
        <v/>
      </c>
      <c r="AP587" s="82" t="str">
        <f t="shared" si="687"/>
        <v/>
      </c>
      <c r="AQ587" s="81" t="str">
        <f t="shared" si="688"/>
        <v/>
      </c>
      <c r="AR587" s="82" t="str">
        <f t="shared" si="689"/>
        <v/>
      </c>
      <c r="AS587" s="81" t="str">
        <f t="shared" si="690"/>
        <v/>
      </c>
      <c r="AT587" s="82" t="str">
        <f t="shared" si="691"/>
        <v/>
      </c>
      <c r="AU587" s="102" t="str">
        <f t="shared" si="692"/>
        <v/>
      </c>
    </row>
    <row r="588" ht="15" spans="1:47">
      <c r="A588" s="72" t="s">
        <v>438</v>
      </c>
      <c r="B588" s="131" t="s">
        <v>439</v>
      </c>
      <c r="C588" s="63"/>
      <c r="D588" s="109"/>
      <c r="E588" s="147"/>
      <c r="F588" s="64"/>
      <c r="G588" s="65"/>
      <c r="H588" s="66" t="str">
        <f t="shared" si="702"/>
        <v/>
      </c>
      <c r="I588" s="66" t="str">
        <f t="shared" si="703"/>
        <v/>
      </c>
      <c r="J588" s="66" t="str">
        <f t="shared" si="704"/>
        <v/>
      </c>
      <c r="K588" s="80"/>
      <c r="L588" s="81"/>
      <c r="M588" s="82"/>
      <c r="N588" s="81"/>
      <c r="O588" s="82"/>
      <c r="P588" s="81"/>
      <c r="Q588" s="82"/>
      <c r="R588" s="81"/>
      <c r="S588" s="82"/>
      <c r="T588" s="95"/>
      <c r="U588" s="96" t="str">
        <f t="shared" si="693"/>
        <v/>
      </c>
      <c r="V588" s="82" t="str">
        <f t="shared" si="694"/>
        <v/>
      </c>
      <c r="W588" s="81" t="str">
        <f t="shared" si="695"/>
        <v/>
      </c>
      <c r="X588" s="82" t="str">
        <f t="shared" si="696"/>
        <v/>
      </c>
      <c r="Y588" s="81" t="str">
        <f t="shared" si="697"/>
        <v/>
      </c>
      <c r="Z588" s="82" t="str">
        <f t="shared" si="698"/>
        <v/>
      </c>
      <c r="AA588" s="81" t="str">
        <f t="shared" si="699"/>
        <v/>
      </c>
      <c r="AB588" s="82" t="str">
        <f t="shared" si="700"/>
        <v/>
      </c>
      <c r="AC588" s="153" t="str">
        <f t="shared" si="701"/>
        <v/>
      </c>
      <c r="AD588" s="96" t="str">
        <f t="shared" si="675"/>
        <v/>
      </c>
      <c r="AE588" s="82" t="str">
        <f t="shared" si="676"/>
        <v/>
      </c>
      <c r="AF588" s="81" t="str">
        <f t="shared" si="677"/>
        <v/>
      </c>
      <c r="AG588" s="82" t="str">
        <f t="shared" si="678"/>
        <v/>
      </c>
      <c r="AH588" s="81" t="str">
        <f t="shared" si="679"/>
        <v/>
      </c>
      <c r="AI588" s="82" t="str">
        <f t="shared" si="680"/>
        <v/>
      </c>
      <c r="AJ588" s="81" t="str">
        <f t="shared" si="681"/>
        <v/>
      </c>
      <c r="AK588" s="82" t="str">
        <f t="shared" si="682"/>
        <v/>
      </c>
      <c r="AL588" s="153" t="str">
        <f t="shared" si="683"/>
        <v/>
      </c>
      <c r="AM588" s="96" t="str">
        <f t="shared" si="684"/>
        <v/>
      </c>
      <c r="AN588" s="82" t="str">
        <f t="shared" si="685"/>
        <v/>
      </c>
      <c r="AO588" s="81" t="str">
        <f t="shared" si="686"/>
        <v/>
      </c>
      <c r="AP588" s="82" t="str">
        <f t="shared" si="687"/>
        <v/>
      </c>
      <c r="AQ588" s="81" t="str">
        <f t="shared" si="688"/>
        <v/>
      </c>
      <c r="AR588" s="82" t="str">
        <f t="shared" si="689"/>
        <v/>
      </c>
      <c r="AS588" s="81" t="str">
        <f t="shared" si="690"/>
        <v/>
      </c>
      <c r="AT588" s="82" t="str">
        <f t="shared" si="691"/>
        <v/>
      </c>
      <c r="AU588" s="102" t="str">
        <f t="shared" si="692"/>
        <v/>
      </c>
    </row>
    <row r="589" ht="15" spans="1:47">
      <c r="A589" s="67" t="s">
        <v>270</v>
      </c>
      <c r="B589" s="62"/>
      <c r="C589" s="63"/>
      <c r="D589" s="109"/>
      <c r="E589" s="147">
        <v>0</v>
      </c>
      <c r="F589" s="64" t="s">
        <v>84</v>
      </c>
      <c r="G589" s="65" t="s">
        <v>84</v>
      </c>
      <c r="H589" s="66" t="str">
        <f t="shared" si="702"/>
        <v/>
      </c>
      <c r="I589" s="66" t="str">
        <f t="shared" si="703"/>
        <v/>
      </c>
      <c r="J589" s="66" t="str">
        <f t="shared" si="704"/>
        <v/>
      </c>
      <c r="K589" s="80" t="s">
        <v>84</v>
      </c>
      <c r="L589" s="81" t="s">
        <v>84</v>
      </c>
      <c r="M589" s="82" t="s">
        <v>84</v>
      </c>
      <c r="N589" s="81" t="s">
        <v>84</v>
      </c>
      <c r="O589" s="82" t="s">
        <v>84</v>
      </c>
      <c r="P589" s="81" t="s">
        <v>84</v>
      </c>
      <c r="Q589" s="82" t="s">
        <v>84</v>
      </c>
      <c r="R589" s="81" t="s">
        <v>84</v>
      </c>
      <c r="S589" s="82" t="s">
        <v>84</v>
      </c>
      <c r="T589" s="95" t="s">
        <v>84</v>
      </c>
      <c r="U589" s="96" t="str">
        <f t="shared" si="693"/>
        <v/>
      </c>
      <c r="V589" s="82" t="str">
        <f t="shared" si="694"/>
        <v/>
      </c>
      <c r="W589" s="81" t="str">
        <f t="shared" si="695"/>
        <v/>
      </c>
      <c r="X589" s="82" t="str">
        <f t="shared" si="696"/>
        <v/>
      </c>
      <c r="Y589" s="81" t="str">
        <f t="shared" si="697"/>
        <v/>
      </c>
      <c r="Z589" s="82" t="str">
        <f t="shared" si="698"/>
        <v/>
      </c>
      <c r="AA589" s="81" t="str">
        <f t="shared" si="699"/>
        <v/>
      </c>
      <c r="AB589" s="82" t="str">
        <f t="shared" si="700"/>
        <v/>
      </c>
      <c r="AC589" s="153" t="str">
        <f t="shared" si="701"/>
        <v/>
      </c>
      <c r="AD589" s="96" t="str">
        <f t="shared" si="675"/>
        <v/>
      </c>
      <c r="AE589" s="82" t="str">
        <f t="shared" si="676"/>
        <v/>
      </c>
      <c r="AF589" s="81" t="str">
        <f t="shared" si="677"/>
        <v/>
      </c>
      <c r="AG589" s="82" t="str">
        <f t="shared" si="678"/>
        <v/>
      </c>
      <c r="AH589" s="81" t="str">
        <f t="shared" si="679"/>
        <v/>
      </c>
      <c r="AI589" s="82" t="str">
        <f t="shared" si="680"/>
        <v/>
      </c>
      <c r="AJ589" s="81" t="str">
        <f t="shared" si="681"/>
        <v/>
      </c>
      <c r="AK589" s="82" t="str">
        <f t="shared" si="682"/>
        <v/>
      </c>
      <c r="AL589" s="153" t="str">
        <f t="shared" si="683"/>
        <v/>
      </c>
      <c r="AM589" s="96" t="str">
        <f t="shared" si="684"/>
        <v/>
      </c>
      <c r="AN589" s="82" t="str">
        <f t="shared" si="685"/>
        <v/>
      </c>
      <c r="AO589" s="81" t="str">
        <f t="shared" si="686"/>
        <v/>
      </c>
      <c r="AP589" s="82" t="str">
        <f t="shared" si="687"/>
        <v/>
      </c>
      <c r="AQ589" s="81" t="str">
        <f t="shared" si="688"/>
        <v/>
      </c>
      <c r="AR589" s="82" t="str">
        <f t="shared" si="689"/>
        <v/>
      </c>
      <c r="AS589" s="81" t="str">
        <f t="shared" si="690"/>
        <v/>
      </c>
      <c r="AT589" s="82" t="str">
        <f t="shared" si="691"/>
        <v/>
      </c>
      <c r="AU589" s="102" t="str">
        <f t="shared" si="692"/>
        <v/>
      </c>
    </row>
    <row r="590" ht="15" spans="1:47">
      <c r="A590" s="68" t="s">
        <v>440</v>
      </c>
      <c r="B590" s="62"/>
      <c r="C590" s="63"/>
      <c r="D590" s="109"/>
      <c r="E590" s="147">
        <v>0</v>
      </c>
      <c r="F590" s="64" t="s">
        <v>84</v>
      </c>
      <c r="G590" s="65" t="s">
        <v>84</v>
      </c>
      <c r="H590" s="66" t="str">
        <f t="shared" si="702"/>
        <v/>
      </c>
      <c r="I590" s="66" t="str">
        <f t="shared" si="703"/>
        <v/>
      </c>
      <c r="J590" s="66" t="str">
        <f t="shared" si="704"/>
        <v/>
      </c>
      <c r="K590" s="80" t="s">
        <v>84</v>
      </c>
      <c r="L590" s="81" t="s">
        <v>84</v>
      </c>
      <c r="M590" s="82" t="s">
        <v>84</v>
      </c>
      <c r="N590" s="81" t="s">
        <v>84</v>
      </c>
      <c r="O590" s="82" t="s">
        <v>84</v>
      </c>
      <c r="P590" s="81" t="s">
        <v>84</v>
      </c>
      <c r="Q590" s="82" t="s">
        <v>84</v>
      </c>
      <c r="R590" s="81" t="s">
        <v>84</v>
      </c>
      <c r="S590" s="82" t="s">
        <v>84</v>
      </c>
      <c r="T590" s="95" t="s">
        <v>84</v>
      </c>
      <c r="U590" s="96" t="str">
        <f t="shared" si="693"/>
        <v/>
      </c>
      <c r="V590" s="82" t="str">
        <f t="shared" si="694"/>
        <v/>
      </c>
      <c r="W590" s="81" t="str">
        <f t="shared" si="695"/>
        <v/>
      </c>
      <c r="X590" s="82" t="str">
        <f t="shared" si="696"/>
        <v/>
      </c>
      <c r="Y590" s="81" t="str">
        <f t="shared" si="697"/>
        <v/>
      </c>
      <c r="Z590" s="82" t="str">
        <f t="shared" si="698"/>
        <v/>
      </c>
      <c r="AA590" s="81" t="str">
        <f t="shared" si="699"/>
        <v/>
      </c>
      <c r="AB590" s="82" t="str">
        <f t="shared" si="700"/>
        <v/>
      </c>
      <c r="AC590" s="153" t="str">
        <f t="shared" si="701"/>
        <v/>
      </c>
      <c r="AD590" s="96" t="str">
        <f t="shared" si="675"/>
        <v/>
      </c>
      <c r="AE590" s="82" t="str">
        <f t="shared" si="676"/>
        <v/>
      </c>
      <c r="AF590" s="81" t="str">
        <f t="shared" si="677"/>
        <v/>
      </c>
      <c r="AG590" s="82" t="str">
        <f t="shared" si="678"/>
        <v/>
      </c>
      <c r="AH590" s="81" t="str">
        <f t="shared" si="679"/>
        <v/>
      </c>
      <c r="AI590" s="82" t="str">
        <f t="shared" si="680"/>
        <v/>
      </c>
      <c r="AJ590" s="81" t="str">
        <f t="shared" si="681"/>
        <v/>
      </c>
      <c r="AK590" s="82" t="str">
        <f t="shared" si="682"/>
        <v/>
      </c>
      <c r="AL590" s="153" t="str">
        <f t="shared" si="683"/>
        <v/>
      </c>
      <c r="AM590" s="96" t="str">
        <f t="shared" si="684"/>
        <v/>
      </c>
      <c r="AN590" s="82" t="str">
        <f t="shared" si="685"/>
        <v/>
      </c>
      <c r="AO590" s="81" t="str">
        <f t="shared" si="686"/>
        <v/>
      </c>
      <c r="AP590" s="82" t="str">
        <f t="shared" si="687"/>
        <v/>
      </c>
      <c r="AQ590" s="81" t="str">
        <f t="shared" si="688"/>
        <v/>
      </c>
      <c r="AR590" s="82" t="str">
        <f t="shared" si="689"/>
        <v/>
      </c>
      <c r="AS590" s="81" t="str">
        <f t="shared" si="690"/>
        <v/>
      </c>
      <c r="AT590" s="82" t="str">
        <f t="shared" si="691"/>
        <v/>
      </c>
      <c r="AU590" s="102" t="str">
        <f t="shared" si="692"/>
        <v/>
      </c>
    </row>
    <row r="591" ht="15" spans="1:47">
      <c r="A591" s="57" t="s">
        <v>441</v>
      </c>
      <c r="B591" s="58" t="s">
        <v>59</v>
      </c>
      <c r="C591" s="59" t="s">
        <v>60</v>
      </c>
      <c r="D591" s="59" t="s">
        <v>61</v>
      </c>
      <c r="E591" s="143" t="s">
        <v>62</v>
      </c>
      <c r="F591" s="60" t="s">
        <v>63</v>
      </c>
      <c r="G591" s="60" t="s">
        <v>64</v>
      </c>
      <c r="H591" s="66" t="e">
        <f t="shared" si="702"/>
        <v>#VALUE!</v>
      </c>
      <c r="I591" s="66" t="e">
        <f t="shared" si="703"/>
        <v>#VALUE!</v>
      </c>
      <c r="J591" s="66" t="e">
        <f t="shared" si="704"/>
        <v>#VALUE!</v>
      </c>
      <c r="K591" s="78" t="s">
        <v>68</v>
      </c>
      <c r="L591" s="79" t="s">
        <v>69</v>
      </c>
      <c r="M591" s="79" t="s">
        <v>70</v>
      </c>
      <c r="N591" s="79" t="s">
        <v>71</v>
      </c>
      <c r="O591" s="79" t="s">
        <v>72</v>
      </c>
      <c r="P591" s="79" t="s">
        <v>73</v>
      </c>
      <c r="Q591" s="79" t="s">
        <v>74</v>
      </c>
      <c r="R591" s="79" t="s">
        <v>75</v>
      </c>
      <c r="S591" s="79" t="s">
        <v>76</v>
      </c>
      <c r="T591" s="93" t="s">
        <v>77</v>
      </c>
      <c r="U591" s="114" t="str">
        <f t="shared" si="693"/>
        <v>G0</v>
      </c>
      <c r="V591" s="112" t="str">
        <f t="shared" si="694"/>
        <v>G1</v>
      </c>
      <c r="W591" s="112" t="str">
        <f t="shared" si="695"/>
        <v>G2</v>
      </c>
      <c r="X591" s="112" t="str">
        <f t="shared" si="696"/>
        <v>G3</v>
      </c>
      <c r="Y591" s="112" t="str">
        <f t="shared" si="697"/>
        <v>G4</v>
      </c>
      <c r="Z591" s="112" t="str">
        <f t="shared" si="698"/>
        <v>G5</v>
      </c>
      <c r="AA591" s="112" t="str">
        <f t="shared" si="699"/>
        <v>G6</v>
      </c>
      <c r="AB591" s="112" t="str">
        <f t="shared" si="700"/>
        <v>G7</v>
      </c>
      <c r="AC591" s="116" t="str">
        <f t="shared" si="701"/>
        <v>G8</v>
      </c>
      <c r="AD591" s="114" t="s">
        <v>69</v>
      </c>
      <c r="AE591" s="112" t="s">
        <v>70</v>
      </c>
      <c r="AF591" s="112" t="s">
        <v>71</v>
      </c>
      <c r="AG591" s="112" t="s">
        <v>72</v>
      </c>
      <c r="AH591" s="112" t="s">
        <v>73</v>
      </c>
      <c r="AI591" s="112" t="s">
        <v>74</v>
      </c>
      <c r="AJ591" s="112" t="s">
        <v>75</v>
      </c>
      <c r="AK591" s="112" t="s">
        <v>76</v>
      </c>
      <c r="AL591" s="116" t="s">
        <v>77</v>
      </c>
      <c r="AM591" s="114" t="s">
        <v>69</v>
      </c>
      <c r="AN591" s="112" t="s">
        <v>70</v>
      </c>
      <c r="AO591" s="112" t="s">
        <v>71</v>
      </c>
      <c r="AP591" s="112" t="s">
        <v>72</v>
      </c>
      <c r="AQ591" s="112" t="s">
        <v>73</v>
      </c>
      <c r="AR591" s="112" t="s">
        <v>74</v>
      </c>
      <c r="AS591" s="112" t="s">
        <v>75</v>
      </c>
      <c r="AT591" s="112" t="s">
        <v>76</v>
      </c>
      <c r="AU591" s="116" t="s">
        <v>77</v>
      </c>
    </row>
    <row r="592" ht="15" spans="1:47">
      <c r="A592" s="61"/>
      <c r="B592" s="62" t="s">
        <v>442</v>
      </c>
      <c r="C592" s="63">
        <v>2.2</v>
      </c>
      <c r="D592" s="63">
        <v>0.92</v>
      </c>
      <c r="E592" s="147">
        <v>1.43</v>
      </c>
      <c r="F592" s="64">
        <v>2.024</v>
      </c>
      <c r="G592" s="65">
        <v>0.85</v>
      </c>
      <c r="H592" s="66">
        <f t="shared" si="702"/>
        <v>1.80642</v>
      </c>
      <c r="I592" s="66">
        <f t="shared" si="703"/>
        <v>55.3581116240963</v>
      </c>
      <c r="J592" s="66">
        <f t="shared" si="704"/>
        <v>39.8578403693493</v>
      </c>
      <c r="K592" s="80">
        <v>11.2</v>
      </c>
      <c r="L592" s="81">
        <v>2662.8942375</v>
      </c>
      <c r="M592" s="82">
        <v>2747.3292</v>
      </c>
      <c r="N592" s="81">
        <v>2880.0127125</v>
      </c>
      <c r="O592" s="82">
        <v>3000.6340875</v>
      </c>
      <c r="P592" s="81">
        <v>3133.3176</v>
      </c>
      <c r="Q592" s="82">
        <v>3266.0011125</v>
      </c>
      <c r="R592" s="81">
        <v>3398.684625</v>
      </c>
      <c r="S592" s="82">
        <v>3627.8652375</v>
      </c>
      <c r="T592" s="95">
        <v>4001.7915</v>
      </c>
      <c r="U592" s="96">
        <f t="shared" si="693"/>
        <v>622.899236842105</v>
      </c>
      <c r="V592" s="82">
        <f t="shared" si="694"/>
        <v>642.650105263158</v>
      </c>
      <c r="W592" s="81">
        <f t="shared" si="695"/>
        <v>673.687184210526</v>
      </c>
      <c r="X592" s="82">
        <f t="shared" si="696"/>
        <v>701.902710526316</v>
      </c>
      <c r="Y592" s="81">
        <f t="shared" si="697"/>
        <v>732.939789473684</v>
      </c>
      <c r="Z592" s="82">
        <f t="shared" si="698"/>
        <v>763.976868421053</v>
      </c>
      <c r="AA592" s="81">
        <f t="shared" si="699"/>
        <v>795.013947368421</v>
      </c>
      <c r="AB592" s="82">
        <f t="shared" si="700"/>
        <v>848.623447368421</v>
      </c>
      <c r="AC592" s="153">
        <f t="shared" si="701"/>
        <v>936.091578947368</v>
      </c>
      <c r="AD592" s="96">
        <f t="shared" ref="AD592:AD601" si="705">IF(U592="","",U592+((FCA/$I592)/Dolar))</f>
        <v>630.646067251462</v>
      </c>
      <c r="AE592" s="82">
        <f t="shared" ref="AE592:AE601" si="706">IF(V592="","",V592+((FCA/$I592)/Dolar))</f>
        <v>650.396935672515</v>
      </c>
      <c r="AF592" s="81">
        <f t="shared" ref="AF592:AF601" si="707">IF(W592="","",W592+((FCA/$I592)/Dolar))</f>
        <v>681.434014619883</v>
      </c>
      <c r="AG592" s="82">
        <f t="shared" ref="AG592:AG601" si="708">IF(X592="","",X592+((FCA/$I592)/Dolar))</f>
        <v>709.649540935672</v>
      </c>
      <c r="AH592" s="81">
        <f t="shared" ref="AH592:AH601" si="709">IF(Y592="","",Y592+((FCA/$I592)/Dolar))</f>
        <v>740.686619883041</v>
      </c>
      <c r="AI592" s="82">
        <f t="shared" ref="AI592:AI601" si="710">IF(Z592="","",Z592+((FCA/$I592)/Dolar))</f>
        <v>771.723698830409</v>
      </c>
      <c r="AJ592" s="81">
        <f t="shared" ref="AJ592:AJ601" si="711">IF(AA592="","",AA592+((FCA/$I592)/Dolar))</f>
        <v>802.760777777778</v>
      </c>
      <c r="AK592" s="82">
        <f t="shared" ref="AK592:AK601" si="712">IF(AB592="","",AB592+((FCA/$I592)/Dolar))</f>
        <v>856.370277777778</v>
      </c>
      <c r="AL592" s="153">
        <f t="shared" ref="AL592:AL601" si="713">IF(AC592="","",AC592+((FCA/$I592)/Dolar))</f>
        <v>943.838409356725</v>
      </c>
      <c r="AM592" s="96">
        <f t="shared" ref="AM592:AM601" si="714">IF(U592="","",U592+((FOB/$J592)/Dolar))</f>
        <v>700.220820662768</v>
      </c>
      <c r="AN592" s="82">
        <f t="shared" ref="AN592:AN601" si="715">IF(V592="","",V592+((FOB/$J592)/Dolar))</f>
        <v>719.971689083821</v>
      </c>
      <c r="AO592" s="81">
        <f t="shared" ref="AO592:AO601" si="716">IF(W592="","",W592+((FOB/$J592)/Dolar))</f>
        <v>751.008768031189</v>
      </c>
      <c r="AP592" s="82">
        <f t="shared" ref="AP592:AP601" si="717">IF(X592="","",X592+((FOB/$J592)/Dolar))</f>
        <v>779.224294346978</v>
      </c>
      <c r="AQ592" s="81">
        <f t="shared" ref="AQ592:AQ601" si="718">IF(Y592="","",Y592+((FOB/$J592)/Dolar))</f>
        <v>810.261373294347</v>
      </c>
      <c r="AR592" s="82">
        <f t="shared" ref="AR592:AR601" si="719">IF(Z592="","",Z592+((FOB/$J592)/Dolar))</f>
        <v>841.298452241715</v>
      </c>
      <c r="AS592" s="81">
        <f t="shared" ref="AS592:AS601" si="720">IF(AA592="","",AA592+((FOB/$J592)/Dolar))</f>
        <v>872.335531189084</v>
      </c>
      <c r="AT592" s="82">
        <f t="shared" ref="AT592:AT601" si="721">IF(AB592="","",AB592+((FOB/$J592)/Dolar))</f>
        <v>925.945031189084</v>
      </c>
      <c r="AU592" s="102">
        <f t="shared" ref="AU592:AU601" si="722">IF(AC592="","",AC592+((FOB/$J592)/Dolar))</f>
        <v>1013.41316276803</v>
      </c>
    </row>
    <row r="593" ht="15" spans="1:47">
      <c r="A593" s="61"/>
      <c r="B593" s="62"/>
      <c r="C593" s="63"/>
      <c r="D593" s="63"/>
      <c r="E593" s="147">
        <v>0</v>
      </c>
      <c r="F593" s="64" t="s">
        <v>84</v>
      </c>
      <c r="G593" s="65" t="s">
        <v>84</v>
      </c>
      <c r="H593" s="66" t="str">
        <f t="shared" si="702"/>
        <v/>
      </c>
      <c r="I593" s="66" t="str">
        <f t="shared" si="703"/>
        <v/>
      </c>
      <c r="J593" s="66" t="str">
        <f t="shared" si="704"/>
        <v/>
      </c>
      <c r="K593" s="80" t="s">
        <v>84</v>
      </c>
      <c r="L593" s="81" t="s">
        <v>84</v>
      </c>
      <c r="M593" s="82" t="s">
        <v>84</v>
      </c>
      <c r="N593" s="81" t="s">
        <v>84</v>
      </c>
      <c r="O593" s="82" t="s">
        <v>84</v>
      </c>
      <c r="P593" s="81" t="s">
        <v>84</v>
      </c>
      <c r="Q593" s="82" t="s">
        <v>84</v>
      </c>
      <c r="R593" s="81" t="s">
        <v>84</v>
      </c>
      <c r="S593" s="82" t="s">
        <v>84</v>
      </c>
      <c r="T593" s="95" t="s">
        <v>84</v>
      </c>
      <c r="U593" s="96" t="str">
        <f t="shared" si="693"/>
        <v/>
      </c>
      <c r="V593" s="82" t="str">
        <f t="shared" si="694"/>
        <v/>
      </c>
      <c r="W593" s="81" t="str">
        <f t="shared" si="695"/>
        <v/>
      </c>
      <c r="X593" s="82" t="str">
        <f t="shared" si="696"/>
        <v/>
      </c>
      <c r="Y593" s="81" t="str">
        <f t="shared" si="697"/>
        <v/>
      </c>
      <c r="Z593" s="82" t="str">
        <f t="shared" si="698"/>
        <v/>
      </c>
      <c r="AA593" s="81" t="str">
        <f t="shared" si="699"/>
        <v/>
      </c>
      <c r="AB593" s="82" t="str">
        <f t="shared" si="700"/>
        <v/>
      </c>
      <c r="AC593" s="153" t="str">
        <f t="shared" si="701"/>
        <v/>
      </c>
      <c r="AD593" s="96" t="str">
        <f t="shared" si="705"/>
        <v/>
      </c>
      <c r="AE593" s="82" t="str">
        <f t="shared" si="706"/>
        <v/>
      </c>
      <c r="AF593" s="81" t="str">
        <f t="shared" si="707"/>
        <v/>
      </c>
      <c r="AG593" s="82" t="str">
        <f t="shared" si="708"/>
        <v/>
      </c>
      <c r="AH593" s="81" t="str">
        <f t="shared" si="709"/>
        <v/>
      </c>
      <c r="AI593" s="82" t="str">
        <f t="shared" si="710"/>
        <v/>
      </c>
      <c r="AJ593" s="81" t="str">
        <f t="shared" si="711"/>
        <v/>
      </c>
      <c r="AK593" s="82" t="str">
        <f t="shared" si="712"/>
        <v/>
      </c>
      <c r="AL593" s="153" t="str">
        <f t="shared" si="713"/>
        <v/>
      </c>
      <c r="AM593" s="96" t="str">
        <f t="shared" si="714"/>
        <v/>
      </c>
      <c r="AN593" s="82" t="str">
        <f t="shared" si="715"/>
        <v/>
      </c>
      <c r="AO593" s="81" t="str">
        <f t="shared" si="716"/>
        <v/>
      </c>
      <c r="AP593" s="82" t="str">
        <f t="shared" si="717"/>
        <v/>
      </c>
      <c r="AQ593" s="81" t="str">
        <f t="shared" si="718"/>
        <v/>
      </c>
      <c r="AR593" s="82" t="str">
        <f t="shared" si="719"/>
        <v/>
      </c>
      <c r="AS593" s="81" t="str">
        <f t="shared" si="720"/>
        <v/>
      </c>
      <c r="AT593" s="82" t="str">
        <f t="shared" si="721"/>
        <v/>
      </c>
      <c r="AU593" s="102" t="str">
        <f t="shared" si="722"/>
        <v/>
      </c>
    </row>
    <row r="594" ht="15" spans="1:47">
      <c r="A594" s="61"/>
      <c r="B594" s="62"/>
      <c r="C594" s="63"/>
      <c r="D594" s="63"/>
      <c r="E594" s="147">
        <v>0</v>
      </c>
      <c r="F594" s="64" t="s">
        <v>84</v>
      </c>
      <c r="G594" s="65" t="s">
        <v>84</v>
      </c>
      <c r="H594" s="66" t="str">
        <f t="shared" si="702"/>
        <v/>
      </c>
      <c r="I594" s="66" t="str">
        <f t="shared" si="703"/>
        <v/>
      </c>
      <c r="J594" s="66" t="str">
        <f t="shared" si="704"/>
        <v/>
      </c>
      <c r="K594" s="80" t="s">
        <v>84</v>
      </c>
      <c r="L594" s="81" t="s">
        <v>84</v>
      </c>
      <c r="M594" s="82" t="s">
        <v>84</v>
      </c>
      <c r="N594" s="81" t="s">
        <v>84</v>
      </c>
      <c r="O594" s="82" t="s">
        <v>84</v>
      </c>
      <c r="P594" s="81" t="s">
        <v>84</v>
      </c>
      <c r="Q594" s="82" t="s">
        <v>84</v>
      </c>
      <c r="R594" s="81" t="s">
        <v>84</v>
      </c>
      <c r="S594" s="82" t="s">
        <v>84</v>
      </c>
      <c r="T594" s="95" t="s">
        <v>84</v>
      </c>
      <c r="U594" s="96" t="str">
        <f t="shared" si="693"/>
        <v/>
      </c>
      <c r="V594" s="82" t="str">
        <f t="shared" si="694"/>
        <v/>
      </c>
      <c r="W594" s="81" t="str">
        <f t="shared" si="695"/>
        <v/>
      </c>
      <c r="X594" s="82" t="str">
        <f t="shared" si="696"/>
        <v/>
      </c>
      <c r="Y594" s="81" t="str">
        <f t="shared" si="697"/>
        <v/>
      </c>
      <c r="Z594" s="82" t="str">
        <f t="shared" si="698"/>
        <v/>
      </c>
      <c r="AA594" s="81" t="str">
        <f t="shared" si="699"/>
        <v/>
      </c>
      <c r="AB594" s="82" t="str">
        <f t="shared" si="700"/>
        <v/>
      </c>
      <c r="AC594" s="153" t="str">
        <f t="shared" si="701"/>
        <v/>
      </c>
      <c r="AD594" s="96" t="str">
        <f t="shared" si="705"/>
        <v/>
      </c>
      <c r="AE594" s="82" t="str">
        <f t="shared" si="706"/>
        <v/>
      </c>
      <c r="AF594" s="81" t="str">
        <f t="shared" si="707"/>
        <v/>
      </c>
      <c r="AG594" s="82" t="str">
        <f t="shared" si="708"/>
        <v/>
      </c>
      <c r="AH594" s="81" t="str">
        <f t="shared" si="709"/>
        <v/>
      </c>
      <c r="AI594" s="82" t="str">
        <f t="shared" si="710"/>
        <v/>
      </c>
      <c r="AJ594" s="81" t="str">
        <f t="shared" si="711"/>
        <v/>
      </c>
      <c r="AK594" s="82" t="str">
        <f t="shared" si="712"/>
        <v/>
      </c>
      <c r="AL594" s="153" t="str">
        <f t="shared" si="713"/>
        <v/>
      </c>
      <c r="AM594" s="96" t="str">
        <f t="shared" si="714"/>
        <v/>
      </c>
      <c r="AN594" s="82" t="str">
        <f t="shared" si="715"/>
        <v/>
      </c>
      <c r="AO594" s="81" t="str">
        <f t="shared" si="716"/>
        <v/>
      </c>
      <c r="AP594" s="82" t="str">
        <f t="shared" si="717"/>
        <v/>
      </c>
      <c r="AQ594" s="81" t="str">
        <f t="shared" si="718"/>
        <v/>
      </c>
      <c r="AR594" s="82" t="str">
        <f t="shared" si="719"/>
        <v/>
      </c>
      <c r="AS594" s="81" t="str">
        <f t="shared" si="720"/>
        <v/>
      </c>
      <c r="AT594" s="82" t="str">
        <f t="shared" si="721"/>
        <v/>
      </c>
      <c r="AU594" s="102" t="str">
        <f t="shared" si="722"/>
        <v/>
      </c>
    </row>
    <row r="595" ht="15" spans="1:47">
      <c r="A595" s="61"/>
      <c r="B595" s="62"/>
      <c r="C595" s="63"/>
      <c r="D595" s="63"/>
      <c r="E595" s="147">
        <v>0</v>
      </c>
      <c r="F595" s="64" t="s">
        <v>84</v>
      </c>
      <c r="G595" s="65" t="s">
        <v>84</v>
      </c>
      <c r="H595" s="66" t="str">
        <f t="shared" si="702"/>
        <v/>
      </c>
      <c r="I595" s="66" t="str">
        <f t="shared" si="703"/>
        <v/>
      </c>
      <c r="J595" s="66" t="str">
        <f t="shared" si="704"/>
        <v/>
      </c>
      <c r="K595" s="80" t="s">
        <v>84</v>
      </c>
      <c r="L595" s="81" t="s">
        <v>84</v>
      </c>
      <c r="M595" s="82" t="s">
        <v>84</v>
      </c>
      <c r="N595" s="81" t="s">
        <v>84</v>
      </c>
      <c r="O595" s="82" t="s">
        <v>84</v>
      </c>
      <c r="P595" s="81" t="s">
        <v>84</v>
      </c>
      <c r="Q595" s="82" t="s">
        <v>84</v>
      </c>
      <c r="R595" s="81" t="s">
        <v>84</v>
      </c>
      <c r="S595" s="82" t="s">
        <v>84</v>
      </c>
      <c r="T595" s="95" t="s">
        <v>84</v>
      </c>
      <c r="U595" s="96" t="str">
        <f t="shared" si="693"/>
        <v/>
      </c>
      <c r="V595" s="82" t="str">
        <f t="shared" si="694"/>
        <v/>
      </c>
      <c r="W595" s="81" t="str">
        <f t="shared" si="695"/>
        <v/>
      </c>
      <c r="X595" s="82" t="str">
        <f t="shared" si="696"/>
        <v/>
      </c>
      <c r="Y595" s="81" t="str">
        <f t="shared" si="697"/>
        <v/>
      </c>
      <c r="Z595" s="82" t="str">
        <f t="shared" si="698"/>
        <v/>
      </c>
      <c r="AA595" s="81" t="str">
        <f t="shared" si="699"/>
        <v/>
      </c>
      <c r="AB595" s="82" t="str">
        <f t="shared" si="700"/>
        <v/>
      </c>
      <c r="AC595" s="153" t="str">
        <f t="shared" si="701"/>
        <v/>
      </c>
      <c r="AD595" s="96" t="str">
        <f t="shared" si="705"/>
        <v/>
      </c>
      <c r="AE595" s="82" t="str">
        <f t="shared" si="706"/>
        <v/>
      </c>
      <c r="AF595" s="81" t="str">
        <f t="shared" si="707"/>
        <v/>
      </c>
      <c r="AG595" s="82" t="str">
        <f t="shared" si="708"/>
        <v/>
      </c>
      <c r="AH595" s="81" t="str">
        <f t="shared" si="709"/>
        <v/>
      </c>
      <c r="AI595" s="82" t="str">
        <f t="shared" si="710"/>
        <v/>
      </c>
      <c r="AJ595" s="81" t="str">
        <f t="shared" si="711"/>
        <v/>
      </c>
      <c r="AK595" s="82" t="str">
        <f t="shared" si="712"/>
        <v/>
      </c>
      <c r="AL595" s="153" t="str">
        <f t="shared" si="713"/>
        <v/>
      </c>
      <c r="AM595" s="96" t="str">
        <f t="shared" si="714"/>
        <v/>
      </c>
      <c r="AN595" s="82" t="str">
        <f t="shared" si="715"/>
        <v/>
      </c>
      <c r="AO595" s="81" t="str">
        <f t="shared" si="716"/>
        <v/>
      </c>
      <c r="AP595" s="82" t="str">
        <f t="shared" si="717"/>
        <v/>
      </c>
      <c r="AQ595" s="81" t="str">
        <f t="shared" si="718"/>
        <v/>
      </c>
      <c r="AR595" s="82" t="str">
        <f t="shared" si="719"/>
        <v/>
      </c>
      <c r="AS595" s="81" t="str">
        <f t="shared" si="720"/>
        <v/>
      </c>
      <c r="AT595" s="82" t="str">
        <f t="shared" si="721"/>
        <v/>
      </c>
      <c r="AU595" s="102" t="str">
        <f t="shared" si="722"/>
        <v/>
      </c>
    </row>
    <row r="596" ht="15" spans="1:47">
      <c r="A596" s="61"/>
      <c r="B596" s="62"/>
      <c r="C596" s="63"/>
      <c r="D596" s="63"/>
      <c r="E596" s="147">
        <v>0</v>
      </c>
      <c r="F596" s="64" t="s">
        <v>84</v>
      </c>
      <c r="G596" s="65" t="s">
        <v>84</v>
      </c>
      <c r="H596" s="66" t="str">
        <f t="shared" si="702"/>
        <v/>
      </c>
      <c r="I596" s="66" t="str">
        <f t="shared" si="703"/>
        <v/>
      </c>
      <c r="J596" s="66" t="str">
        <f t="shared" si="704"/>
        <v/>
      </c>
      <c r="K596" s="80" t="s">
        <v>84</v>
      </c>
      <c r="L596" s="81" t="s">
        <v>84</v>
      </c>
      <c r="M596" s="82" t="s">
        <v>84</v>
      </c>
      <c r="N596" s="81" t="s">
        <v>84</v>
      </c>
      <c r="O596" s="82" t="s">
        <v>84</v>
      </c>
      <c r="P596" s="81" t="s">
        <v>84</v>
      </c>
      <c r="Q596" s="82" t="s">
        <v>84</v>
      </c>
      <c r="R596" s="81" t="s">
        <v>84</v>
      </c>
      <c r="S596" s="82" t="s">
        <v>84</v>
      </c>
      <c r="T596" s="95" t="s">
        <v>84</v>
      </c>
      <c r="U596" s="96" t="str">
        <f t="shared" si="693"/>
        <v/>
      </c>
      <c r="V596" s="82" t="str">
        <f t="shared" si="694"/>
        <v/>
      </c>
      <c r="W596" s="81" t="str">
        <f t="shared" si="695"/>
        <v/>
      </c>
      <c r="X596" s="82" t="str">
        <f t="shared" si="696"/>
        <v/>
      </c>
      <c r="Y596" s="81" t="str">
        <f t="shared" si="697"/>
        <v/>
      </c>
      <c r="Z596" s="82" t="str">
        <f t="shared" si="698"/>
        <v/>
      </c>
      <c r="AA596" s="81" t="str">
        <f t="shared" si="699"/>
        <v/>
      </c>
      <c r="AB596" s="82" t="str">
        <f t="shared" si="700"/>
        <v/>
      </c>
      <c r="AC596" s="153" t="str">
        <f t="shared" si="701"/>
        <v/>
      </c>
      <c r="AD596" s="96" t="str">
        <f t="shared" si="705"/>
        <v/>
      </c>
      <c r="AE596" s="82" t="str">
        <f t="shared" si="706"/>
        <v/>
      </c>
      <c r="AF596" s="81" t="str">
        <f t="shared" si="707"/>
        <v/>
      </c>
      <c r="AG596" s="82" t="str">
        <f t="shared" si="708"/>
        <v/>
      </c>
      <c r="AH596" s="81" t="str">
        <f t="shared" si="709"/>
        <v/>
      </c>
      <c r="AI596" s="82" t="str">
        <f t="shared" si="710"/>
        <v/>
      </c>
      <c r="AJ596" s="81" t="str">
        <f t="shared" si="711"/>
        <v/>
      </c>
      <c r="AK596" s="82" t="str">
        <f t="shared" si="712"/>
        <v/>
      </c>
      <c r="AL596" s="153" t="str">
        <f t="shared" si="713"/>
        <v/>
      </c>
      <c r="AM596" s="96" t="str">
        <f t="shared" si="714"/>
        <v/>
      </c>
      <c r="AN596" s="82" t="str">
        <f t="shared" si="715"/>
        <v/>
      </c>
      <c r="AO596" s="81" t="str">
        <f t="shared" si="716"/>
        <v/>
      </c>
      <c r="AP596" s="82" t="str">
        <f t="shared" si="717"/>
        <v/>
      </c>
      <c r="AQ596" s="81" t="str">
        <f t="shared" si="718"/>
        <v/>
      </c>
      <c r="AR596" s="82" t="str">
        <f t="shared" si="719"/>
        <v/>
      </c>
      <c r="AS596" s="81" t="str">
        <f t="shared" si="720"/>
        <v/>
      </c>
      <c r="AT596" s="82" t="str">
        <f t="shared" si="721"/>
        <v/>
      </c>
      <c r="AU596" s="102" t="str">
        <f t="shared" si="722"/>
        <v/>
      </c>
    </row>
    <row r="597" ht="15" spans="1:47">
      <c r="A597" s="61"/>
      <c r="B597" s="131" t="s">
        <v>443</v>
      </c>
      <c r="C597" s="63"/>
      <c r="D597" s="63"/>
      <c r="E597" s="147">
        <v>0</v>
      </c>
      <c r="F597" s="64" t="s">
        <v>84</v>
      </c>
      <c r="G597" s="65" t="s">
        <v>84</v>
      </c>
      <c r="H597" s="66" t="str">
        <f t="shared" si="702"/>
        <v/>
      </c>
      <c r="I597" s="66" t="str">
        <f t="shared" si="703"/>
        <v/>
      </c>
      <c r="J597" s="66" t="str">
        <f t="shared" si="704"/>
        <v/>
      </c>
      <c r="K597" s="80" t="s">
        <v>84</v>
      </c>
      <c r="L597" s="81" t="s">
        <v>84</v>
      </c>
      <c r="M597" s="82" t="s">
        <v>84</v>
      </c>
      <c r="N597" s="81" t="s">
        <v>84</v>
      </c>
      <c r="O597" s="82" t="s">
        <v>84</v>
      </c>
      <c r="P597" s="81" t="s">
        <v>84</v>
      </c>
      <c r="Q597" s="82" t="s">
        <v>84</v>
      </c>
      <c r="R597" s="81" t="s">
        <v>84</v>
      </c>
      <c r="S597" s="82" t="s">
        <v>84</v>
      </c>
      <c r="T597" s="95" t="s">
        <v>84</v>
      </c>
      <c r="U597" s="96" t="str">
        <f t="shared" si="693"/>
        <v/>
      </c>
      <c r="V597" s="82" t="str">
        <f t="shared" si="694"/>
        <v/>
      </c>
      <c r="W597" s="81" t="str">
        <f t="shared" si="695"/>
        <v/>
      </c>
      <c r="X597" s="82" t="str">
        <f t="shared" si="696"/>
        <v/>
      </c>
      <c r="Y597" s="81" t="str">
        <f t="shared" si="697"/>
        <v/>
      </c>
      <c r="Z597" s="82" t="str">
        <f t="shared" si="698"/>
        <v/>
      </c>
      <c r="AA597" s="81" t="str">
        <f t="shared" si="699"/>
        <v/>
      </c>
      <c r="AB597" s="82" t="str">
        <f t="shared" si="700"/>
        <v/>
      </c>
      <c r="AC597" s="153" t="str">
        <f t="shared" si="701"/>
        <v/>
      </c>
      <c r="AD597" s="96" t="str">
        <f t="shared" si="705"/>
        <v/>
      </c>
      <c r="AE597" s="82" t="str">
        <f t="shared" si="706"/>
        <v/>
      </c>
      <c r="AF597" s="81" t="str">
        <f t="shared" si="707"/>
        <v/>
      </c>
      <c r="AG597" s="82" t="str">
        <f t="shared" si="708"/>
        <v/>
      </c>
      <c r="AH597" s="81" t="str">
        <f t="shared" si="709"/>
        <v/>
      </c>
      <c r="AI597" s="82" t="str">
        <f t="shared" si="710"/>
        <v/>
      </c>
      <c r="AJ597" s="81" t="str">
        <f t="shared" si="711"/>
        <v/>
      </c>
      <c r="AK597" s="82" t="str">
        <f t="shared" si="712"/>
        <v/>
      </c>
      <c r="AL597" s="153" t="str">
        <f t="shared" si="713"/>
        <v/>
      </c>
      <c r="AM597" s="96" t="str">
        <f t="shared" si="714"/>
        <v/>
      </c>
      <c r="AN597" s="82" t="str">
        <f t="shared" si="715"/>
        <v/>
      </c>
      <c r="AO597" s="81" t="str">
        <f t="shared" si="716"/>
        <v/>
      </c>
      <c r="AP597" s="82" t="str">
        <f t="shared" si="717"/>
        <v/>
      </c>
      <c r="AQ597" s="81" t="str">
        <f t="shared" si="718"/>
        <v/>
      </c>
      <c r="AR597" s="82" t="str">
        <f t="shared" si="719"/>
        <v/>
      </c>
      <c r="AS597" s="81" t="str">
        <f t="shared" si="720"/>
        <v/>
      </c>
      <c r="AT597" s="82" t="str">
        <f t="shared" si="721"/>
        <v/>
      </c>
      <c r="AU597" s="102" t="str">
        <f t="shared" si="722"/>
        <v/>
      </c>
    </row>
    <row r="598" ht="15" spans="1:47">
      <c r="A598" s="61"/>
      <c r="B598" s="182" t="s">
        <v>444</v>
      </c>
      <c r="C598" s="63"/>
      <c r="D598" s="63"/>
      <c r="E598" s="147">
        <v>0</v>
      </c>
      <c r="F598" s="64" t="s">
        <v>84</v>
      </c>
      <c r="G598" s="65" t="s">
        <v>84</v>
      </c>
      <c r="H598" s="66" t="str">
        <f t="shared" si="702"/>
        <v/>
      </c>
      <c r="I598" s="66" t="str">
        <f t="shared" si="703"/>
        <v/>
      </c>
      <c r="J598" s="66" t="str">
        <f t="shared" si="704"/>
        <v/>
      </c>
      <c r="K598" s="80" t="s">
        <v>84</v>
      </c>
      <c r="L598" s="81" t="s">
        <v>84</v>
      </c>
      <c r="M598" s="82" t="s">
        <v>84</v>
      </c>
      <c r="N598" s="81" t="s">
        <v>84</v>
      </c>
      <c r="O598" s="82" t="s">
        <v>84</v>
      </c>
      <c r="P598" s="81" t="s">
        <v>84</v>
      </c>
      <c r="Q598" s="82" t="s">
        <v>84</v>
      </c>
      <c r="R598" s="81" t="s">
        <v>84</v>
      </c>
      <c r="S598" s="82" t="s">
        <v>84</v>
      </c>
      <c r="T598" s="95" t="s">
        <v>84</v>
      </c>
      <c r="U598" s="96" t="str">
        <f t="shared" si="693"/>
        <v/>
      </c>
      <c r="V598" s="82" t="str">
        <f t="shared" si="694"/>
        <v/>
      </c>
      <c r="W598" s="81" t="str">
        <f t="shared" si="695"/>
        <v/>
      </c>
      <c r="X598" s="82" t="str">
        <f t="shared" si="696"/>
        <v/>
      </c>
      <c r="Y598" s="81" t="str">
        <f t="shared" si="697"/>
        <v/>
      </c>
      <c r="Z598" s="82" t="str">
        <f t="shared" si="698"/>
        <v/>
      </c>
      <c r="AA598" s="81" t="str">
        <f t="shared" si="699"/>
        <v/>
      </c>
      <c r="AB598" s="82" t="str">
        <f t="shared" si="700"/>
        <v/>
      </c>
      <c r="AC598" s="153" t="str">
        <f t="shared" si="701"/>
        <v/>
      </c>
      <c r="AD598" s="96" t="str">
        <f t="shared" si="705"/>
        <v/>
      </c>
      <c r="AE598" s="82" t="str">
        <f t="shared" si="706"/>
        <v/>
      </c>
      <c r="AF598" s="81" t="str">
        <f t="shared" si="707"/>
        <v/>
      </c>
      <c r="AG598" s="82" t="str">
        <f t="shared" si="708"/>
        <v/>
      </c>
      <c r="AH598" s="81" t="str">
        <f t="shared" si="709"/>
        <v/>
      </c>
      <c r="AI598" s="82" t="str">
        <f t="shared" si="710"/>
        <v/>
      </c>
      <c r="AJ598" s="81" t="str">
        <f t="shared" si="711"/>
        <v/>
      </c>
      <c r="AK598" s="82" t="str">
        <f t="shared" si="712"/>
        <v/>
      </c>
      <c r="AL598" s="153" t="str">
        <f t="shared" si="713"/>
        <v/>
      </c>
      <c r="AM598" s="96" t="str">
        <f t="shared" si="714"/>
        <v/>
      </c>
      <c r="AN598" s="82" t="str">
        <f t="shared" si="715"/>
        <v/>
      </c>
      <c r="AO598" s="81" t="str">
        <f t="shared" si="716"/>
        <v/>
      </c>
      <c r="AP598" s="82" t="str">
        <f t="shared" si="717"/>
        <v/>
      </c>
      <c r="AQ598" s="81" t="str">
        <f t="shared" si="718"/>
        <v/>
      </c>
      <c r="AR598" s="82" t="str">
        <f t="shared" si="719"/>
        <v/>
      </c>
      <c r="AS598" s="81" t="str">
        <f t="shared" si="720"/>
        <v/>
      </c>
      <c r="AT598" s="82" t="str">
        <f t="shared" si="721"/>
        <v/>
      </c>
      <c r="AU598" s="102" t="str">
        <f t="shared" si="722"/>
        <v/>
      </c>
    </row>
    <row r="599" ht="15" spans="1:47">
      <c r="A599" s="61"/>
      <c r="B599" s="131" t="s">
        <v>445</v>
      </c>
      <c r="C599" s="63"/>
      <c r="D599" s="63"/>
      <c r="E599" s="147">
        <v>0</v>
      </c>
      <c r="F599" s="64" t="s">
        <v>84</v>
      </c>
      <c r="G599" s="65" t="s">
        <v>84</v>
      </c>
      <c r="H599" s="66" t="str">
        <f t="shared" si="702"/>
        <v/>
      </c>
      <c r="I599" s="66" t="str">
        <f t="shared" si="703"/>
        <v/>
      </c>
      <c r="J599" s="66" t="str">
        <f t="shared" si="704"/>
        <v/>
      </c>
      <c r="K599" s="80" t="s">
        <v>84</v>
      </c>
      <c r="L599" s="81" t="s">
        <v>84</v>
      </c>
      <c r="M599" s="82" t="s">
        <v>84</v>
      </c>
      <c r="N599" s="81" t="s">
        <v>84</v>
      </c>
      <c r="O599" s="82" t="s">
        <v>84</v>
      </c>
      <c r="P599" s="81" t="s">
        <v>84</v>
      </c>
      <c r="Q599" s="82" t="s">
        <v>84</v>
      </c>
      <c r="R599" s="81" t="s">
        <v>84</v>
      </c>
      <c r="S599" s="82" t="s">
        <v>84</v>
      </c>
      <c r="T599" s="95" t="s">
        <v>84</v>
      </c>
      <c r="U599" s="96" t="str">
        <f t="shared" si="693"/>
        <v/>
      </c>
      <c r="V599" s="82" t="str">
        <f t="shared" si="694"/>
        <v/>
      </c>
      <c r="W599" s="81" t="str">
        <f t="shared" si="695"/>
        <v/>
      </c>
      <c r="X599" s="82" t="str">
        <f t="shared" si="696"/>
        <v/>
      </c>
      <c r="Y599" s="81" t="str">
        <f t="shared" si="697"/>
        <v/>
      </c>
      <c r="Z599" s="82" t="str">
        <f t="shared" si="698"/>
        <v/>
      </c>
      <c r="AA599" s="81" t="str">
        <f t="shared" si="699"/>
        <v/>
      </c>
      <c r="AB599" s="82" t="str">
        <f t="shared" si="700"/>
        <v/>
      </c>
      <c r="AC599" s="153" t="str">
        <f t="shared" si="701"/>
        <v/>
      </c>
      <c r="AD599" s="96" t="str">
        <f t="shared" si="705"/>
        <v/>
      </c>
      <c r="AE599" s="82" t="str">
        <f t="shared" si="706"/>
        <v/>
      </c>
      <c r="AF599" s="81" t="str">
        <f t="shared" si="707"/>
        <v/>
      </c>
      <c r="AG599" s="82" t="str">
        <f t="shared" si="708"/>
        <v/>
      </c>
      <c r="AH599" s="81" t="str">
        <f t="shared" si="709"/>
        <v/>
      </c>
      <c r="AI599" s="82" t="str">
        <f t="shared" si="710"/>
        <v/>
      </c>
      <c r="AJ599" s="81" t="str">
        <f t="shared" si="711"/>
        <v/>
      </c>
      <c r="AK599" s="82" t="str">
        <f t="shared" si="712"/>
        <v/>
      </c>
      <c r="AL599" s="153" t="str">
        <f t="shared" si="713"/>
        <v/>
      </c>
      <c r="AM599" s="96" t="str">
        <f t="shared" si="714"/>
        <v/>
      </c>
      <c r="AN599" s="82" t="str">
        <f t="shared" si="715"/>
        <v/>
      </c>
      <c r="AO599" s="81" t="str">
        <f t="shared" si="716"/>
        <v/>
      </c>
      <c r="AP599" s="82" t="str">
        <f t="shared" si="717"/>
        <v/>
      </c>
      <c r="AQ599" s="81" t="str">
        <f t="shared" si="718"/>
        <v/>
      </c>
      <c r="AR599" s="82" t="str">
        <f t="shared" si="719"/>
        <v/>
      </c>
      <c r="AS599" s="81" t="str">
        <f t="shared" si="720"/>
        <v/>
      </c>
      <c r="AT599" s="82" t="str">
        <f t="shared" si="721"/>
        <v/>
      </c>
      <c r="AU599" s="102" t="str">
        <f t="shared" si="722"/>
        <v/>
      </c>
    </row>
    <row r="600" ht="15" spans="1:47">
      <c r="A600" s="149" t="s">
        <v>446</v>
      </c>
      <c r="B600" s="62"/>
      <c r="C600" s="63"/>
      <c r="D600" s="63"/>
      <c r="E600" s="147">
        <v>0</v>
      </c>
      <c r="F600" s="64" t="s">
        <v>84</v>
      </c>
      <c r="G600" s="65" t="s">
        <v>84</v>
      </c>
      <c r="H600" s="66" t="str">
        <f t="shared" si="702"/>
        <v/>
      </c>
      <c r="I600" s="66" t="str">
        <f t="shared" si="703"/>
        <v/>
      </c>
      <c r="J600" s="66" t="str">
        <f t="shared" si="704"/>
        <v/>
      </c>
      <c r="K600" s="80" t="s">
        <v>84</v>
      </c>
      <c r="L600" s="81" t="s">
        <v>84</v>
      </c>
      <c r="M600" s="82" t="s">
        <v>84</v>
      </c>
      <c r="N600" s="81" t="s">
        <v>84</v>
      </c>
      <c r="O600" s="82" t="s">
        <v>84</v>
      </c>
      <c r="P600" s="81" t="s">
        <v>84</v>
      </c>
      <c r="Q600" s="82" t="s">
        <v>84</v>
      </c>
      <c r="R600" s="81" t="s">
        <v>84</v>
      </c>
      <c r="S600" s="82" t="s">
        <v>84</v>
      </c>
      <c r="T600" s="95" t="s">
        <v>84</v>
      </c>
      <c r="U600" s="96" t="str">
        <f t="shared" si="693"/>
        <v/>
      </c>
      <c r="V600" s="82" t="str">
        <f t="shared" si="694"/>
        <v/>
      </c>
      <c r="W600" s="81" t="str">
        <f t="shared" si="695"/>
        <v/>
      </c>
      <c r="X600" s="82" t="str">
        <f t="shared" si="696"/>
        <v/>
      </c>
      <c r="Y600" s="81" t="str">
        <f t="shared" si="697"/>
        <v/>
      </c>
      <c r="Z600" s="82" t="str">
        <f t="shared" si="698"/>
        <v/>
      </c>
      <c r="AA600" s="81" t="str">
        <f t="shared" si="699"/>
        <v/>
      </c>
      <c r="AB600" s="82" t="str">
        <f t="shared" si="700"/>
        <v/>
      </c>
      <c r="AC600" s="153" t="str">
        <f t="shared" si="701"/>
        <v/>
      </c>
      <c r="AD600" s="96" t="str">
        <f t="shared" si="705"/>
        <v/>
      </c>
      <c r="AE600" s="82" t="str">
        <f t="shared" si="706"/>
        <v/>
      </c>
      <c r="AF600" s="81" t="str">
        <f t="shared" si="707"/>
        <v/>
      </c>
      <c r="AG600" s="82" t="str">
        <f t="shared" si="708"/>
        <v/>
      </c>
      <c r="AH600" s="81" t="str">
        <f t="shared" si="709"/>
        <v/>
      </c>
      <c r="AI600" s="82" t="str">
        <f t="shared" si="710"/>
        <v/>
      </c>
      <c r="AJ600" s="81" t="str">
        <f t="shared" si="711"/>
        <v/>
      </c>
      <c r="AK600" s="82" t="str">
        <f t="shared" si="712"/>
        <v/>
      </c>
      <c r="AL600" s="153" t="str">
        <f t="shared" si="713"/>
        <v/>
      </c>
      <c r="AM600" s="96" t="str">
        <f t="shared" si="714"/>
        <v/>
      </c>
      <c r="AN600" s="82" t="str">
        <f t="shared" si="715"/>
        <v/>
      </c>
      <c r="AO600" s="81" t="str">
        <f t="shared" si="716"/>
        <v/>
      </c>
      <c r="AP600" s="82" t="str">
        <f t="shared" si="717"/>
        <v/>
      </c>
      <c r="AQ600" s="81" t="str">
        <f t="shared" si="718"/>
        <v/>
      </c>
      <c r="AR600" s="82" t="str">
        <f t="shared" si="719"/>
        <v/>
      </c>
      <c r="AS600" s="81" t="str">
        <f t="shared" si="720"/>
        <v/>
      </c>
      <c r="AT600" s="82" t="str">
        <f t="shared" si="721"/>
        <v/>
      </c>
      <c r="AU600" s="102" t="str">
        <f t="shared" si="722"/>
        <v/>
      </c>
    </row>
    <row r="601" ht="15" spans="1:47">
      <c r="A601" s="166"/>
      <c r="B601" s="62"/>
      <c r="C601" s="63"/>
      <c r="D601" s="63"/>
      <c r="E601" s="147">
        <v>0</v>
      </c>
      <c r="F601" s="64" t="s">
        <v>84</v>
      </c>
      <c r="G601" s="65" t="s">
        <v>84</v>
      </c>
      <c r="H601" s="66" t="str">
        <f t="shared" si="702"/>
        <v/>
      </c>
      <c r="I601" s="66" t="str">
        <f t="shared" si="703"/>
        <v/>
      </c>
      <c r="J601" s="66" t="str">
        <f t="shared" si="704"/>
        <v/>
      </c>
      <c r="K601" s="80" t="s">
        <v>84</v>
      </c>
      <c r="L601" s="81" t="s">
        <v>84</v>
      </c>
      <c r="M601" s="82" t="s">
        <v>84</v>
      </c>
      <c r="N601" s="81" t="s">
        <v>84</v>
      </c>
      <c r="O601" s="82" t="s">
        <v>84</v>
      </c>
      <c r="P601" s="81" t="s">
        <v>84</v>
      </c>
      <c r="Q601" s="82" t="s">
        <v>84</v>
      </c>
      <c r="R601" s="81" t="s">
        <v>84</v>
      </c>
      <c r="S601" s="82" t="s">
        <v>84</v>
      </c>
      <c r="T601" s="95" t="s">
        <v>84</v>
      </c>
      <c r="U601" s="96" t="str">
        <f t="shared" si="693"/>
        <v/>
      </c>
      <c r="V601" s="82" t="str">
        <f t="shared" si="694"/>
        <v/>
      </c>
      <c r="W601" s="81" t="str">
        <f t="shared" si="695"/>
        <v/>
      </c>
      <c r="X601" s="82" t="str">
        <f t="shared" si="696"/>
        <v/>
      </c>
      <c r="Y601" s="81" t="str">
        <f t="shared" si="697"/>
        <v/>
      </c>
      <c r="Z601" s="82" t="str">
        <f t="shared" si="698"/>
        <v/>
      </c>
      <c r="AA601" s="81" t="str">
        <f t="shared" si="699"/>
        <v/>
      </c>
      <c r="AB601" s="82" t="str">
        <f t="shared" si="700"/>
        <v/>
      </c>
      <c r="AC601" s="153" t="str">
        <f t="shared" si="701"/>
        <v/>
      </c>
      <c r="AD601" s="96" t="str">
        <f t="shared" si="705"/>
        <v/>
      </c>
      <c r="AE601" s="82" t="str">
        <f t="shared" si="706"/>
        <v/>
      </c>
      <c r="AF601" s="81" t="str">
        <f t="shared" si="707"/>
        <v/>
      </c>
      <c r="AG601" s="82" t="str">
        <f t="shared" si="708"/>
        <v/>
      </c>
      <c r="AH601" s="81" t="str">
        <f t="shared" si="709"/>
        <v/>
      </c>
      <c r="AI601" s="82" t="str">
        <f t="shared" si="710"/>
        <v/>
      </c>
      <c r="AJ601" s="81" t="str">
        <f t="shared" si="711"/>
        <v/>
      </c>
      <c r="AK601" s="82" t="str">
        <f t="shared" si="712"/>
        <v/>
      </c>
      <c r="AL601" s="153" t="str">
        <f t="shared" si="713"/>
        <v/>
      </c>
      <c r="AM601" s="96" t="str">
        <f t="shared" si="714"/>
        <v/>
      </c>
      <c r="AN601" s="82" t="str">
        <f t="shared" si="715"/>
        <v/>
      </c>
      <c r="AO601" s="81" t="str">
        <f t="shared" si="716"/>
        <v/>
      </c>
      <c r="AP601" s="82" t="str">
        <f t="shared" si="717"/>
        <v/>
      </c>
      <c r="AQ601" s="81" t="str">
        <f t="shared" si="718"/>
        <v/>
      </c>
      <c r="AR601" s="82" t="str">
        <f t="shared" si="719"/>
        <v/>
      </c>
      <c r="AS601" s="81" t="str">
        <f t="shared" si="720"/>
        <v/>
      </c>
      <c r="AT601" s="82" t="str">
        <f t="shared" si="721"/>
        <v/>
      </c>
      <c r="AU601" s="102" t="str">
        <f t="shared" si="722"/>
        <v/>
      </c>
    </row>
    <row r="602" ht="15" spans="1:47">
      <c r="A602" s="57" t="s">
        <v>447</v>
      </c>
      <c r="B602" s="58" t="s">
        <v>59</v>
      </c>
      <c r="C602" s="59" t="s">
        <v>60</v>
      </c>
      <c r="D602" s="59" t="s">
        <v>61</v>
      </c>
      <c r="E602" s="143" t="s">
        <v>62</v>
      </c>
      <c r="F602" s="60" t="s">
        <v>63</v>
      </c>
      <c r="G602" s="60" t="s">
        <v>64</v>
      </c>
      <c r="H602" s="66" t="e">
        <f t="shared" si="702"/>
        <v>#VALUE!</v>
      </c>
      <c r="I602" s="66" t="e">
        <f t="shared" si="703"/>
        <v>#VALUE!</v>
      </c>
      <c r="J602" s="66" t="e">
        <f t="shared" si="704"/>
        <v>#VALUE!</v>
      </c>
      <c r="K602" s="78" t="s">
        <v>68</v>
      </c>
      <c r="L602" s="79" t="s">
        <v>69</v>
      </c>
      <c r="M602" s="79" t="s">
        <v>70</v>
      </c>
      <c r="N602" s="79" t="s">
        <v>71</v>
      </c>
      <c r="O602" s="79" t="s">
        <v>72</v>
      </c>
      <c r="P602" s="79" t="s">
        <v>73</v>
      </c>
      <c r="Q602" s="79" t="s">
        <v>74</v>
      </c>
      <c r="R602" s="79" t="s">
        <v>75</v>
      </c>
      <c r="S602" s="79" t="s">
        <v>76</v>
      </c>
      <c r="T602" s="93" t="s">
        <v>77</v>
      </c>
      <c r="U602" s="114" t="str">
        <f t="shared" si="693"/>
        <v>G0</v>
      </c>
      <c r="V602" s="112" t="str">
        <f t="shared" si="694"/>
        <v>G1</v>
      </c>
      <c r="W602" s="112" t="str">
        <f t="shared" si="695"/>
        <v>G2</v>
      </c>
      <c r="X602" s="112" t="str">
        <f t="shared" si="696"/>
        <v>G3</v>
      </c>
      <c r="Y602" s="112" t="str">
        <f t="shared" si="697"/>
        <v>G4</v>
      </c>
      <c r="Z602" s="112" t="str">
        <f t="shared" si="698"/>
        <v>G5</v>
      </c>
      <c r="AA602" s="112" t="str">
        <f t="shared" si="699"/>
        <v>G6</v>
      </c>
      <c r="AB602" s="112" t="str">
        <f t="shared" si="700"/>
        <v>G7</v>
      </c>
      <c r="AC602" s="116" t="str">
        <f t="shared" si="701"/>
        <v>G8</v>
      </c>
      <c r="AD602" s="114" t="s">
        <v>69</v>
      </c>
      <c r="AE602" s="112" t="s">
        <v>70</v>
      </c>
      <c r="AF602" s="112" t="s">
        <v>71</v>
      </c>
      <c r="AG602" s="112" t="s">
        <v>72</v>
      </c>
      <c r="AH602" s="112" t="s">
        <v>73</v>
      </c>
      <c r="AI602" s="112" t="s">
        <v>74</v>
      </c>
      <c r="AJ602" s="112" t="s">
        <v>75</v>
      </c>
      <c r="AK602" s="112" t="s">
        <v>76</v>
      </c>
      <c r="AL602" s="116" t="s">
        <v>77</v>
      </c>
      <c r="AM602" s="114" t="s">
        <v>69</v>
      </c>
      <c r="AN602" s="112" t="s">
        <v>70</v>
      </c>
      <c r="AO602" s="112" t="s">
        <v>71</v>
      </c>
      <c r="AP602" s="112" t="s">
        <v>72</v>
      </c>
      <c r="AQ602" s="112" t="s">
        <v>73</v>
      </c>
      <c r="AR602" s="112" t="s">
        <v>74</v>
      </c>
      <c r="AS602" s="112" t="s">
        <v>75</v>
      </c>
      <c r="AT602" s="112" t="s">
        <v>76</v>
      </c>
      <c r="AU602" s="116" t="s">
        <v>77</v>
      </c>
    </row>
    <row r="603" ht="15" spans="1:47">
      <c r="A603" s="61"/>
      <c r="B603" s="62" t="s">
        <v>306</v>
      </c>
      <c r="C603" s="63">
        <v>0.7</v>
      </c>
      <c r="D603" s="63">
        <v>1.25</v>
      </c>
      <c r="E603" s="147">
        <v>1.8</v>
      </c>
      <c r="F603" s="64">
        <v>0.875</v>
      </c>
      <c r="G603" s="65">
        <v>0.9</v>
      </c>
      <c r="H603" s="66">
        <f t="shared" si="702"/>
        <v>0.826875</v>
      </c>
      <c r="I603" s="66">
        <f t="shared" si="703"/>
        <v>120.937263794407</v>
      </c>
      <c r="J603" s="66">
        <f t="shared" si="704"/>
        <v>87.0748299319728</v>
      </c>
      <c r="K603" s="80">
        <v>7.3</v>
      </c>
      <c r="L603" s="81">
        <v>1661.14554375</v>
      </c>
      <c r="M603" s="82">
        <v>1713.29655</v>
      </c>
      <c r="N603" s="81">
        <v>1795.24813125</v>
      </c>
      <c r="O603" s="82">
        <v>1869.74956875</v>
      </c>
      <c r="P603" s="81">
        <v>1951.70115</v>
      </c>
      <c r="Q603" s="82">
        <v>2033.65273125</v>
      </c>
      <c r="R603" s="81">
        <v>2115.6043125</v>
      </c>
      <c r="S603" s="82">
        <v>2257.15704375</v>
      </c>
      <c r="T603" s="95">
        <v>2488.1115</v>
      </c>
      <c r="U603" s="96">
        <f t="shared" si="693"/>
        <v>388.572057017544</v>
      </c>
      <c r="V603" s="82">
        <f t="shared" si="694"/>
        <v>400.771122807018</v>
      </c>
      <c r="W603" s="81">
        <f t="shared" si="695"/>
        <v>419.941083333333</v>
      </c>
      <c r="X603" s="82">
        <f t="shared" si="696"/>
        <v>437.368320175439</v>
      </c>
      <c r="Y603" s="81">
        <f t="shared" si="697"/>
        <v>456.538280701754</v>
      </c>
      <c r="Z603" s="82">
        <f t="shared" si="698"/>
        <v>475.70824122807</v>
      </c>
      <c r="AA603" s="81">
        <f t="shared" si="699"/>
        <v>494.878201754386</v>
      </c>
      <c r="AB603" s="82">
        <f t="shared" si="700"/>
        <v>527.989951754386</v>
      </c>
      <c r="AC603" s="153">
        <f t="shared" si="701"/>
        <v>582.014385964912</v>
      </c>
      <c r="AD603" s="96">
        <f t="shared" ref="AD603:AD611" si="723">IF(U603="","",U603+((FCA/$I603)/Dolar))</f>
        <v>392.118109649123</v>
      </c>
      <c r="AE603" s="82">
        <f t="shared" ref="AE603:AE611" si="724">IF(V603="","",V603+((FCA/$I603)/Dolar))</f>
        <v>404.317175438597</v>
      </c>
      <c r="AF603" s="81">
        <f t="shared" ref="AF603:AF611" si="725">IF(W603="","",W603+((FCA/$I603)/Dolar))</f>
        <v>423.487135964912</v>
      </c>
      <c r="AG603" s="82">
        <f t="shared" ref="AG603:AG611" si="726">IF(X603="","",X603+((FCA/$I603)/Dolar))</f>
        <v>440.914372807018</v>
      </c>
      <c r="AH603" s="81">
        <f t="shared" ref="AH603:AH611" si="727">IF(Y603="","",Y603+((FCA/$I603)/Dolar))</f>
        <v>460.084333333333</v>
      </c>
      <c r="AI603" s="82">
        <f t="shared" ref="AI603:AI611" si="728">IF(Z603="","",Z603+((FCA/$I603)/Dolar))</f>
        <v>479.254293859649</v>
      </c>
      <c r="AJ603" s="81">
        <f t="shared" ref="AJ603:AJ611" si="729">IF(AA603="","",AA603+((FCA/$I603)/Dolar))</f>
        <v>498.424254385965</v>
      </c>
      <c r="AK603" s="82">
        <f t="shared" ref="AK603:AK611" si="730">IF(AB603="","",AB603+((FCA/$I603)/Dolar))</f>
        <v>531.536004385965</v>
      </c>
      <c r="AL603" s="153">
        <f t="shared" ref="AL603:AL611" si="731">IF(AC603="","",AC603+((FCA/$I603)/Dolar))</f>
        <v>585.560438596491</v>
      </c>
      <c r="AM603" s="96">
        <f t="shared" ref="AM603:AM611" si="732">IF(U603="","",U603+((FOB/$J603)/Dolar))</f>
        <v>423.965423245614</v>
      </c>
      <c r="AN603" s="82">
        <f t="shared" ref="AN603:AN611" si="733">IF(V603="","",V603+((FOB/$J603)/Dolar))</f>
        <v>436.164489035088</v>
      </c>
      <c r="AO603" s="81">
        <f t="shared" ref="AO603:AO611" si="734">IF(W603="","",W603+((FOB/$J603)/Dolar))</f>
        <v>455.334449561404</v>
      </c>
      <c r="AP603" s="82">
        <f t="shared" ref="AP603:AP611" si="735">IF(X603="","",X603+((FOB/$J603)/Dolar))</f>
        <v>472.761686403509</v>
      </c>
      <c r="AQ603" s="81">
        <f t="shared" ref="AQ603:AQ611" si="736">IF(Y603="","",Y603+((FOB/$J603)/Dolar))</f>
        <v>491.931646929825</v>
      </c>
      <c r="AR603" s="82">
        <f t="shared" ref="AR603:AR611" si="737">IF(Z603="","",Z603+((FOB/$J603)/Dolar))</f>
        <v>511.10160745614</v>
      </c>
      <c r="AS603" s="81">
        <f t="shared" ref="AS603:AS611" si="738">IF(AA603="","",AA603+((FOB/$J603)/Dolar))</f>
        <v>530.271567982456</v>
      </c>
      <c r="AT603" s="82">
        <f t="shared" ref="AT603:AT611" si="739">IF(AB603="","",AB603+((FOB/$J603)/Dolar))</f>
        <v>563.383317982456</v>
      </c>
      <c r="AU603" s="102">
        <f t="shared" ref="AU603:AU611" si="740">IF(AC603="","",AC603+((FOB/$J603)/Dolar))</f>
        <v>617.407752192982</v>
      </c>
    </row>
    <row r="604" ht="15" spans="1:47">
      <c r="A604" s="61"/>
      <c r="B604" s="62" t="s">
        <v>307</v>
      </c>
      <c r="C604" s="63">
        <v>0.8</v>
      </c>
      <c r="D604" s="63">
        <v>1.25</v>
      </c>
      <c r="E604" s="147">
        <v>1.8</v>
      </c>
      <c r="F604" s="64">
        <v>1</v>
      </c>
      <c r="G604" s="65">
        <v>0.9</v>
      </c>
      <c r="H604" s="66">
        <f t="shared" si="702"/>
        <v>0.945</v>
      </c>
      <c r="I604" s="66">
        <f t="shared" si="703"/>
        <v>105.820105820106</v>
      </c>
      <c r="J604" s="66">
        <f t="shared" si="704"/>
        <v>76.1904761904762</v>
      </c>
      <c r="K604" s="80">
        <v>7.5</v>
      </c>
      <c r="L604" s="81">
        <v>1760.24428125</v>
      </c>
      <c r="M604" s="82">
        <v>1814.050875</v>
      </c>
      <c r="N604" s="81">
        <v>1898.60409375</v>
      </c>
      <c r="O604" s="82">
        <v>1975.47065625</v>
      </c>
      <c r="P604" s="81">
        <v>2060.023875</v>
      </c>
      <c r="Q604" s="82">
        <v>2144.57709375</v>
      </c>
      <c r="R604" s="81">
        <v>2229.1303125</v>
      </c>
      <c r="S604" s="82">
        <v>2375.17678125</v>
      </c>
      <c r="T604" s="95">
        <v>2613.463125</v>
      </c>
      <c r="U604" s="96">
        <f t="shared" si="693"/>
        <v>411.753048245614</v>
      </c>
      <c r="V604" s="82">
        <f t="shared" si="694"/>
        <v>424.339385964912</v>
      </c>
      <c r="W604" s="81">
        <f t="shared" si="695"/>
        <v>444.117916666667</v>
      </c>
      <c r="X604" s="82">
        <f t="shared" si="696"/>
        <v>462.098399122807</v>
      </c>
      <c r="Y604" s="81">
        <f t="shared" si="697"/>
        <v>481.876929824562</v>
      </c>
      <c r="Z604" s="82">
        <f t="shared" si="698"/>
        <v>501.655460526316</v>
      </c>
      <c r="AA604" s="81">
        <f t="shared" si="699"/>
        <v>521.43399122807</v>
      </c>
      <c r="AB604" s="82">
        <f t="shared" si="700"/>
        <v>555.596907894737</v>
      </c>
      <c r="AC604" s="153">
        <f t="shared" si="701"/>
        <v>611.336403508772</v>
      </c>
      <c r="AD604" s="96">
        <f t="shared" si="723"/>
        <v>415.805679824561</v>
      </c>
      <c r="AE604" s="82">
        <f t="shared" si="724"/>
        <v>428.39201754386</v>
      </c>
      <c r="AF604" s="81">
        <f t="shared" si="725"/>
        <v>448.170548245614</v>
      </c>
      <c r="AG604" s="82">
        <f t="shared" si="726"/>
        <v>466.151030701754</v>
      </c>
      <c r="AH604" s="81">
        <f t="shared" si="727"/>
        <v>485.929561403509</v>
      </c>
      <c r="AI604" s="82">
        <f t="shared" si="728"/>
        <v>505.708092105263</v>
      </c>
      <c r="AJ604" s="81">
        <f t="shared" si="729"/>
        <v>525.486622807018</v>
      </c>
      <c r="AK604" s="82">
        <f t="shared" si="730"/>
        <v>559.649539473684</v>
      </c>
      <c r="AL604" s="153">
        <f t="shared" si="731"/>
        <v>615.389035087719</v>
      </c>
      <c r="AM604" s="96">
        <f t="shared" si="732"/>
        <v>452.202609649123</v>
      </c>
      <c r="AN604" s="82">
        <f t="shared" si="733"/>
        <v>464.788947368421</v>
      </c>
      <c r="AO604" s="81">
        <f t="shared" si="734"/>
        <v>484.567478070175</v>
      </c>
      <c r="AP604" s="82">
        <f t="shared" si="735"/>
        <v>502.547960526316</v>
      </c>
      <c r="AQ604" s="81">
        <f t="shared" si="736"/>
        <v>522.32649122807</v>
      </c>
      <c r="AR604" s="82">
        <f t="shared" si="737"/>
        <v>542.105021929825</v>
      </c>
      <c r="AS604" s="81">
        <f t="shared" si="738"/>
        <v>561.883552631579</v>
      </c>
      <c r="AT604" s="82">
        <f t="shared" si="739"/>
        <v>596.046469298246</v>
      </c>
      <c r="AU604" s="102">
        <f t="shared" si="740"/>
        <v>651.785964912281</v>
      </c>
    </row>
    <row r="605" ht="15" spans="1:47">
      <c r="A605" s="61"/>
      <c r="B605" s="62" t="s">
        <v>308</v>
      </c>
      <c r="C605" s="63">
        <v>0.9</v>
      </c>
      <c r="D605" s="63">
        <v>1.25</v>
      </c>
      <c r="E605" s="147">
        <v>1.8</v>
      </c>
      <c r="F605" s="64">
        <v>1.125</v>
      </c>
      <c r="G605" s="65">
        <v>0.9</v>
      </c>
      <c r="H605" s="66">
        <f t="shared" si="702"/>
        <v>1.063125</v>
      </c>
      <c r="I605" s="66">
        <f t="shared" si="703"/>
        <v>94.0623162845385</v>
      </c>
      <c r="J605" s="66">
        <f t="shared" si="704"/>
        <v>67.7248677248677</v>
      </c>
      <c r="K605" s="80">
        <v>8.2</v>
      </c>
      <c r="L605" s="81">
        <v>1902.50655</v>
      </c>
      <c r="M605" s="82">
        <v>1962.1077</v>
      </c>
      <c r="N605" s="81">
        <v>2055.76665</v>
      </c>
      <c r="O605" s="82">
        <v>2140.91115</v>
      </c>
      <c r="P605" s="81">
        <v>2234.5701</v>
      </c>
      <c r="Q605" s="82">
        <v>2328.22905</v>
      </c>
      <c r="R605" s="81">
        <v>2421.888</v>
      </c>
      <c r="S605" s="82">
        <v>2583.66255</v>
      </c>
      <c r="T605" s="95">
        <v>2847.6105</v>
      </c>
      <c r="U605" s="96">
        <f t="shared" si="693"/>
        <v>445.030771929825</v>
      </c>
      <c r="V605" s="82">
        <f t="shared" si="694"/>
        <v>458.972561403509</v>
      </c>
      <c r="W605" s="81">
        <f t="shared" si="695"/>
        <v>480.881087719298</v>
      </c>
      <c r="X605" s="82">
        <f t="shared" si="696"/>
        <v>500.797929824562</v>
      </c>
      <c r="Y605" s="81">
        <f t="shared" si="697"/>
        <v>522.706456140351</v>
      </c>
      <c r="Z605" s="82">
        <f t="shared" si="698"/>
        <v>544.61498245614</v>
      </c>
      <c r="AA605" s="81">
        <f t="shared" si="699"/>
        <v>566.52350877193</v>
      </c>
      <c r="AB605" s="82">
        <f t="shared" si="700"/>
        <v>604.36550877193</v>
      </c>
      <c r="AC605" s="153">
        <f t="shared" si="701"/>
        <v>666.107719298246</v>
      </c>
      <c r="AD605" s="96">
        <f t="shared" si="723"/>
        <v>449.58998245614</v>
      </c>
      <c r="AE605" s="82">
        <f t="shared" si="724"/>
        <v>463.531771929825</v>
      </c>
      <c r="AF605" s="81">
        <f t="shared" si="725"/>
        <v>485.440298245614</v>
      </c>
      <c r="AG605" s="82">
        <f t="shared" si="726"/>
        <v>505.357140350877</v>
      </c>
      <c r="AH605" s="81">
        <f t="shared" si="727"/>
        <v>527.265666666667</v>
      </c>
      <c r="AI605" s="82">
        <f t="shared" si="728"/>
        <v>549.174192982456</v>
      </c>
      <c r="AJ605" s="81">
        <f t="shared" si="729"/>
        <v>571.082719298246</v>
      </c>
      <c r="AK605" s="82">
        <f t="shared" si="730"/>
        <v>608.924719298246</v>
      </c>
      <c r="AL605" s="153">
        <f t="shared" si="731"/>
        <v>670.666929824562</v>
      </c>
      <c r="AM605" s="96">
        <f t="shared" si="732"/>
        <v>490.536528508772</v>
      </c>
      <c r="AN605" s="82">
        <f t="shared" si="733"/>
        <v>504.478317982456</v>
      </c>
      <c r="AO605" s="81">
        <f t="shared" si="734"/>
        <v>526.386844298246</v>
      </c>
      <c r="AP605" s="82">
        <f t="shared" si="735"/>
        <v>546.303686403509</v>
      </c>
      <c r="AQ605" s="81">
        <f t="shared" si="736"/>
        <v>568.212212719298</v>
      </c>
      <c r="AR605" s="82">
        <f t="shared" si="737"/>
        <v>590.120739035088</v>
      </c>
      <c r="AS605" s="81">
        <f t="shared" si="738"/>
        <v>612.029265350877</v>
      </c>
      <c r="AT605" s="82">
        <f t="shared" si="739"/>
        <v>649.871265350877</v>
      </c>
      <c r="AU605" s="102">
        <f t="shared" si="740"/>
        <v>711.613475877193</v>
      </c>
    </row>
    <row r="606" ht="15" spans="1:47">
      <c r="A606" s="61"/>
      <c r="B606" s="62" t="s">
        <v>309</v>
      </c>
      <c r="C606" s="63">
        <v>1</v>
      </c>
      <c r="D606" s="63">
        <v>1.25</v>
      </c>
      <c r="E606" s="147">
        <v>1.8</v>
      </c>
      <c r="F606" s="64">
        <v>1.25</v>
      </c>
      <c r="G606" s="65">
        <v>0.9</v>
      </c>
      <c r="H606" s="66">
        <f t="shared" si="702"/>
        <v>1.18125</v>
      </c>
      <c r="I606" s="66">
        <f t="shared" si="703"/>
        <v>84.6560846560846</v>
      </c>
      <c r="J606" s="66">
        <f t="shared" si="704"/>
        <v>60.9523809523809</v>
      </c>
      <c r="K606" s="80">
        <v>8.4</v>
      </c>
      <c r="L606" s="81">
        <v>2003.9704125</v>
      </c>
      <c r="M606" s="82">
        <v>2065.22715</v>
      </c>
      <c r="N606" s="81">
        <v>2161.4877375</v>
      </c>
      <c r="O606" s="82">
        <v>2248.9973625</v>
      </c>
      <c r="P606" s="81">
        <v>2345.25795</v>
      </c>
      <c r="Q606" s="82">
        <v>2441.5185375</v>
      </c>
      <c r="R606" s="81">
        <v>2537.779125</v>
      </c>
      <c r="S606" s="82">
        <v>2704.0474125</v>
      </c>
      <c r="T606" s="95">
        <v>2975.32725</v>
      </c>
      <c r="U606" s="96">
        <f t="shared" si="693"/>
        <v>468.76500877193</v>
      </c>
      <c r="V606" s="82">
        <f t="shared" si="694"/>
        <v>483.094070175439</v>
      </c>
      <c r="W606" s="81">
        <f t="shared" si="695"/>
        <v>505.611166666667</v>
      </c>
      <c r="X606" s="82">
        <f t="shared" si="696"/>
        <v>526.081254385965</v>
      </c>
      <c r="Y606" s="81">
        <f t="shared" si="697"/>
        <v>548.598350877193</v>
      </c>
      <c r="Z606" s="82">
        <f t="shared" si="698"/>
        <v>571.115447368421</v>
      </c>
      <c r="AA606" s="81">
        <f t="shared" si="699"/>
        <v>593.632543859649</v>
      </c>
      <c r="AB606" s="82">
        <f t="shared" si="700"/>
        <v>632.525710526316</v>
      </c>
      <c r="AC606" s="153">
        <f t="shared" si="701"/>
        <v>695.98298245614</v>
      </c>
      <c r="AD606" s="96">
        <f t="shared" si="723"/>
        <v>473.830798245614</v>
      </c>
      <c r="AE606" s="82">
        <f t="shared" si="724"/>
        <v>488.159859649123</v>
      </c>
      <c r="AF606" s="81">
        <f t="shared" si="725"/>
        <v>510.676956140351</v>
      </c>
      <c r="AG606" s="82">
        <f t="shared" si="726"/>
        <v>531.147043859649</v>
      </c>
      <c r="AH606" s="81">
        <f t="shared" si="727"/>
        <v>553.664140350877</v>
      </c>
      <c r="AI606" s="82">
        <f t="shared" si="728"/>
        <v>576.181236842105</v>
      </c>
      <c r="AJ606" s="81">
        <f t="shared" si="729"/>
        <v>598.698333333333</v>
      </c>
      <c r="AK606" s="82">
        <f t="shared" si="730"/>
        <v>637.5915</v>
      </c>
      <c r="AL606" s="153">
        <f t="shared" si="731"/>
        <v>701.048771929825</v>
      </c>
      <c r="AM606" s="96">
        <f t="shared" si="732"/>
        <v>519.326960526316</v>
      </c>
      <c r="AN606" s="82">
        <f t="shared" si="733"/>
        <v>533.656021929825</v>
      </c>
      <c r="AO606" s="81">
        <f t="shared" si="734"/>
        <v>556.173118421053</v>
      </c>
      <c r="AP606" s="82">
        <f t="shared" si="735"/>
        <v>576.643206140351</v>
      </c>
      <c r="AQ606" s="81">
        <f t="shared" si="736"/>
        <v>599.160302631579</v>
      </c>
      <c r="AR606" s="82">
        <f t="shared" si="737"/>
        <v>621.677399122807</v>
      </c>
      <c r="AS606" s="81">
        <f t="shared" si="738"/>
        <v>644.194495614035</v>
      </c>
      <c r="AT606" s="82">
        <f t="shared" si="739"/>
        <v>683.087662280702</v>
      </c>
      <c r="AU606" s="102">
        <f t="shared" si="740"/>
        <v>746.544934210526</v>
      </c>
    </row>
    <row r="607" ht="15" spans="1:47">
      <c r="A607" s="61"/>
      <c r="B607" s="62" t="s">
        <v>448</v>
      </c>
      <c r="C607" s="63">
        <v>1.1</v>
      </c>
      <c r="D607" s="63">
        <v>1.25</v>
      </c>
      <c r="E607" s="147">
        <v>1.8</v>
      </c>
      <c r="F607" s="64">
        <v>1.375</v>
      </c>
      <c r="G607" s="65">
        <v>0.9</v>
      </c>
      <c r="H607" s="66">
        <f t="shared" si="702"/>
        <v>1.299375</v>
      </c>
      <c r="I607" s="66">
        <f t="shared" si="703"/>
        <v>76.9600769600769</v>
      </c>
      <c r="J607" s="66">
        <f t="shared" si="704"/>
        <v>55.4112554112554</v>
      </c>
      <c r="K607" s="80">
        <v>8.9</v>
      </c>
      <c r="L607" s="81">
        <v>2125.18306875</v>
      </c>
      <c r="M607" s="82">
        <v>2190.578775</v>
      </c>
      <c r="N607" s="81">
        <v>2293.34345625</v>
      </c>
      <c r="O607" s="82">
        <v>2386.76589375</v>
      </c>
      <c r="P607" s="81">
        <v>2489.530575</v>
      </c>
      <c r="Q607" s="82">
        <v>2592.29525625</v>
      </c>
      <c r="R607" s="81">
        <v>2695.0599375</v>
      </c>
      <c r="S607" s="82">
        <v>2872.56256875</v>
      </c>
      <c r="T607" s="95">
        <v>3162.172125</v>
      </c>
      <c r="U607" s="96">
        <f t="shared" si="693"/>
        <v>497.118846491228</v>
      </c>
      <c r="V607" s="82">
        <f t="shared" si="694"/>
        <v>512.416087719298</v>
      </c>
      <c r="W607" s="81">
        <f t="shared" si="695"/>
        <v>536.454609649123</v>
      </c>
      <c r="X607" s="82">
        <f t="shared" si="696"/>
        <v>558.307811403509</v>
      </c>
      <c r="Y607" s="81">
        <f t="shared" si="697"/>
        <v>582.346333333333</v>
      </c>
      <c r="Z607" s="82">
        <f t="shared" si="698"/>
        <v>606.384855263158</v>
      </c>
      <c r="AA607" s="81">
        <f t="shared" si="699"/>
        <v>630.423377192982</v>
      </c>
      <c r="AB607" s="82">
        <f t="shared" si="700"/>
        <v>671.944460526316</v>
      </c>
      <c r="AC607" s="153">
        <f t="shared" si="701"/>
        <v>739.689385964912</v>
      </c>
      <c r="AD607" s="96">
        <f t="shared" si="723"/>
        <v>502.691214912281</v>
      </c>
      <c r="AE607" s="82">
        <f t="shared" si="724"/>
        <v>517.988456140351</v>
      </c>
      <c r="AF607" s="81">
        <f t="shared" si="725"/>
        <v>542.026978070175</v>
      </c>
      <c r="AG607" s="82">
        <f t="shared" si="726"/>
        <v>563.880179824561</v>
      </c>
      <c r="AH607" s="81">
        <f t="shared" si="727"/>
        <v>587.918701754386</v>
      </c>
      <c r="AI607" s="82">
        <f t="shared" si="728"/>
        <v>611.95722368421</v>
      </c>
      <c r="AJ607" s="81">
        <f t="shared" si="729"/>
        <v>635.995745614035</v>
      </c>
      <c r="AK607" s="82">
        <f t="shared" si="730"/>
        <v>677.516828947368</v>
      </c>
      <c r="AL607" s="153">
        <f t="shared" si="731"/>
        <v>745.261754385965</v>
      </c>
      <c r="AM607" s="96">
        <f t="shared" si="732"/>
        <v>552.736993421052</v>
      </c>
      <c r="AN607" s="82">
        <f t="shared" si="733"/>
        <v>568.034234649123</v>
      </c>
      <c r="AO607" s="81">
        <f t="shared" si="734"/>
        <v>592.072756578947</v>
      </c>
      <c r="AP607" s="82">
        <f t="shared" si="735"/>
        <v>613.925958333333</v>
      </c>
      <c r="AQ607" s="81">
        <f t="shared" si="736"/>
        <v>637.964480263158</v>
      </c>
      <c r="AR607" s="82">
        <f t="shared" si="737"/>
        <v>662.003002192982</v>
      </c>
      <c r="AS607" s="81">
        <f t="shared" si="738"/>
        <v>686.041524122807</v>
      </c>
      <c r="AT607" s="82">
        <f t="shared" si="739"/>
        <v>727.56260745614</v>
      </c>
      <c r="AU607" s="102">
        <f t="shared" si="740"/>
        <v>795.307532894737</v>
      </c>
    </row>
    <row r="608" ht="15" spans="1:47">
      <c r="A608" s="61"/>
      <c r="B608" s="62" t="s">
        <v>449</v>
      </c>
      <c r="C608" s="63">
        <v>1.2</v>
      </c>
      <c r="D608" s="63">
        <v>1.25</v>
      </c>
      <c r="E608" s="147">
        <v>1.8</v>
      </c>
      <c r="F608" s="64">
        <v>1.5</v>
      </c>
      <c r="G608" s="65">
        <v>0.9</v>
      </c>
      <c r="H608" s="66">
        <f t="shared" si="702"/>
        <v>1.4175</v>
      </c>
      <c r="I608" s="66">
        <f t="shared" si="703"/>
        <v>70.5467372134039</v>
      </c>
      <c r="J608" s="66">
        <f t="shared" si="704"/>
        <v>50.7936507936508</v>
      </c>
      <c r="K608" s="80">
        <v>9.1</v>
      </c>
      <c r="L608" s="81">
        <v>2233.74230625</v>
      </c>
      <c r="M608" s="82">
        <v>2300.7936</v>
      </c>
      <c r="N608" s="81">
        <v>2406.15991875</v>
      </c>
      <c r="O608" s="82">
        <v>2501.94748125</v>
      </c>
      <c r="P608" s="81">
        <v>2607.3138</v>
      </c>
      <c r="Q608" s="82">
        <v>2712.68011875</v>
      </c>
      <c r="R608" s="81">
        <v>2818.0464375</v>
      </c>
      <c r="S608" s="82">
        <v>3000.04280625</v>
      </c>
      <c r="T608" s="95">
        <v>3296.98425</v>
      </c>
      <c r="U608" s="96">
        <f t="shared" si="693"/>
        <v>522.512820175439</v>
      </c>
      <c r="V608" s="82">
        <f t="shared" si="694"/>
        <v>538.197333333333</v>
      </c>
      <c r="W608" s="81">
        <f t="shared" si="695"/>
        <v>562.844425438596</v>
      </c>
      <c r="X608" s="82">
        <f t="shared" si="696"/>
        <v>585.250872807017</v>
      </c>
      <c r="Y608" s="81">
        <f t="shared" si="697"/>
        <v>609.897964912281</v>
      </c>
      <c r="Z608" s="82">
        <f t="shared" si="698"/>
        <v>634.545057017544</v>
      </c>
      <c r="AA608" s="81">
        <f t="shared" si="699"/>
        <v>659.192149122807</v>
      </c>
      <c r="AB608" s="82">
        <f t="shared" si="700"/>
        <v>701.764399122807</v>
      </c>
      <c r="AC608" s="153">
        <f t="shared" si="701"/>
        <v>771.224385964912</v>
      </c>
      <c r="AD608" s="96">
        <f t="shared" si="723"/>
        <v>528.59176754386</v>
      </c>
      <c r="AE608" s="82">
        <f t="shared" si="724"/>
        <v>544.276280701754</v>
      </c>
      <c r="AF608" s="81">
        <f t="shared" si="725"/>
        <v>568.923372807017</v>
      </c>
      <c r="AG608" s="82">
        <f t="shared" si="726"/>
        <v>591.329820175439</v>
      </c>
      <c r="AH608" s="81">
        <f t="shared" si="727"/>
        <v>615.976912280702</v>
      </c>
      <c r="AI608" s="82">
        <f t="shared" si="728"/>
        <v>640.624004385965</v>
      </c>
      <c r="AJ608" s="81">
        <f t="shared" si="729"/>
        <v>665.271096491228</v>
      </c>
      <c r="AK608" s="82">
        <f t="shared" si="730"/>
        <v>707.843346491228</v>
      </c>
      <c r="AL608" s="153">
        <f t="shared" si="731"/>
        <v>777.303333333333</v>
      </c>
      <c r="AM608" s="96">
        <f t="shared" si="732"/>
        <v>583.187162280702</v>
      </c>
      <c r="AN608" s="82">
        <f t="shared" si="733"/>
        <v>598.871675438597</v>
      </c>
      <c r="AO608" s="81">
        <f t="shared" si="734"/>
        <v>623.51876754386</v>
      </c>
      <c r="AP608" s="82">
        <f t="shared" si="735"/>
        <v>645.925214912281</v>
      </c>
      <c r="AQ608" s="81">
        <f t="shared" si="736"/>
        <v>670.572307017544</v>
      </c>
      <c r="AR608" s="82">
        <f t="shared" si="737"/>
        <v>695.219399122807</v>
      </c>
      <c r="AS608" s="81">
        <f t="shared" si="738"/>
        <v>719.86649122807</v>
      </c>
      <c r="AT608" s="82">
        <f t="shared" si="739"/>
        <v>762.43874122807</v>
      </c>
      <c r="AU608" s="102">
        <f t="shared" si="740"/>
        <v>831.898728070175</v>
      </c>
    </row>
    <row r="609" ht="15" spans="1:47">
      <c r="A609" s="61"/>
      <c r="B609" s="62"/>
      <c r="C609" s="63"/>
      <c r="D609" s="63"/>
      <c r="E609" s="147">
        <v>0</v>
      </c>
      <c r="F609" s="64" t="s">
        <v>84</v>
      </c>
      <c r="G609" s="65" t="s">
        <v>84</v>
      </c>
      <c r="H609" s="66" t="str">
        <f t="shared" si="702"/>
        <v/>
      </c>
      <c r="I609" s="66" t="str">
        <f t="shared" si="703"/>
        <v/>
      </c>
      <c r="J609" s="66" t="str">
        <f t="shared" si="704"/>
        <v/>
      </c>
      <c r="K609" s="80" t="s">
        <v>84</v>
      </c>
      <c r="L609" s="81" t="s">
        <v>84</v>
      </c>
      <c r="M609" s="82" t="s">
        <v>84</v>
      </c>
      <c r="N609" s="81" t="s">
        <v>84</v>
      </c>
      <c r="O609" s="82" t="s">
        <v>84</v>
      </c>
      <c r="P609" s="81" t="s">
        <v>84</v>
      </c>
      <c r="Q609" s="82" t="s">
        <v>84</v>
      </c>
      <c r="R609" s="81" t="s">
        <v>84</v>
      </c>
      <c r="S609" s="82" t="s">
        <v>84</v>
      </c>
      <c r="T609" s="95" t="s">
        <v>84</v>
      </c>
      <c r="U609" s="96" t="str">
        <f t="shared" si="693"/>
        <v/>
      </c>
      <c r="V609" s="82" t="str">
        <f t="shared" si="694"/>
        <v/>
      </c>
      <c r="W609" s="81" t="str">
        <f t="shared" si="695"/>
        <v/>
      </c>
      <c r="X609" s="82" t="str">
        <f t="shared" si="696"/>
        <v/>
      </c>
      <c r="Y609" s="81" t="str">
        <f t="shared" si="697"/>
        <v/>
      </c>
      <c r="Z609" s="82" t="str">
        <f t="shared" si="698"/>
        <v/>
      </c>
      <c r="AA609" s="81" t="str">
        <f t="shared" si="699"/>
        <v/>
      </c>
      <c r="AB609" s="82" t="str">
        <f t="shared" si="700"/>
        <v/>
      </c>
      <c r="AC609" s="153" t="str">
        <f t="shared" si="701"/>
        <v/>
      </c>
      <c r="AD609" s="96" t="str">
        <f t="shared" si="723"/>
        <v/>
      </c>
      <c r="AE609" s="82" t="str">
        <f t="shared" si="724"/>
        <v/>
      </c>
      <c r="AF609" s="81" t="str">
        <f t="shared" si="725"/>
        <v/>
      </c>
      <c r="AG609" s="82" t="str">
        <f t="shared" si="726"/>
        <v/>
      </c>
      <c r="AH609" s="81" t="str">
        <f t="shared" si="727"/>
        <v/>
      </c>
      <c r="AI609" s="82" t="str">
        <f t="shared" si="728"/>
        <v/>
      </c>
      <c r="AJ609" s="81" t="str">
        <f t="shared" si="729"/>
        <v/>
      </c>
      <c r="AK609" s="82" t="str">
        <f t="shared" si="730"/>
        <v/>
      </c>
      <c r="AL609" s="153" t="str">
        <f t="shared" si="731"/>
        <v/>
      </c>
      <c r="AM609" s="96" t="str">
        <f t="shared" si="732"/>
        <v/>
      </c>
      <c r="AN609" s="82" t="str">
        <f t="shared" si="733"/>
        <v/>
      </c>
      <c r="AO609" s="81" t="str">
        <f t="shared" si="734"/>
        <v/>
      </c>
      <c r="AP609" s="82" t="str">
        <f t="shared" si="735"/>
        <v/>
      </c>
      <c r="AQ609" s="81" t="str">
        <f t="shared" si="736"/>
        <v/>
      </c>
      <c r="AR609" s="82" t="str">
        <f t="shared" si="737"/>
        <v/>
      </c>
      <c r="AS609" s="81" t="str">
        <f t="shared" si="738"/>
        <v/>
      </c>
      <c r="AT609" s="82" t="str">
        <f t="shared" si="739"/>
        <v/>
      </c>
      <c r="AU609" s="102" t="str">
        <f t="shared" si="740"/>
        <v/>
      </c>
    </row>
    <row r="610" ht="15" spans="1:47">
      <c r="A610" s="61"/>
      <c r="B610" s="62" t="s">
        <v>241</v>
      </c>
      <c r="C610" s="63">
        <v>0.2</v>
      </c>
      <c r="D610" s="63">
        <v>1.16</v>
      </c>
      <c r="E610" s="147">
        <v>0</v>
      </c>
      <c r="F610" s="64">
        <v>0.232</v>
      </c>
      <c r="G610" s="65">
        <v>0.66</v>
      </c>
      <c r="H610" s="66">
        <f t="shared" si="702"/>
        <v>0.160776</v>
      </c>
      <c r="I610" s="66">
        <f t="shared" si="703"/>
        <v>621.98338060407</v>
      </c>
      <c r="J610" s="66">
        <f t="shared" si="704"/>
        <v>447.828034034931</v>
      </c>
      <c r="K610" s="80">
        <v>3.7</v>
      </c>
      <c r="L610" s="81">
        <v>355.12351875</v>
      </c>
      <c r="M610" s="82">
        <v>377.47395</v>
      </c>
      <c r="N610" s="81">
        <v>412.59605625</v>
      </c>
      <c r="O610" s="82">
        <v>444.52524375</v>
      </c>
      <c r="P610" s="81">
        <v>479.64735</v>
      </c>
      <c r="Q610" s="82">
        <v>514.76945625</v>
      </c>
      <c r="R610" s="81">
        <v>549.8915625</v>
      </c>
      <c r="S610" s="82">
        <v>610.55701875</v>
      </c>
      <c r="T610" s="95">
        <v>709.5375</v>
      </c>
      <c r="U610" s="96">
        <f t="shared" si="693"/>
        <v>83.0698289473684</v>
      </c>
      <c r="V610" s="82">
        <f t="shared" si="694"/>
        <v>88.298</v>
      </c>
      <c r="W610" s="81">
        <f t="shared" si="695"/>
        <v>96.5136973684211</v>
      </c>
      <c r="X610" s="82">
        <f t="shared" si="696"/>
        <v>103.982513157895</v>
      </c>
      <c r="Y610" s="81">
        <f t="shared" si="697"/>
        <v>112.198210526316</v>
      </c>
      <c r="Z610" s="82">
        <f t="shared" si="698"/>
        <v>120.413907894737</v>
      </c>
      <c r="AA610" s="81">
        <f t="shared" si="699"/>
        <v>128.629605263158</v>
      </c>
      <c r="AB610" s="82">
        <f t="shared" si="700"/>
        <v>142.820355263158</v>
      </c>
      <c r="AC610" s="153">
        <f t="shared" si="701"/>
        <v>165.973684210526</v>
      </c>
      <c r="AD610" s="96">
        <f t="shared" si="723"/>
        <v>83.7593166666666</v>
      </c>
      <c r="AE610" s="82">
        <f t="shared" si="724"/>
        <v>88.9874877192982</v>
      </c>
      <c r="AF610" s="81">
        <f t="shared" si="725"/>
        <v>97.2031850877193</v>
      </c>
      <c r="AG610" s="82">
        <f t="shared" si="726"/>
        <v>104.672000877193</v>
      </c>
      <c r="AH610" s="81">
        <f t="shared" si="727"/>
        <v>112.887698245614</v>
      </c>
      <c r="AI610" s="82">
        <f t="shared" si="728"/>
        <v>121.103395614035</v>
      </c>
      <c r="AJ610" s="81">
        <f t="shared" si="729"/>
        <v>129.319092982456</v>
      </c>
      <c r="AK610" s="82">
        <f t="shared" si="730"/>
        <v>143.509842982456</v>
      </c>
      <c r="AL610" s="153">
        <f t="shared" si="731"/>
        <v>166.663171929825</v>
      </c>
      <c r="AM610" s="96">
        <f t="shared" si="732"/>
        <v>89.9516476608187</v>
      </c>
      <c r="AN610" s="82">
        <f t="shared" si="733"/>
        <v>95.1798187134503</v>
      </c>
      <c r="AO610" s="81">
        <f t="shared" si="734"/>
        <v>103.395516081871</v>
      </c>
      <c r="AP610" s="82">
        <f t="shared" si="735"/>
        <v>110.864331871345</v>
      </c>
      <c r="AQ610" s="81">
        <f t="shared" si="736"/>
        <v>119.080029239766</v>
      </c>
      <c r="AR610" s="82">
        <f t="shared" si="737"/>
        <v>127.295726608187</v>
      </c>
      <c r="AS610" s="81">
        <f t="shared" si="738"/>
        <v>135.511423976608</v>
      </c>
      <c r="AT610" s="82">
        <f t="shared" si="739"/>
        <v>149.702173976608</v>
      </c>
      <c r="AU610" s="102">
        <f t="shared" si="740"/>
        <v>172.855502923977</v>
      </c>
    </row>
    <row r="611" ht="15" spans="1:47">
      <c r="A611" s="61"/>
      <c r="B611" s="62"/>
      <c r="C611" s="63"/>
      <c r="D611" s="63"/>
      <c r="E611" s="147">
        <v>0</v>
      </c>
      <c r="F611" s="64" t="s">
        <v>84</v>
      </c>
      <c r="G611" s="65" t="s">
        <v>84</v>
      </c>
      <c r="H611" s="66" t="str">
        <f t="shared" si="702"/>
        <v/>
      </c>
      <c r="I611" s="66" t="str">
        <f t="shared" si="703"/>
        <v/>
      </c>
      <c r="J611" s="66" t="str">
        <f t="shared" si="704"/>
        <v/>
      </c>
      <c r="K611" s="80" t="s">
        <v>84</v>
      </c>
      <c r="L611" s="81" t="s">
        <v>84</v>
      </c>
      <c r="M611" s="82" t="s">
        <v>84</v>
      </c>
      <c r="N611" s="81" t="s">
        <v>84</v>
      </c>
      <c r="O611" s="82" t="s">
        <v>84</v>
      </c>
      <c r="P611" s="81" t="s">
        <v>84</v>
      </c>
      <c r="Q611" s="82" t="s">
        <v>84</v>
      </c>
      <c r="R611" s="81" t="s">
        <v>84</v>
      </c>
      <c r="S611" s="82" t="s">
        <v>84</v>
      </c>
      <c r="T611" s="95" t="s">
        <v>84</v>
      </c>
      <c r="U611" s="96" t="str">
        <f t="shared" si="693"/>
        <v/>
      </c>
      <c r="V611" s="82" t="str">
        <f t="shared" si="694"/>
        <v/>
      </c>
      <c r="W611" s="81" t="str">
        <f t="shared" si="695"/>
        <v/>
      </c>
      <c r="X611" s="82" t="str">
        <f t="shared" si="696"/>
        <v/>
      </c>
      <c r="Y611" s="81" t="str">
        <f t="shared" si="697"/>
        <v/>
      </c>
      <c r="Z611" s="82" t="str">
        <f t="shared" si="698"/>
        <v/>
      </c>
      <c r="AA611" s="81" t="str">
        <f t="shared" si="699"/>
        <v/>
      </c>
      <c r="AB611" s="82" t="str">
        <f t="shared" si="700"/>
        <v/>
      </c>
      <c r="AC611" s="153" t="str">
        <f t="shared" si="701"/>
        <v/>
      </c>
      <c r="AD611" s="96" t="str">
        <f t="shared" si="723"/>
        <v/>
      </c>
      <c r="AE611" s="82" t="str">
        <f t="shared" si="724"/>
        <v/>
      </c>
      <c r="AF611" s="81" t="str">
        <f t="shared" si="725"/>
        <v/>
      </c>
      <c r="AG611" s="82" t="str">
        <f t="shared" si="726"/>
        <v/>
      </c>
      <c r="AH611" s="81" t="str">
        <f t="shared" si="727"/>
        <v/>
      </c>
      <c r="AI611" s="82" t="str">
        <f t="shared" si="728"/>
        <v/>
      </c>
      <c r="AJ611" s="81" t="str">
        <f t="shared" si="729"/>
        <v/>
      </c>
      <c r="AK611" s="82" t="str">
        <f t="shared" si="730"/>
        <v/>
      </c>
      <c r="AL611" s="153" t="str">
        <f t="shared" si="731"/>
        <v/>
      </c>
      <c r="AM611" s="96" t="str">
        <f t="shared" si="732"/>
        <v/>
      </c>
      <c r="AN611" s="82" t="str">
        <f t="shared" si="733"/>
        <v/>
      </c>
      <c r="AO611" s="81" t="str">
        <f t="shared" si="734"/>
        <v/>
      </c>
      <c r="AP611" s="82" t="str">
        <f t="shared" si="735"/>
        <v/>
      </c>
      <c r="AQ611" s="81" t="str">
        <f t="shared" si="736"/>
        <v/>
      </c>
      <c r="AR611" s="82" t="str">
        <f t="shared" si="737"/>
        <v/>
      </c>
      <c r="AS611" s="81" t="str">
        <f t="shared" si="738"/>
        <v/>
      </c>
      <c r="AT611" s="82" t="str">
        <f t="shared" si="739"/>
        <v/>
      </c>
      <c r="AU611" s="102" t="str">
        <f t="shared" si="740"/>
        <v/>
      </c>
    </row>
    <row r="612" ht="15" spans="1:47">
      <c r="A612" s="61"/>
      <c r="B612" s="62" t="s">
        <v>362</v>
      </c>
      <c r="C612" s="63">
        <v>1</v>
      </c>
      <c r="D612" s="63">
        <v>1</v>
      </c>
      <c r="E612" s="147">
        <v>0</v>
      </c>
      <c r="F612" s="64">
        <v>1</v>
      </c>
      <c r="G612" s="65" t="s">
        <v>84</v>
      </c>
      <c r="H612" s="66" t="e">
        <f t="shared" si="702"/>
        <v>#VALUE!</v>
      </c>
      <c r="I612" s="66" t="e">
        <f t="shared" si="703"/>
        <v>#VALUE!</v>
      </c>
      <c r="J612" s="66" t="e">
        <f t="shared" si="704"/>
        <v>#VALUE!</v>
      </c>
      <c r="K612" s="80">
        <v>1</v>
      </c>
      <c r="L612" s="172">
        <v>1278.4</v>
      </c>
      <c r="M612" s="173" t="s">
        <v>450</v>
      </c>
      <c r="N612" s="174"/>
      <c r="O612" s="174"/>
      <c r="P612" s="174"/>
      <c r="Q612" s="174"/>
      <c r="R612" s="174"/>
      <c r="S612" s="174"/>
      <c r="T612" s="175"/>
      <c r="U612" s="96">
        <f t="shared" si="693"/>
        <v>299.040935672515</v>
      </c>
      <c r="V612" s="82" t="str">
        <f t="shared" si="694"/>
        <v>ACRESCENTAR ESTE VALOR PARA 1 ASSENTOS (NÃO SE APLICA DESCONTO)</v>
      </c>
      <c r="W612" s="81" t="str">
        <f t="shared" si="695"/>
        <v/>
      </c>
      <c r="X612" s="82" t="str">
        <f t="shared" si="696"/>
        <v/>
      </c>
      <c r="Y612" s="81" t="str">
        <f t="shared" si="697"/>
        <v/>
      </c>
      <c r="Z612" s="82" t="str">
        <f t="shared" si="698"/>
        <v/>
      </c>
      <c r="AA612" s="81" t="str">
        <f t="shared" si="699"/>
        <v/>
      </c>
      <c r="AB612" s="82" t="str">
        <f t="shared" si="700"/>
        <v/>
      </c>
      <c r="AC612" s="153" t="str">
        <f t="shared" si="701"/>
        <v/>
      </c>
      <c r="AD612" s="96">
        <f>U612</f>
        <v>299.040935672515</v>
      </c>
      <c r="AE612" s="82" t="e">
        <f t="shared" ref="AE612:AL616" si="741">IF(V612="","",V612+((FCA/$I612)/Dolar))</f>
        <v>#VALUE!</v>
      </c>
      <c r="AF612" s="81" t="str">
        <f t="shared" si="741"/>
        <v/>
      </c>
      <c r="AG612" s="82" t="str">
        <f t="shared" si="741"/>
        <v/>
      </c>
      <c r="AH612" s="81" t="str">
        <f t="shared" si="741"/>
        <v/>
      </c>
      <c r="AI612" s="82" t="str">
        <f t="shared" si="741"/>
        <v/>
      </c>
      <c r="AJ612" s="81" t="str">
        <f t="shared" si="741"/>
        <v/>
      </c>
      <c r="AK612" s="82" t="str">
        <f t="shared" si="741"/>
        <v/>
      </c>
      <c r="AL612" s="153" t="str">
        <f t="shared" si="741"/>
        <v/>
      </c>
      <c r="AM612" s="96">
        <f>AD612</f>
        <v>299.040935672515</v>
      </c>
      <c r="AN612" s="82" t="e">
        <f t="shared" ref="AN612:AU616" si="742">IF(V612="","",V612+((FOB/$J612)/Dolar))</f>
        <v>#VALUE!</v>
      </c>
      <c r="AO612" s="81" t="str">
        <f t="shared" si="742"/>
        <v/>
      </c>
      <c r="AP612" s="82" t="str">
        <f t="shared" si="742"/>
        <v/>
      </c>
      <c r="AQ612" s="81" t="str">
        <f t="shared" si="742"/>
        <v/>
      </c>
      <c r="AR612" s="82" t="str">
        <f t="shared" si="742"/>
        <v/>
      </c>
      <c r="AS612" s="81" t="str">
        <f t="shared" si="742"/>
        <v/>
      </c>
      <c r="AT612" s="82" t="str">
        <f t="shared" si="742"/>
        <v/>
      </c>
      <c r="AU612" s="102" t="str">
        <f t="shared" si="742"/>
        <v/>
      </c>
    </row>
    <row r="613" ht="15" spans="1:47">
      <c r="A613" s="61"/>
      <c r="B613" s="62" t="s">
        <v>364</v>
      </c>
      <c r="C613" s="63">
        <v>1</v>
      </c>
      <c r="D613" s="63">
        <v>1</v>
      </c>
      <c r="E613" s="147">
        <v>0</v>
      </c>
      <c r="F613" s="64">
        <v>1</v>
      </c>
      <c r="G613" s="65" t="s">
        <v>84</v>
      </c>
      <c r="H613" s="66" t="e">
        <f t="shared" si="702"/>
        <v>#VALUE!</v>
      </c>
      <c r="I613" s="66" t="e">
        <f t="shared" si="703"/>
        <v>#VALUE!</v>
      </c>
      <c r="J613" s="66" t="e">
        <f t="shared" si="704"/>
        <v>#VALUE!</v>
      </c>
      <c r="K613" s="80">
        <v>1</v>
      </c>
      <c r="L613" s="172">
        <v>2184</v>
      </c>
      <c r="M613" s="173" t="s">
        <v>332</v>
      </c>
      <c r="N613" s="174"/>
      <c r="O613" s="174"/>
      <c r="P613" s="174"/>
      <c r="Q613" s="174"/>
      <c r="R613" s="174"/>
      <c r="S613" s="174"/>
      <c r="T613" s="175"/>
      <c r="U613" s="96">
        <f t="shared" si="693"/>
        <v>510.877192982456</v>
      </c>
      <c r="V613" s="82" t="str">
        <f t="shared" si="694"/>
        <v>ACRESCENTAR ESTE VALOR PARA 2 ASSENTOS (NÃO SE APLICA DESCONTO)</v>
      </c>
      <c r="W613" s="81" t="str">
        <f t="shared" si="695"/>
        <v/>
      </c>
      <c r="X613" s="82" t="str">
        <f t="shared" si="696"/>
        <v/>
      </c>
      <c r="Y613" s="81" t="str">
        <f t="shared" si="697"/>
        <v/>
      </c>
      <c r="Z613" s="82" t="str">
        <f t="shared" si="698"/>
        <v/>
      </c>
      <c r="AA613" s="81" t="str">
        <f t="shared" si="699"/>
        <v/>
      </c>
      <c r="AB613" s="82" t="str">
        <f t="shared" si="700"/>
        <v/>
      </c>
      <c r="AC613" s="153" t="str">
        <f t="shared" si="701"/>
        <v/>
      </c>
      <c r="AD613" s="96">
        <f t="shared" ref="AD613:AD614" si="743">U613</f>
        <v>510.877192982456</v>
      </c>
      <c r="AE613" s="82" t="e">
        <f t="shared" si="741"/>
        <v>#VALUE!</v>
      </c>
      <c r="AF613" s="81" t="str">
        <f t="shared" si="741"/>
        <v/>
      </c>
      <c r="AG613" s="82" t="str">
        <f t="shared" si="741"/>
        <v/>
      </c>
      <c r="AH613" s="81" t="str">
        <f t="shared" si="741"/>
        <v/>
      </c>
      <c r="AI613" s="82" t="str">
        <f t="shared" si="741"/>
        <v/>
      </c>
      <c r="AJ613" s="81" t="str">
        <f t="shared" si="741"/>
        <v/>
      </c>
      <c r="AK613" s="82" t="str">
        <f t="shared" si="741"/>
        <v/>
      </c>
      <c r="AL613" s="153" t="str">
        <f t="shared" si="741"/>
        <v/>
      </c>
      <c r="AM613" s="96">
        <f t="shared" ref="AM613:AM614" si="744">AD613</f>
        <v>510.877192982456</v>
      </c>
      <c r="AN613" s="82" t="e">
        <f t="shared" si="742"/>
        <v>#VALUE!</v>
      </c>
      <c r="AO613" s="81" t="str">
        <f t="shared" si="742"/>
        <v/>
      </c>
      <c r="AP613" s="82" t="str">
        <f t="shared" si="742"/>
        <v/>
      </c>
      <c r="AQ613" s="81" t="str">
        <f t="shared" si="742"/>
        <v/>
      </c>
      <c r="AR613" s="82" t="str">
        <f t="shared" si="742"/>
        <v/>
      </c>
      <c r="AS613" s="81" t="str">
        <f t="shared" si="742"/>
        <v/>
      </c>
      <c r="AT613" s="82" t="str">
        <f t="shared" si="742"/>
        <v/>
      </c>
      <c r="AU613" s="102" t="str">
        <f t="shared" si="742"/>
        <v/>
      </c>
    </row>
    <row r="614" ht="15" spans="1:47">
      <c r="A614" s="61"/>
      <c r="B614" s="62" t="s">
        <v>365</v>
      </c>
      <c r="C614" s="63">
        <v>1</v>
      </c>
      <c r="D614" s="63">
        <v>1</v>
      </c>
      <c r="E614" s="147">
        <v>0</v>
      </c>
      <c r="F614" s="64">
        <v>1</v>
      </c>
      <c r="G614" s="65" t="s">
        <v>84</v>
      </c>
      <c r="H614" s="66" t="e">
        <f t="shared" si="702"/>
        <v>#VALUE!</v>
      </c>
      <c r="I614" s="66" t="e">
        <f t="shared" si="703"/>
        <v>#VALUE!</v>
      </c>
      <c r="J614" s="66" t="e">
        <f t="shared" si="704"/>
        <v>#VALUE!</v>
      </c>
      <c r="K614" s="80">
        <v>1</v>
      </c>
      <c r="L614" s="172">
        <v>3088</v>
      </c>
      <c r="M614" s="173" t="s">
        <v>334</v>
      </c>
      <c r="N614" s="174"/>
      <c r="O614" s="174"/>
      <c r="P614" s="174"/>
      <c r="Q614" s="174"/>
      <c r="R614" s="174"/>
      <c r="S614" s="174"/>
      <c r="T614" s="175"/>
      <c r="U614" s="96">
        <f t="shared" si="693"/>
        <v>722.33918128655</v>
      </c>
      <c r="V614" s="82" t="str">
        <f t="shared" si="694"/>
        <v>ACRESCENTAR ESTE VALOR PARA 3 ASSENTOS (NÃO SE APLICA DESCONTO)</v>
      </c>
      <c r="W614" s="81" t="str">
        <f t="shared" si="695"/>
        <v/>
      </c>
      <c r="X614" s="82" t="str">
        <f t="shared" si="696"/>
        <v/>
      </c>
      <c r="Y614" s="81" t="str">
        <f t="shared" si="697"/>
        <v/>
      </c>
      <c r="Z614" s="82" t="str">
        <f t="shared" si="698"/>
        <v/>
      </c>
      <c r="AA614" s="81" t="str">
        <f t="shared" si="699"/>
        <v/>
      </c>
      <c r="AB614" s="82" t="str">
        <f t="shared" si="700"/>
        <v/>
      </c>
      <c r="AC614" s="153" t="str">
        <f t="shared" si="701"/>
        <v/>
      </c>
      <c r="AD614" s="96">
        <f t="shared" si="743"/>
        <v>722.33918128655</v>
      </c>
      <c r="AE614" s="82" t="e">
        <f t="shared" si="741"/>
        <v>#VALUE!</v>
      </c>
      <c r="AF614" s="81" t="str">
        <f t="shared" si="741"/>
        <v/>
      </c>
      <c r="AG614" s="82" t="str">
        <f t="shared" si="741"/>
        <v/>
      </c>
      <c r="AH614" s="81" t="str">
        <f t="shared" si="741"/>
        <v/>
      </c>
      <c r="AI614" s="82" t="str">
        <f t="shared" si="741"/>
        <v/>
      </c>
      <c r="AJ614" s="81" t="str">
        <f t="shared" si="741"/>
        <v/>
      </c>
      <c r="AK614" s="82" t="str">
        <f t="shared" si="741"/>
        <v/>
      </c>
      <c r="AL614" s="153" t="str">
        <f t="shared" si="741"/>
        <v/>
      </c>
      <c r="AM614" s="96">
        <f t="shared" si="744"/>
        <v>722.33918128655</v>
      </c>
      <c r="AN614" s="82" t="e">
        <f t="shared" si="742"/>
        <v>#VALUE!</v>
      </c>
      <c r="AO614" s="81" t="str">
        <f t="shared" si="742"/>
        <v/>
      </c>
      <c r="AP614" s="82" t="str">
        <f t="shared" si="742"/>
        <v/>
      </c>
      <c r="AQ614" s="81" t="str">
        <f t="shared" si="742"/>
        <v/>
      </c>
      <c r="AR614" s="82" t="str">
        <f t="shared" si="742"/>
        <v/>
      </c>
      <c r="AS614" s="81" t="str">
        <f t="shared" si="742"/>
        <v/>
      </c>
      <c r="AT614" s="82" t="str">
        <f t="shared" si="742"/>
        <v/>
      </c>
      <c r="AU614" s="102" t="str">
        <f t="shared" si="742"/>
        <v/>
      </c>
    </row>
    <row r="615" ht="15" spans="1:47">
      <c r="A615" s="61"/>
      <c r="B615" s="62"/>
      <c r="C615" s="63"/>
      <c r="D615" s="63"/>
      <c r="E615" s="147">
        <v>0</v>
      </c>
      <c r="F615" s="64" t="s">
        <v>84</v>
      </c>
      <c r="G615" s="65" t="s">
        <v>84</v>
      </c>
      <c r="H615" s="66" t="str">
        <f t="shared" si="702"/>
        <v/>
      </c>
      <c r="I615" s="66" t="str">
        <f t="shared" si="703"/>
        <v/>
      </c>
      <c r="J615" s="66" t="str">
        <f t="shared" si="704"/>
        <v/>
      </c>
      <c r="K615" s="80" t="s">
        <v>84</v>
      </c>
      <c r="L615" s="81" t="s">
        <v>84</v>
      </c>
      <c r="M615" s="82" t="s">
        <v>84</v>
      </c>
      <c r="N615" s="81" t="s">
        <v>84</v>
      </c>
      <c r="O615" s="82" t="s">
        <v>84</v>
      </c>
      <c r="P615" s="81" t="s">
        <v>84</v>
      </c>
      <c r="Q615" s="82" t="s">
        <v>84</v>
      </c>
      <c r="R615" s="81" t="s">
        <v>84</v>
      </c>
      <c r="S615" s="82" t="s">
        <v>84</v>
      </c>
      <c r="T615" s="95" t="s">
        <v>84</v>
      </c>
      <c r="U615" s="96" t="str">
        <f t="shared" si="693"/>
        <v/>
      </c>
      <c r="V615" s="82" t="str">
        <f t="shared" si="694"/>
        <v/>
      </c>
      <c r="W615" s="81" t="str">
        <f t="shared" si="695"/>
        <v/>
      </c>
      <c r="X615" s="82" t="str">
        <f t="shared" si="696"/>
        <v/>
      </c>
      <c r="Y615" s="81" t="str">
        <f t="shared" si="697"/>
        <v/>
      </c>
      <c r="Z615" s="82" t="str">
        <f t="shared" si="698"/>
        <v/>
      </c>
      <c r="AA615" s="81" t="str">
        <f t="shared" si="699"/>
        <v/>
      </c>
      <c r="AB615" s="82" t="str">
        <f t="shared" si="700"/>
        <v/>
      </c>
      <c r="AC615" s="153" t="str">
        <f t="shared" si="701"/>
        <v/>
      </c>
      <c r="AD615" s="96" t="str">
        <f>IF(U615="","",U615+((FCA/$I615)/Dolar))</f>
        <v/>
      </c>
      <c r="AE615" s="82" t="str">
        <f t="shared" si="741"/>
        <v/>
      </c>
      <c r="AF615" s="81" t="str">
        <f t="shared" si="741"/>
        <v/>
      </c>
      <c r="AG615" s="82" t="str">
        <f t="shared" si="741"/>
        <v/>
      </c>
      <c r="AH615" s="81" t="str">
        <f t="shared" si="741"/>
        <v/>
      </c>
      <c r="AI615" s="82" t="str">
        <f t="shared" si="741"/>
        <v/>
      </c>
      <c r="AJ615" s="81" t="str">
        <f t="shared" si="741"/>
        <v/>
      </c>
      <c r="AK615" s="82" t="str">
        <f t="shared" si="741"/>
        <v/>
      </c>
      <c r="AL615" s="153" t="str">
        <f t="shared" si="741"/>
        <v/>
      </c>
      <c r="AM615" s="96" t="str">
        <f>IF(U615="","",U615+((FOB/$J615)/Dolar))</f>
        <v/>
      </c>
      <c r="AN615" s="82" t="str">
        <f t="shared" si="742"/>
        <v/>
      </c>
      <c r="AO615" s="81" t="str">
        <f t="shared" si="742"/>
        <v/>
      </c>
      <c r="AP615" s="82" t="str">
        <f t="shared" si="742"/>
        <v/>
      </c>
      <c r="AQ615" s="81" t="str">
        <f t="shared" si="742"/>
        <v/>
      </c>
      <c r="AR615" s="82" t="str">
        <f t="shared" si="742"/>
        <v/>
      </c>
      <c r="AS615" s="81" t="str">
        <f t="shared" si="742"/>
        <v/>
      </c>
      <c r="AT615" s="82" t="str">
        <f t="shared" si="742"/>
        <v/>
      </c>
      <c r="AU615" s="102" t="str">
        <f t="shared" si="742"/>
        <v/>
      </c>
    </row>
    <row r="616" ht="15" spans="1:47">
      <c r="A616" s="74"/>
      <c r="B616" s="62"/>
      <c r="C616" s="63"/>
      <c r="D616" s="63"/>
      <c r="E616" s="147">
        <v>0</v>
      </c>
      <c r="F616" s="64" t="s">
        <v>84</v>
      </c>
      <c r="G616" s="65" t="s">
        <v>84</v>
      </c>
      <c r="H616" s="66" t="str">
        <f t="shared" si="702"/>
        <v/>
      </c>
      <c r="I616" s="66" t="str">
        <f t="shared" si="703"/>
        <v/>
      </c>
      <c r="J616" s="66" t="str">
        <f t="shared" si="704"/>
        <v/>
      </c>
      <c r="K616" s="80" t="s">
        <v>84</v>
      </c>
      <c r="L616" s="81" t="s">
        <v>84</v>
      </c>
      <c r="M616" s="82" t="s">
        <v>84</v>
      </c>
      <c r="N616" s="81" t="s">
        <v>84</v>
      </c>
      <c r="O616" s="82" t="s">
        <v>84</v>
      </c>
      <c r="P616" s="81" t="s">
        <v>84</v>
      </c>
      <c r="Q616" s="82" t="s">
        <v>84</v>
      </c>
      <c r="R616" s="81" t="s">
        <v>84</v>
      </c>
      <c r="S616" s="82" t="s">
        <v>84</v>
      </c>
      <c r="T616" s="95" t="s">
        <v>84</v>
      </c>
      <c r="U616" s="96" t="str">
        <f t="shared" si="693"/>
        <v/>
      </c>
      <c r="V616" s="82" t="str">
        <f t="shared" si="694"/>
        <v/>
      </c>
      <c r="W616" s="81" t="str">
        <f t="shared" si="695"/>
        <v/>
      </c>
      <c r="X616" s="82" t="str">
        <f t="shared" si="696"/>
        <v/>
      </c>
      <c r="Y616" s="81" t="str">
        <f t="shared" si="697"/>
        <v/>
      </c>
      <c r="Z616" s="82" t="str">
        <f t="shared" si="698"/>
        <v/>
      </c>
      <c r="AA616" s="81" t="str">
        <f t="shared" si="699"/>
        <v/>
      </c>
      <c r="AB616" s="82" t="str">
        <f t="shared" si="700"/>
        <v/>
      </c>
      <c r="AC616" s="153" t="str">
        <f t="shared" si="701"/>
        <v/>
      </c>
      <c r="AD616" s="96" t="str">
        <f>IF(U616="","",U616+((FCA/$I616)/Dolar))</f>
        <v/>
      </c>
      <c r="AE616" s="82" t="str">
        <f t="shared" si="741"/>
        <v/>
      </c>
      <c r="AF616" s="81" t="str">
        <f t="shared" si="741"/>
        <v/>
      </c>
      <c r="AG616" s="82" t="str">
        <f t="shared" si="741"/>
        <v/>
      </c>
      <c r="AH616" s="81" t="str">
        <f t="shared" si="741"/>
        <v/>
      </c>
      <c r="AI616" s="82" t="str">
        <f t="shared" si="741"/>
        <v/>
      </c>
      <c r="AJ616" s="81" t="str">
        <f t="shared" si="741"/>
        <v/>
      </c>
      <c r="AK616" s="82" t="str">
        <f t="shared" si="741"/>
        <v/>
      </c>
      <c r="AL616" s="153" t="str">
        <f t="shared" si="741"/>
        <v/>
      </c>
      <c r="AM616" s="96" t="str">
        <f>IF(U616="","",U616+((FOB/$J616)/Dolar))</f>
        <v/>
      </c>
      <c r="AN616" s="82" t="str">
        <f t="shared" si="742"/>
        <v/>
      </c>
      <c r="AO616" s="81" t="str">
        <f t="shared" si="742"/>
        <v/>
      </c>
      <c r="AP616" s="82" t="str">
        <f t="shared" si="742"/>
        <v/>
      </c>
      <c r="AQ616" s="81" t="str">
        <f t="shared" si="742"/>
        <v/>
      </c>
      <c r="AR616" s="82" t="str">
        <f t="shared" si="742"/>
        <v/>
      </c>
      <c r="AS616" s="81" t="str">
        <f t="shared" si="742"/>
        <v/>
      </c>
      <c r="AT616" s="82" t="str">
        <f t="shared" si="742"/>
        <v/>
      </c>
      <c r="AU616" s="102" t="str">
        <f t="shared" si="742"/>
        <v/>
      </c>
    </row>
    <row r="617" ht="15" spans="1:47">
      <c r="A617" s="57" t="s">
        <v>451</v>
      </c>
      <c r="B617" s="58" t="s">
        <v>59</v>
      </c>
      <c r="C617" s="59" t="s">
        <v>60</v>
      </c>
      <c r="D617" s="59" t="s">
        <v>61</v>
      </c>
      <c r="E617" s="143" t="s">
        <v>62</v>
      </c>
      <c r="F617" s="60" t="s">
        <v>63</v>
      </c>
      <c r="G617" s="60" t="s">
        <v>64</v>
      </c>
      <c r="H617" s="66" t="e">
        <f t="shared" si="702"/>
        <v>#VALUE!</v>
      </c>
      <c r="I617" s="66" t="e">
        <f t="shared" si="703"/>
        <v>#VALUE!</v>
      </c>
      <c r="J617" s="66" t="e">
        <f t="shared" si="704"/>
        <v>#VALUE!</v>
      </c>
      <c r="K617" s="78" t="s">
        <v>68</v>
      </c>
      <c r="L617" s="79" t="s">
        <v>69</v>
      </c>
      <c r="M617" s="79" t="s">
        <v>70</v>
      </c>
      <c r="N617" s="79" t="s">
        <v>71</v>
      </c>
      <c r="O617" s="79" t="s">
        <v>72</v>
      </c>
      <c r="P617" s="79" t="s">
        <v>73</v>
      </c>
      <c r="Q617" s="79" t="s">
        <v>74</v>
      </c>
      <c r="R617" s="79" t="s">
        <v>75</v>
      </c>
      <c r="S617" s="79" t="s">
        <v>76</v>
      </c>
      <c r="T617" s="93" t="s">
        <v>77</v>
      </c>
      <c r="U617" s="114" t="str">
        <f t="shared" si="693"/>
        <v>G0</v>
      </c>
      <c r="V617" s="112" t="str">
        <f t="shared" si="694"/>
        <v>G1</v>
      </c>
      <c r="W617" s="112" t="str">
        <f t="shared" si="695"/>
        <v>G2</v>
      </c>
      <c r="X617" s="112" t="str">
        <f t="shared" si="696"/>
        <v>G3</v>
      </c>
      <c r="Y617" s="112" t="str">
        <f t="shared" si="697"/>
        <v>G4</v>
      </c>
      <c r="Z617" s="112" t="str">
        <f t="shared" si="698"/>
        <v>G5</v>
      </c>
      <c r="AA617" s="112" t="str">
        <f t="shared" si="699"/>
        <v>G6</v>
      </c>
      <c r="AB617" s="112" t="str">
        <f t="shared" si="700"/>
        <v>G7</v>
      </c>
      <c r="AC617" s="116" t="str">
        <f t="shared" si="701"/>
        <v>G8</v>
      </c>
      <c r="AD617" s="114" t="s">
        <v>69</v>
      </c>
      <c r="AE617" s="112" t="s">
        <v>70</v>
      </c>
      <c r="AF617" s="112" t="s">
        <v>71</v>
      </c>
      <c r="AG617" s="112" t="s">
        <v>72</v>
      </c>
      <c r="AH617" s="112" t="s">
        <v>73</v>
      </c>
      <c r="AI617" s="112" t="s">
        <v>74</v>
      </c>
      <c r="AJ617" s="112" t="s">
        <v>75</v>
      </c>
      <c r="AK617" s="112" t="s">
        <v>76</v>
      </c>
      <c r="AL617" s="116" t="s">
        <v>77</v>
      </c>
      <c r="AM617" s="114" t="s">
        <v>69</v>
      </c>
      <c r="AN617" s="112" t="s">
        <v>70</v>
      </c>
      <c r="AO617" s="112" t="s">
        <v>71</v>
      </c>
      <c r="AP617" s="112" t="s">
        <v>72</v>
      </c>
      <c r="AQ617" s="112" t="s">
        <v>73</v>
      </c>
      <c r="AR617" s="112" t="s">
        <v>74</v>
      </c>
      <c r="AS617" s="112" t="s">
        <v>75</v>
      </c>
      <c r="AT617" s="112" t="s">
        <v>76</v>
      </c>
      <c r="AU617" s="116" t="s">
        <v>77</v>
      </c>
    </row>
    <row r="618" ht="15" spans="1:47">
      <c r="A618" s="61"/>
      <c r="B618" s="165" t="s">
        <v>387</v>
      </c>
      <c r="C618" s="63">
        <v>1.8</v>
      </c>
      <c r="D618" s="63">
        <v>0.86</v>
      </c>
      <c r="E618" s="147">
        <v>0</v>
      </c>
      <c r="F618" s="64">
        <v>1.548</v>
      </c>
      <c r="G618" s="65">
        <v>0.85</v>
      </c>
      <c r="H618" s="66">
        <f t="shared" si="702"/>
        <v>1.38159</v>
      </c>
      <c r="I618" s="66">
        <f t="shared" si="703"/>
        <v>72.3803733379657</v>
      </c>
      <c r="J618" s="66">
        <f t="shared" si="704"/>
        <v>52.1138688033353</v>
      </c>
      <c r="K618" s="80">
        <v>9.3</v>
      </c>
      <c r="L618" s="81">
        <v>1994.62816875</v>
      </c>
      <c r="M618" s="82">
        <v>2063.33505</v>
      </c>
      <c r="N618" s="81">
        <v>2171.30300625</v>
      </c>
      <c r="O618" s="82">
        <v>2269.45569375</v>
      </c>
      <c r="P618" s="81">
        <v>2377.42365</v>
      </c>
      <c r="Q618" s="82">
        <v>2485.39160625</v>
      </c>
      <c r="R618" s="81">
        <v>2593.3595625</v>
      </c>
      <c r="S618" s="82">
        <v>2779.84966875</v>
      </c>
      <c r="T618" s="95">
        <v>3084.123</v>
      </c>
      <c r="U618" s="96">
        <f t="shared" si="693"/>
        <v>466.579688596491</v>
      </c>
      <c r="V618" s="82">
        <f t="shared" si="694"/>
        <v>482.651473684211</v>
      </c>
      <c r="W618" s="81">
        <f t="shared" si="695"/>
        <v>507.907135964912</v>
      </c>
      <c r="X618" s="82">
        <f t="shared" si="696"/>
        <v>530.866828947368</v>
      </c>
      <c r="Y618" s="81">
        <f t="shared" si="697"/>
        <v>556.12249122807</v>
      </c>
      <c r="Z618" s="82">
        <f t="shared" si="698"/>
        <v>581.378153508772</v>
      </c>
      <c r="AA618" s="81">
        <f t="shared" si="699"/>
        <v>606.633815789474</v>
      </c>
      <c r="AB618" s="82">
        <f t="shared" si="700"/>
        <v>650.25723245614</v>
      </c>
      <c r="AC618" s="153">
        <f t="shared" si="701"/>
        <v>721.432280701754</v>
      </c>
      <c r="AD618" s="96">
        <f t="shared" ref="AD618:AD626" si="745">IF(U618="","",U618+((FCA/$I618)/Dolar))</f>
        <v>472.504635964912</v>
      </c>
      <c r="AE618" s="82">
        <f t="shared" ref="AE618:AE626" si="746">IF(V618="","",V618+((FCA/$I618)/Dolar))</f>
        <v>488.576421052632</v>
      </c>
      <c r="AF618" s="81">
        <f t="shared" ref="AF618:AF626" si="747">IF(W618="","",W618+((FCA/$I618)/Dolar))</f>
        <v>513.832083333333</v>
      </c>
      <c r="AG618" s="82">
        <f t="shared" ref="AG618:AG626" si="748">IF(X618="","",X618+((FCA/$I618)/Dolar))</f>
        <v>536.791776315789</v>
      </c>
      <c r="AH618" s="81">
        <f t="shared" ref="AH618:AH626" si="749">IF(Y618="","",Y618+((FCA/$I618)/Dolar))</f>
        <v>562.047438596491</v>
      </c>
      <c r="AI618" s="82">
        <f t="shared" ref="AI618:AI626" si="750">IF(Z618="","",Z618+((FCA/$I618)/Dolar))</f>
        <v>587.303100877193</v>
      </c>
      <c r="AJ618" s="81">
        <f t="shared" ref="AJ618:AJ626" si="751">IF(AA618="","",AA618+((FCA/$I618)/Dolar))</f>
        <v>612.558763157895</v>
      </c>
      <c r="AK618" s="82">
        <f t="shared" ref="AK618:AK626" si="752">IF(AB618="","",AB618+((FCA/$I618)/Dolar))</f>
        <v>656.182179824561</v>
      </c>
      <c r="AL618" s="153">
        <f t="shared" ref="AL618:AL626" si="753">IF(AC618="","",AC618+((FCA/$I618)/Dolar))</f>
        <v>727.357228070175</v>
      </c>
      <c r="AM618" s="96">
        <f t="shared" ref="AM618:AM626" si="754">IF(U618="","",U618+((FOB/$J618)/Dolar))</f>
        <v>525.716947368421</v>
      </c>
      <c r="AN618" s="82">
        <f t="shared" ref="AN618:AN626" si="755">IF(V618="","",V618+((FOB/$J618)/Dolar))</f>
        <v>541.78873245614</v>
      </c>
      <c r="AO618" s="81">
        <f t="shared" ref="AO618:AO626" si="756">IF(W618="","",W618+((FOB/$J618)/Dolar))</f>
        <v>567.044394736842</v>
      </c>
      <c r="AP618" s="82">
        <f t="shared" ref="AP618:AP626" si="757">IF(X618="","",X618+((FOB/$J618)/Dolar))</f>
        <v>590.004087719298</v>
      </c>
      <c r="AQ618" s="81">
        <f t="shared" ref="AQ618:AQ626" si="758">IF(Y618="","",Y618+((FOB/$J618)/Dolar))</f>
        <v>615.25975</v>
      </c>
      <c r="AR618" s="82">
        <f t="shared" ref="AR618:AR626" si="759">IF(Z618="","",Z618+((FOB/$J618)/Dolar))</f>
        <v>640.515412280702</v>
      </c>
      <c r="AS618" s="81">
        <f t="shared" ref="AS618:AS626" si="760">IF(AA618="","",AA618+((FOB/$J618)/Dolar))</f>
        <v>665.771074561403</v>
      </c>
      <c r="AT618" s="82">
        <f t="shared" ref="AT618:AT626" si="761">IF(AB618="","",AB618+((FOB/$J618)/Dolar))</f>
        <v>709.39449122807</v>
      </c>
      <c r="AU618" s="102">
        <f t="shared" ref="AU618:AU626" si="762">IF(AC618="","",AC618+((FOB/$J618)/Dolar))</f>
        <v>780.569539473684</v>
      </c>
    </row>
    <row r="619" ht="15" spans="1:47">
      <c r="A619" s="61"/>
      <c r="B619" s="165" t="s">
        <v>388</v>
      </c>
      <c r="C619" s="63">
        <v>2</v>
      </c>
      <c r="D619" s="63">
        <v>0.86</v>
      </c>
      <c r="E619" s="147">
        <v>0</v>
      </c>
      <c r="F619" s="64">
        <v>1.72</v>
      </c>
      <c r="G619" s="65">
        <v>0.85</v>
      </c>
      <c r="H619" s="66">
        <f t="shared" si="702"/>
        <v>1.5351</v>
      </c>
      <c r="I619" s="66">
        <f t="shared" si="703"/>
        <v>65.1423360041691</v>
      </c>
      <c r="J619" s="66">
        <f t="shared" si="704"/>
        <v>46.9024819230018</v>
      </c>
      <c r="K619" s="80">
        <v>9.9</v>
      </c>
      <c r="L619" s="81">
        <v>2138.19125625</v>
      </c>
      <c r="M619" s="82">
        <v>2211.8649</v>
      </c>
      <c r="N619" s="81">
        <v>2327.63776875</v>
      </c>
      <c r="O619" s="82">
        <v>2432.88583125</v>
      </c>
      <c r="P619" s="81">
        <v>2548.6587</v>
      </c>
      <c r="Q619" s="82">
        <v>2664.43156875</v>
      </c>
      <c r="R619" s="81">
        <v>2780.2044375</v>
      </c>
      <c r="S619" s="82">
        <v>2980.17575625</v>
      </c>
      <c r="T619" s="95">
        <v>3306.44475</v>
      </c>
      <c r="U619" s="96">
        <f t="shared" si="693"/>
        <v>500.161697368421</v>
      </c>
      <c r="V619" s="82">
        <f t="shared" si="694"/>
        <v>517.395298245614</v>
      </c>
      <c r="W619" s="81">
        <f t="shared" si="695"/>
        <v>544.476671052632</v>
      </c>
      <c r="X619" s="82">
        <f t="shared" si="696"/>
        <v>569.096100877193</v>
      </c>
      <c r="Y619" s="81">
        <f t="shared" si="697"/>
        <v>596.177473684211</v>
      </c>
      <c r="Z619" s="82">
        <f t="shared" si="698"/>
        <v>623.258846491228</v>
      </c>
      <c r="AA619" s="81">
        <f t="shared" si="699"/>
        <v>650.340219298246</v>
      </c>
      <c r="AB619" s="82">
        <f t="shared" si="700"/>
        <v>697.117135964912</v>
      </c>
      <c r="AC619" s="153">
        <f t="shared" si="701"/>
        <v>773.437368421053</v>
      </c>
      <c r="AD619" s="96">
        <f t="shared" si="745"/>
        <v>506.744972222222</v>
      </c>
      <c r="AE619" s="82">
        <f t="shared" si="746"/>
        <v>523.978573099415</v>
      </c>
      <c r="AF619" s="81">
        <f t="shared" si="747"/>
        <v>551.059945906433</v>
      </c>
      <c r="AG619" s="82">
        <f t="shared" si="748"/>
        <v>575.679375730994</v>
      </c>
      <c r="AH619" s="81">
        <f t="shared" si="749"/>
        <v>602.760748538012</v>
      </c>
      <c r="AI619" s="82">
        <f t="shared" si="750"/>
        <v>629.842121345029</v>
      </c>
      <c r="AJ619" s="81">
        <f t="shared" si="751"/>
        <v>656.923494152047</v>
      </c>
      <c r="AK619" s="82">
        <f t="shared" si="752"/>
        <v>703.700410818714</v>
      </c>
      <c r="AL619" s="153">
        <f t="shared" si="753"/>
        <v>780.020643274854</v>
      </c>
      <c r="AM619" s="96">
        <f t="shared" si="754"/>
        <v>565.869762670565</v>
      </c>
      <c r="AN619" s="82">
        <f t="shared" si="755"/>
        <v>583.103363547758</v>
      </c>
      <c r="AO619" s="81">
        <f t="shared" si="756"/>
        <v>610.184736354776</v>
      </c>
      <c r="AP619" s="82">
        <f t="shared" si="757"/>
        <v>634.804166179337</v>
      </c>
      <c r="AQ619" s="81">
        <f t="shared" si="758"/>
        <v>661.885538986355</v>
      </c>
      <c r="AR619" s="82">
        <f t="shared" si="759"/>
        <v>688.966911793372</v>
      </c>
      <c r="AS619" s="81">
        <f t="shared" si="760"/>
        <v>716.04828460039</v>
      </c>
      <c r="AT619" s="82">
        <f t="shared" si="761"/>
        <v>762.825201267057</v>
      </c>
      <c r="AU619" s="102">
        <f t="shared" si="762"/>
        <v>839.145433723197</v>
      </c>
    </row>
    <row r="620" ht="15" spans="1:47">
      <c r="A620" s="61"/>
      <c r="B620" s="165" t="s">
        <v>389</v>
      </c>
      <c r="C620" s="63">
        <v>2.2</v>
      </c>
      <c r="D620" s="63">
        <v>0.86</v>
      </c>
      <c r="E620" s="147">
        <v>0</v>
      </c>
      <c r="F620" s="64">
        <v>1.892</v>
      </c>
      <c r="G620" s="65">
        <v>0.85</v>
      </c>
      <c r="H620" s="66">
        <f t="shared" si="702"/>
        <v>1.68861</v>
      </c>
      <c r="I620" s="66">
        <f t="shared" si="703"/>
        <v>59.2203054583355</v>
      </c>
      <c r="J620" s="66">
        <f t="shared" si="704"/>
        <v>42.6386199300016</v>
      </c>
      <c r="K620" s="80">
        <v>10.5</v>
      </c>
      <c r="L620" s="81">
        <v>2371.62909375</v>
      </c>
      <c r="M620" s="82">
        <v>2450.2695</v>
      </c>
      <c r="N620" s="81">
        <v>2573.84728125</v>
      </c>
      <c r="O620" s="82">
        <v>2686.19071875</v>
      </c>
      <c r="P620" s="81">
        <v>2809.7685</v>
      </c>
      <c r="Q620" s="82">
        <v>2933.34628125</v>
      </c>
      <c r="R620" s="81">
        <v>3056.9240625</v>
      </c>
      <c r="S620" s="82">
        <v>3270.37659375</v>
      </c>
      <c r="T620" s="95">
        <v>3618.64125</v>
      </c>
      <c r="U620" s="96">
        <f t="shared" si="693"/>
        <v>554.767039473684</v>
      </c>
      <c r="V620" s="82">
        <f t="shared" si="694"/>
        <v>573.162456140351</v>
      </c>
      <c r="W620" s="81">
        <f t="shared" si="695"/>
        <v>602.069539473684</v>
      </c>
      <c r="X620" s="82">
        <f t="shared" si="696"/>
        <v>628.348706140351</v>
      </c>
      <c r="Y620" s="81">
        <f t="shared" si="697"/>
        <v>657.255789473684</v>
      </c>
      <c r="Z620" s="82">
        <f t="shared" si="698"/>
        <v>686.162872807017</v>
      </c>
      <c r="AA620" s="81">
        <f t="shared" si="699"/>
        <v>715.069956140351</v>
      </c>
      <c r="AB620" s="82">
        <f t="shared" si="700"/>
        <v>765.000372807017</v>
      </c>
      <c r="AC620" s="153">
        <f t="shared" si="701"/>
        <v>846.465789473684</v>
      </c>
      <c r="AD620" s="96">
        <f t="shared" si="745"/>
        <v>562.008641812865</v>
      </c>
      <c r="AE620" s="82">
        <f t="shared" si="746"/>
        <v>580.404058479532</v>
      </c>
      <c r="AF620" s="81">
        <f t="shared" si="747"/>
        <v>609.311141812866</v>
      </c>
      <c r="AG620" s="82">
        <f t="shared" si="748"/>
        <v>635.590308479532</v>
      </c>
      <c r="AH620" s="81">
        <f t="shared" si="749"/>
        <v>664.497391812866</v>
      </c>
      <c r="AI620" s="82">
        <f t="shared" si="750"/>
        <v>693.404475146199</v>
      </c>
      <c r="AJ620" s="81">
        <f t="shared" si="751"/>
        <v>722.311558479532</v>
      </c>
      <c r="AK620" s="82">
        <f t="shared" si="752"/>
        <v>772.241975146199</v>
      </c>
      <c r="AL620" s="153">
        <f t="shared" si="753"/>
        <v>853.707391812866</v>
      </c>
      <c r="AM620" s="96">
        <f t="shared" si="754"/>
        <v>627.045911306043</v>
      </c>
      <c r="AN620" s="82">
        <f t="shared" si="755"/>
        <v>645.44132797271</v>
      </c>
      <c r="AO620" s="81">
        <f t="shared" si="756"/>
        <v>674.348411306043</v>
      </c>
      <c r="AP620" s="82">
        <f t="shared" si="757"/>
        <v>700.62757797271</v>
      </c>
      <c r="AQ620" s="81">
        <f t="shared" si="758"/>
        <v>729.534661306043</v>
      </c>
      <c r="AR620" s="82">
        <f t="shared" si="759"/>
        <v>758.441744639376</v>
      </c>
      <c r="AS620" s="81">
        <f t="shared" si="760"/>
        <v>787.34882797271</v>
      </c>
      <c r="AT620" s="82">
        <f t="shared" si="761"/>
        <v>837.279244639376</v>
      </c>
      <c r="AU620" s="102">
        <f t="shared" si="762"/>
        <v>918.744661306043</v>
      </c>
    </row>
    <row r="621" ht="15" spans="1:47">
      <c r="A621" s="61"/>
      <c r="B621" s="165" t="s">
        <v>390</v>
      </c>
      <c r="C621" s="63">
        <v>2.4</v>
      </c>
      <c r="D621" s="63">
        <v>0.86</v>
      </c>
      <c r="E621" s="147">
        <v>0</v>
      </c>
      <c r="F621" s="64">
        <v>2.064</v>
      </c>
      <c r="G621" s="65">
        <v>0.85</v>
      </c>
      <c r="H621" s="66">
        <f t="shared" si="702"/>
        <v>1.84212</v>
      </c>
      <c r="I621" s="66">
        <f t="shared" si="703"/>
        <v>54.2852800034743</v>
      </c>
      <c r="J621" s="66">
        <f t="shared" si="704"/>
        <v>39.0854016025015</v>
      </c>
      <c r="K621" s="80">
        <v>11.1</v>
      </c>
      <c r="L621" s="81">
        <v>2527.01780625</v>
      </c>
      <c r="M621" s="82">
        <v>2610.624975</v>
      </c>
      <c r="N621" s="81">
        <v>2742.00766875</v>
      </c>
      <c r="O621" s="82">
        <v>2861.44648125</v>
      </c>
      <c r="P621" s="81">
        <v>2992.829175</v>
      </c>
      <c r="Q621" s="82">
        <v>3124.21186875</v>
      </c>
      <c r="R621" s="81">
        <v>3255.5945625</v>
      </c>
      <c r="S621" s="82">
        <v>3482.52830625</v>
      </c>
      <c r="T621" s="95">
        <v>3852.788625</v>
      </c>
      <c r="U621" s="96">
        <f t="shared" si="693"/>
        <v>591.11527631579</v>
      </c>
      <c r="V621" s="82">
        <f t="shared" si="694"/>
        <v>610.67250877193</v>
      </c>
      <c r="W621" s="81">
        <f t="shared" si="695"/>
        <v>641.405302631579</v>
      </c>
      <c r="X621" s="82">
        <f t="shared" si="696"/>
        <v>669.344206140351</v>
      </c>
      <c r="Y621" s="81">
        <f t="shared" si="697"/>
        <v>700.077</v>
      </c>
      <c r="Z621" s="82">
        <f t="shared" si="698"/>
        <v>730.809793859649</v>
      </c>
      <c r="AA621" s="81">
        <f t="shared" si="699"/>
        <v>761.542587719298</v>
      </c>
      <c r="AB621" s="82">
        <f t="shared" si="700"/>
        <v>814.626504385965</v>
      </c>
      <c r="AC621" s="153">
        <f t="shared" si="701"/>
        <v>901.237105263158</v>
      </c>
      <c r="AD621" s="96">
        <f t="shared" si="745"/>
        <v>599.015206140351</v>
      </c>
      <c r="AE621" s="82">
        <f t="shared" si="746"/>
        <v>618.572438596491</v>
      </c>
      <c r="AF621" s="81">
        <f t="shared" si="747"/>
        <v>649.30523245614</v>
      </c>
      <c r="AG621" s="82">
        <f t="shared" si="748"/>
        <v>677.244135964912</v>
      </c>
      <c r="AH621" s="81">
        <f t="shared" si="749"/>
        <v>707.976929824561</v>
      </c>
      <c r="AI621" s="82">
        <f t="shared" si="750"/>
        <v>738.70972368421</v>
      </c>
      <c r="AJ621" s="81">
        <f t="shared" si="751"/>
        <v>769.44251754386</v>
      </c>
      <c r="AK621" s="82">
        <f t="shared" si="752"/>
        <v>822.526434210526</v>
      </c>
      <c r="AL621" s="153">
        <f t="shared" si="753"/>
        <v>909.137035087719</v>
      </c>
      <c r="AM621" s="96">
        <f t="shared" si="754"/>
        <v>669.964954678363</v>
      </c>
      <c r="AN621" s="82">
        <f t="shared" si="755"/>
        <v>689.522187134503</v>
      </c>
      <c r="AO621" s="81">
        <f t="shared" si="756"/>
        <v>720.254980994152</v>
      </c>
      <c r="AP621" s="82">
        <f t="shared" si="757"/>
        <v>748.193884502924</v>
      </c>
      <c r="AQ621" s="81">
        <f t="shared" si="758"/>
        <v>778.926678362573</v>
      </c>
      <c r="AR621" s="82">
        <f t="shared" si="759"/>
        <v>809.659472222222</v>
      </c>
      <c r="AS621" s="81">
        <f t="shared" si="760"/>
        <v>840.392266081871</v>
      </c>
      <c r="AT621" s="82">
        <f t="shared" si="761"/>
        <v>893.476182748538</v>
      </c>
      <c r="AU621" s="102">
        <f t="shared" si="762"/>
        <v>980.086783625731</v>
      </c>
    </row>
    <row r="622" ht="15" spans="1:47">
      <c r="A622" s="61"/>
      <c r="B622" s="165" t="s">
        <v>391</v>
      </c>
      <c r="C622" s="63">
        <v>2.6</v>
      </c>
      <c r="D622" s="63">
        <v>0.86</v>
      </c>
      <c r="E622" s="147">
        <v>0</v>
      </c>
      <c r="F622" s="64">
        <v>2.236</v>
      </c>
      <c r="G622" s="65">
        <v>0.85</v>
      </c>
      <c r="H622" s="66">
        <f t="shared" si="702"/>
        <v>1.99563</v>
      </c>
      <c r="I622" s="66">
        <f t="shared" si="703"/>
        <v>50.1094892339762</v>
      </c>
      <c r="J622" s="66">
        <f t="shared" si="704"/>
        <v>36.0788322484629</v>
      </c>
      <c r="K622" s="80">
        <v>11.7</v>
      </c>
      <c r="L622" s="81">
        <v>2689.50189375</v>
      </c>
      <c r="M622" s="82">
        <v>2778.075825</v>
      </c>
      <c r="N622" s="81">
        <v>2917.26343125</v>
      </c>
      <c r="O622" s="82">
        <v>3043.79761875</v>
      </c>
      <c r="P622" s="81">
        <v>3182.985225</v>
      </c>
      <c r="Q622" s="82">
        <v>3322.17283125</v>
      </c>
      <c r="R622" s="81">
        <v>3461.3604375</v>
      </c>
      <c r="S622" s="82">
        <v>3701.77539375</v>
      </c>
      <c r="T622" s="95">
        <v>4094.031375</v>
      </c>
      <c r="U622" s="96">
        <f t="shared" si="693"/>
        <v>629.12325</v>
      </c>
      <c r="V622" s="82">
        <f t="shared" si="694"/>
        <v>649.842298245614</v>
      </c>
      <c r="W622" s="81">
        <f t="shared" si="695"/>
        <v>682.400802631579</v>
      </c>
      <c r="X622" s="82">
        <f t="shared" si="696"/>
        <v>711.999442982456</v>
      </c>
      <c r="Y622" s="81">
        <f t="shared" si="697"/>
        <v>744.557947368421</v>
      </c>
      <c r="Z622" s="82">
        <f t="shared" si="698"/>
        <v>777.116451754386</v>
      </c>
      <c r="AA622" s="81">
        <f t="shared" si="699"/>
        <v>809.674956140351</v>
      </c>
      <c r="AB622" s="82">
        <f t="shared" si="700"/>
        <v>865.912372807018</v>
      </c>
      <c r="AC622" s="153">
        <f t="shared" si="701"/>
        <v>957.668157894737</v>
      </c>
      <c r="AD622" s="96">
        <f t="shared" si="745"/>
        <v>637.681507309942</v>
      </c>
      <c r="AE622" s="82">
        <f t="shared" si="746"/>
        <v>658.400555555556</v>
      </c>
      <c r="AF622" s="81">
        <f t="shared" si="747"/>
        <v>690.95905994152</v>
      </c>
      <c r="AG622" s="82">
        <f t="shared" si="748"/>
        <v>720.557700292398</v>
      </c>
      <c r="AH622" s="81">
        <f t="shared" si="749"/>
        <v>753.116204678363</v>
      </c>
      <c r="AI622" s="82">
        <f t="shared" si="750"/>
        <v>785.674709064327</v>
      </c>
      <c r="AJ622" s="81">
        <f t="shared" si="751"/>
        <v>818.233213450292</v>
      </c>
      <c r="AK622" s="82">
        <f t="shared" si="752"/>
        <v>874.470630116959</v>
      </c>
      <c r="AL622" s="153">
        <f t="shared" si="753"/>
        <v>966.226415204678</v>
      </c>
      <c r="AM622" s="96">
        <f t="shared" si="754"/>
        <v>714.543734892788</v>
      </c>
      <c r="AN622" s="82">
        <f t="shared" si="755"/>
        <v>735.262783138402</v>
      </c>
      <c r="AO622" s="81">
        <f t="shared" si="756"/>
        <v>767.821287524366</v>
      </c>
      <c r="AP622" s="82">
        <f t="shared" si="757"/>
        <v>797.419927875244</v>
      </c>
      <c r="AQ622" s="81">
        <f t="shared" si="758"/>
        <v>829.978432261209</v>
      </c>
      <c r="AR622" s="82">
        <f t="shared" si="759"/>
        <v>862.536936647173</v>
      </c>
      <c r="AS622" s="81">
        <f t="shared" si="760"/>
        <v>895.095441033138</v>
      </c>
      <c r="AT622" s="82">
        <f t="shared" si="761"/>
        <v>951.332857699805</v>
      </c>
      <c r="AU622" s="102">
        <f t="shared" si="762"/>
        <v>1043.08864278752</v>
      </c>
    </row>
    <row r="623" ht="15" spans="1:47">
      <c r="A623" s="61"/>
      <c r="B623" s="62"/>
      <c r="C623" s="63"/>
      <c r="D623" s="63"/>
      <c r="E623" s="147">
        <v>0</v>
      </c>
      <c r="F623" s="64" t="s">
        <v>84</v>
      </c>
      <c r="G623" s="65" t="s">
        <v>84</v>
      </c>
      <c r="H623" s="66" t="str">
        <f t="shared" si="702"/>
        <v/>
      </c>
      <c r="I623" s="66" t="str">
        <f t="shared" si="703"/>
        <v/>
      </c>
      <c r="J623" s="66" t="str">
        <f t="shared" si="704"/>
        <v/>
      </c>
      <c r="K623" s="80" t="s">
        <v>84</v>
      </c>
      <c r="L623" s="81" t="s">
        <v>84</v>
      </c>
      <c r="M623" s="82" t="s">
        <v>84</v>
      </c>
      <c r="N623" s="81" t="s">
        <v>84</v>
      </c>
      <c r="O623" s="82" t="s">
        <v>84</v>
      </c>
      <c r="P623" s="81" t="s">
        <v>84</v>
      </c>
      <c r="Q623" s="82" t="s">
        <v>84</v>
      </c>
      <c r="R623" s="81" t="s">
        <v>84</v>
      </c>
      <c r="S623" s="82" t="s">
        <v>84</v>
      </c>
      <c r="T623" s="95" t="s">
        <v>84</v>
      </c>
      <c r="U623" s="96" t="str">
        <f t="shared" si="693"/>
        <v/>
      </c>
      <c r="V623" s="82" t="str">
        <f t="shared" si="694"/>
        <v/>
      </c>
      <c r="W623" s="81" t="str">
        <f t="shared" si="695"/>
        <v/>
      </c>
      <c r="X623" s="82" t="str">
        <f t="shared" si="696"/>
        <v/>
      </c>
      <c r="Y623" s="81" t="str">
        <f t="shared" si="697"/>
        <v/>
      </c>
      <c r="Z623" s="82" t="str">
        <f t="shared" si="698"/>
        <v/>
      </c>
      <c r="AA623" s="81" t="str">
        <f t="shared" si="699"/>
        <v/>
      </c>
      <c r="AB623" s="82" t="str">
        <f t="shared" si="700"/>
        <v/>
      </c>
      <c r="AC623" s="153" t="str">
        <f t="shared" si="701"/>
        <v/>
      </c>
      <c r="AD623" s="96" t="str">
        <f t="shared" si="745"/>
        <v/>
      </c>
      <c r="AE623" s="82" t="str">
        <f t="shared" si="746"/>
        <v/>
      </c>
      <c r="AF623" s="81" t="str">
        <f t="shared" si="747"/>
        <v/>
      </c>
      <c r="AG623" s="82" t="str">
        <f t="shared" si="748"/>
        <v/>
      </c>
      <c r="AH623" s="81" t="str">
        <f t="shared" si="749"/>
        <v/>
      </c>
      <c r="AI623" s="82" t="str">
        <f t="shared" si="750"/>
        <v/>
      </c>
      <c r="AJ623" s="81" t="str">
        <f t="shared" si="751"/>
        <v/>
      </c>
      <c r="AK623" s="82" t="str">
        <f t="shared" si="752"/>
        <v/>
      </c>
      <c r="AL623" s="153" t="str">
        <f t="shared" si="753"/>
        <v/>
      </c>
      <c r="AM623" s="96" t="str">
        <f t="shared" si="754"/>
        <v/>
      </c>
      <c r="AN623" s="82" t="str">
        <f t="shared" si="755"/>
        <v/>
      </c>
      <c r="AO623" s="81" t="str">
        <f t="shared" si="756"/>
        <v/>
      </c>
      <c r="AP623" s="82" t="str">
        <f t="shared" si="757"/>
        <v/>
      </c>
      <c r="AQ623" s="81" t="str">
        <f t="shared" si="758"/>
        <v/>
      </c>
      <c r="AR623" s="82" t="str">
        <f t="shared" si="759"/>
        <v/>
      </c>
      <c r="AS623" s="81" t="str">
        <f t="shared" si="760"/>
        <v/>
      </c>
      <c r="AT623" s="82" t="str">
        <f t="shared" si="761"/>
        <v/>
      </c>
      <c r="AU623" s="102" t="str">
        <f t="shared" si="762"/>
        <v/>
      </c>
    </row>
    <row r="624" ht="15" spans="1:47">
      <c r="A624" s="61"/>
      <c r="B624" s="165"/>
      <c r="C624" s="63"/>
      <c r="D624" s="63"/>
      <c r="E624" s="147">
        <v>0</v>
      </c>
      <c r="F624" s="64" t="s">
        <v>84</v>
      </c>
      <c r="G624" s="65" t="s">
        <v>84</v>
      </c>
      <c r="H624" s="66" t="str">
        <f t="shared" si="702"/>
        <v/>
      </c>
      <c r="I624" s="66" t="str">
        <f t="shared" si="703"/>
        <v/>
      </c>
      <c r="J624" s="66" t="str">
        <f t="shared" si="704"/>
        <v/>
      </c>
      <c r="K624" s="80" t="s">
        <v>84</v>
      </c>
      <c r="L624" s="81" t="s">
        <v>84</v>
      </c>
      <c r="M624" s="82" t="s">
        <v>84</v>
      </c>
      <c r="N624" s="81" t="s">
        <v>84</v>
      </c>
      <c r="O624" s="82" t="s">
        <v>84</v>
      </c>
      <c r="P624" s="81" t="s">
        <v>84</v>
      </c>
      <c r="Q624" s="82" t="s">
        <v>84</v>
      </c>
      <c r="R624" s="81" t="s">
        <v>84</v>
      </c>
      <c r="S624" s="82" t="s">
        <v>84</v>
      </c>
      <c r="T624" s="95" t="s">
        <v>84</v>
      </c>
      <c r="U624" s="96" t="str">
        <f t="shared" si="693"/>
        <v/>
      </c>
      <c r="V624" s="82" t="str">
        <f t="shared" si="694"/>
        <v/>
      </c>
      <c r="W624" s="81" t="str">
        <f t="shared" si="695"/>
        <v/>
      </c>
      <c r="X624" s="82" t="str">
        <f t="shared" si="696"/>
        <v/>
      </c>
      <c r="Y624" s="81" t="str">
        <f t="shared" si="697"/>
        <v/>
      </c>
      <c r="Z624" s="82" t="str">
        <f t="shared" si="698"/>
        <v/>
      </c>
      <c r="AA624" s="81" t="str">
        <f t="shared" si="699"/>
        <v/>
      </c>
      <c r="AB624" s="82" t="str">
        <f t="shared" si="700"/>
        <v/>
      </c>
      <c r="AC624" s="153" t="str">
        <f t="shared" si="701"/>
        <v/>
      </c>
      <c r="AD624" s="96" t="str">
        <f t="shared" si="745"/>
        <v/>
      </c>
      <c r="AE624" s="82" t="str">
        <f t="shared" si="746"/>
        <v/>
      </c>
      <c r="AF624" s="81" t="str">
        <f t="shared" si="747"/>
        <v/>
      </c>
      <c r="AG624" s="82" t="str">
        <f t="shared" si="748"/>
        <v/>
      </c>
      <c r="AH624" s="81" t="str">
        <f t="shared" si="749"/>
        <v/>
      </c>
      <c r="AI624" s="82" t="str">
        <f t="shared" si="750"/>
        <v/>
      </c>
      <c r="AJ624" s="81" t="str">
        <f t="shared" si="751"/>
        <v/>
      </c>
      <c r="AK624" s="82" t="str">
        <f t="shared" si="752"/>
        <v/>
      </c>
      <c r="AL624" s="153" t="str">
        <f t="shared" si="753"/>
        <v/>
      </c>
      <c r="AM624" s="96" t="str">
        <f t="shared" si="754"/>
        <v/>
      </c>
      <c r="AN624" s="82" t="str">
        <f t="shared" si="755"/>
        <v/>
      </c>
      <c r="AO624" s="81" t="str">
        <f t="shared" si="756"/>
        <v/>
      </c>
      <c r="AP624" s="82" t="str">
        <f t="shared" si="757"/>
        <v/>
      </c>
      <c r="AQ624" s="81" t="str">
        <f t="shared" si="758"/>
        <v/>
      </c>
      <c r="AR624" s="82" t="str">
        <f t="shared" si="759"/>
        <v/>
      </c>
      <c r="AS624" s="81" t="str">
        <f t="shared" si="760"/>
        <v/>
      </c>
      <c r="AT624" s="82" t="str">
        <f t="shared" si="761"/>
        <v/>
      </c>
      <c r="AU624" s="102" t="str">
        <f t="shared" si="762"/>
        <v/>
      </c>
    </row>
    <row r="625" ht="15" spans="1:47">
      <c r="A625" s="61"/>
      <c r="B625" s="165"/>
      <c r="C625" s="63"/>
      <c r="D625" s="63"/>
      <c r="E625" s="147">
        <v>0</v>
      </c>
      <c r="F625" s="64" t="s">
        <v>84</v>
      </c>
      <c r="G625" s="65" t="s">
        <v>84</v>
      </c>
      <c r="H625" s="66" t="str">
        <f t="shared" si="702"/>
        <v/>
      </c>
      <c r="I625" s="66" t="str">
        <f t="shared" si="703"/>
        <v/>
      </c>
      <c r="J625" s="66" t="str">
        <f t="shared" si="704"/>
        <v/>
      </c>
      <c r="K625" s="80" t="s">
        <v>84</v>
      </c>
      <c r="L625" s="81" t="s">
        <v>84</v>
      </c>
      <c r="M625" s="82" t="s">
        <v>84</v>
      </c>
      <c r="N625" s="81" t="s">
        <v>84</v>
      </c>
      <c r="O625" s="82" t="s">
        <v>84</v>
      </c>
      <c r="P625" s="81" t="s">
        <v>84</v>
      </c>
      <c r="Q625" s="82" t="s">
        <v>84</v>
      </c>
      <c r="R625" s="81" t="s">
        <v>84</v>
      </c>
      <c r="S625" s="82" t="s">
        <v>84</v>
      </c>
      <c r="T625" s="95" t="s">
        <v>84</v>
      </c>
      <c r="U625" s="96" t="str">
        <f t="shared" si="693"/>
        <v/>
      </c>
      <c r="V625" s="82" t="str">
        <f t="shared" si="694"/>
        <v/>
      </c>
      <c r="W625" s="81" t="str">
        <f t="shared" si="695"/>
        <v/>
      </c>
      <c r="X625" s="82" t="str">
        <f t="shared" si="696"/>
        <v/>
      </c>
      <c r="Y625" s="81" t="str">
        <f t="shared" si="697"/>
        <v/>
      </c>
      <c r="Z625" s="82" t="str">
        <f t="shared" si="698"/>
        <v/>
      </c>
      <c r="AA625" s="81" t="str">
        <f t="shared" si="699"/>
        <v/>
      </c>
      <c r="AB625" s="82" t="str">
        <f t="shared" si="700"/>
        <v/>
      </c>
      <c r="AC625" s="153" t="str">
        <f t="shared" si="701"/>
        <v/>
      </c>
      <c r="AD625" s="96" t="str">
        <f t="shared" si="745"/>
        <v/>
      </c>
      <c r="AE625" s="82" t="str">
        <f t="shared" si="746"/>
        <v/>
      </c>
      <c r="AF625" s="81" t="str">
        <f t="shared" si="747"/>
        <v/>
      </c>
      <c r="AG625" s="82" t="str">
        <f t="shared" si="748"/>
        <v/>
      </c>
      <c r="AH625" s="81" t="str">
        <f t="shared" si="749"/>
        <v/>
      </c>
      <c r="AI625" s="82" t="str">
        <f t="shared" si="750"/>
        <v/>
      </c>
      <c r="AJ625" s="81" t="str">
        <f t="shared" si="751"/>
        <v/>
      </c>
      <c r="AK625" s="82" t="str">
        <f t="shared" si="752"/>
        <v/>
      </c>
      <c r="AL625" s="153" t="str">
        <f t="shared" si="753"/>
        <v/>
      </c>
      <c r="AM625" s="96" t="str">
        <f t="shared" si="754"/>
        <v/>
      </c>
      <c r="AN625" s="82" t="str">
        <f t="shared" si="755"/>
        <v/>
      </c>
      <c r="AO625" s="81" t="str">
        <f t="shared" si="756"/>
        <v/>
      </c>
      <c r="AP625" s="82" t="str">
        <f t="shared" si="757"/>
        <v/>
      </c>
      <c r="AQ625" s="81" t="str">
        <f t="shared" si="758"/>
        <v/>
      </c>
      <c r="AR625" s="82" t="str">
        <f t="shared" si="759"/>
        <v/>
      </c>
      <c r="AS625" s="81" t="str">
        <f t="shared" si="760"/>
        <v/>
      </c>
      <c r="AT625" s="82" t="str">
        <f t="shared" si="761"/>
        <v/>
      </c>
      <c r="AU625" s="102" t="str">
        <f t="shared" si="762"/>
        <v/>
      </c>
    </row>
    <row r="626" ht="15" spans="1:47">
      <c r="A626" s="183" t="s">
        <v>285</v>
      </c>
      <c r="B626" s="165"/>
      <c r="C626" s="63"/>
      <c r="D626" s="63"/>
      <c r="E626" s="147">
        <v>0</v>
      </c>
      <c r="F626" s="64" t="s">
        <v>84</v>
      </c>
      <c r="G626" s="65" t="s">
        <v>84</v>
      </c>
      <c r="H626" s="66" t="str">
        <f t="shared" si="702"/>
        <v/>
      </c>
      <c r="I626" s="66" t="str">
        <f t="shared" si="703"/>
        <v/>
      </c>
      <c r="J626" s="66" t="str">
        <f t="shared" si="704"/>
        <v/>
      </c>
      <c r="K626" s="80" t="s">
        <v>84</v>
      </c>
      <c r="L626" s="81" t="s">
        <v>84</v>
      </c>
      <c r="M626" s="82" t="s">
        <v>84</v>
      </c>
      <c r="N626" s="81" t="s">
        <v>84</v>
      </c>
      <c r="O626" s="82" t="s">
        <v>84</v>
      </c>
      <c r="P626" s="81" t="s">
        <v>84</v>
      </c>
      <c r="Q626" s="82" t="s">
        <v>84</v>
      </c>
      <c r="R626" s="81" t="s">
        <v>84</v>
      </c>
      <c r="S626" s="82" t="s">
        <v>84</v>
      </c>
      <c r="T626" s="95" t="s">
        <v>84</v>
      </c>
      <c r="U626" s="96" t="str">
        <f t="shared" si="693"/>
        <v/>
      </c>
      <c r="V626" s="82" t="str">
        <f t="shared" si="694"/>
        <v/>
      </c>
      <c r="W626" s="81" t="str">
        <f t="shared" si="695"/>
        <v/>
      </c>
      <c r="X626" s="82" t="str">
        <f t="shared" si="696"/>
        <v/>
      </c>
      <c r="Y626" s="81" t="str">
        <f t="shared" si="697"/>
        <v/>
      </c>
      <c r="Z626" s="82" t="str">
        <f t="shared" si="698"/>
        <v/>
      </c>
      <c r="AA626" s="81" t="str">
        <f t="shared" si="699"/>
        <v/>
      </c>
      <c r="AB626" s="82" t="str">
        <f t="shared" si="700"/>
        <v/>
      </c>
      <c r="AC626" s="153" t="str">
        <f t="shared" si="701"/>
        <v/>
      </c>
      <c r="AD626" s="96" t="str">
        <f t="shared" si="745"/>
        <v/>
      </c>
      <c r="AE626" s="82" t="str">
        <f t="shared" si="746"/>
        <v/>
      </c>
      <c r="AF626" s="81" t="str">
        <f t="shared" si="747"/>
        <v/>
      </c>
      <c r="AG626" s="82" t="str">
        <f t="shared" si="748"/>
        <v/>
      </c>
      <c r="AH626" s="81" t="str">
        <f t="shared" si="749"/>
        <v/>
      </c>
      <c r="AI626" s="82" t="str">
        <f t="shared" si="750"/>
        <v/>
      </c>
      <c r="AJ626" s="81" t="str">
        <f t="shared" si="751"/>
        <v/>
      </c>
      <c r="AK626" s="82" t="str">
        <f t="shared" si="752"/>
        <v/>
      </c>
      <c r="AL626" s="153" t="str">
        <f t="shared" si="753"/>
        <v/>
      </c>
      <c r="AM626" s="96" t="str">
        <f t="shared" si="754"/>
        <v/>
      </c>
      <c r="AN626" s="82" t="str">
        <f t="shared" si="755"/>
        <v/>
      </c>
      <c r="AO626" s="81" t="str">
        <f t="shared" si="756"/>
        <v/>
      </c>
      <c r="AP626" s="82" t="str">
        <f t="shared" si="757"/>
        <v/>
      </c>
      <c r="AQ626" s="81" t="str">
        <f t="shared" si="758"/>
        <v/>
      </c>
      <c r="AR626" s="82" t="str">
        <f t="shared" si="759"/>
        <v/>
      </c>
      <c r="AS626" s="81" t="str">
        <f t="shared" si="760"/>
        <v/>
      </c>
      <c r="AT626" s="82" t="str">
        <f t="shared" si="761"/>
        <v/>
      </c>
      <c r="AU626" s="102" t="str">
        <f t="shared" si="762"/>
        <v/>
      </c>
    </row>
    <row r="627" ht="15" spans="1:47">
      <c r="A627" s="57" t="s">
        <v>452</v>
      </c>
      <c r="B627" s="58" t="s">
        <v>59</v>
      </c>
      <c r="C627" s="59" t="s">
        <v>60</v>
      </c>
      <c r="D627" s="59" t="s">
        <v>61</v>
      </c>
      <c r="E627" s="143" t="s">
        <v>62</v>
      </c>
      <c r="F627" s="60" t="s">
        <v>63</v>
      </c>
      <c r="G627" s="60" t="s">
        <v>64</v>
      </c>
      <c r="H627" s="66" t="e">
        <f t="shared" si="702"/>
        <v>#VALUE!</v>
      </c>
      <c r="I627" s="66" t="e">
        <f t="shared" si="703"/>
        <v>#VALUE!</v>
      </c>
      <c r="J627" s="66" t="e">
        <f t="shared" si="704"/>
        <v>#VALUE!</v>
      </c>
      <c r="K627" s="78" t="s">
        <v>68</v>
      </c>
      <c r="L627" s="79" t="s">
        <v>69</v>
      </c>
      <c r="M627" s="79" t="s">
        <v>70</v>
      </c>
      <c r="N627" s="79" t="s">
        <v>71</v>
      </c>
      <c r="O627" s="79" t="s">
        <v>72</v>
      </c>
      <c r="P627" s="79" t="s">
        <v>73</v>
      </c>
      <c r="Q627" s="79" t="s">
        <v>74</v>
      </c>
      <c r="R627" s="79" t="s">
        <v>75</v>
      </c>
      <c r="S627" s="79" t="s">
        <v>76</v>
      </c>
      <c r="T627" s="93" t="s">
        <v>77</v>
      </c>
      <c r="U627" s="114" t="str">
        <f t="shared" si="693"/>
        <v>G0</v>
      </c>
      <c r="V627" s="112" t="str">
        <f t="shared" si="694"/>
        <v>G1</v>
      </c>
      <c r="W627" s="112" t="str">
        <f t="shared" si="695"/>
        <v>G2</v>
      </c>
      <c r="X627" s="112" t="str">
        <f t="shared" si="696"/>
        <v>G3</v>
      </c>
      <c r="Y627" s="112" t="str">
        <f t="shared" si="697"/>
        <v>G4</v>
      </c>
      <c r="Z627" s="112" t="str">
        <f t="shared" si="698"/>
        <v>G5</v>
      </c>
      <c r="AA627" s="112" t="str">
        <f t="shared" si="699"/>
        <v>G6</v>
      </c>
      <c r="AB627" s="112" t="str">
        <f t="shared" si="700"/>
        <v>G7</v>
      </c>
      <c r="AC627" s="116" t="str">
        <f t="shared" si="701"/>
        <v>G8</v>
      </c>
      <c r="AD627" s="114" t="s">
        <v>69</v>
      </c>
      <c r="AE627" s="112" t="s">
        <v>70</v>
      </c>
      <c r="AF627" s="112" t="s">
        <v>71</v>
      </c>
      <c r="AG627" s="112" t="s">
        <v>72</v>
      </c>
      <c r="AH627" s="112" t="s">
        <v>73</v>
      </c>
      <c r="AI627" s="112" t="s">
        <v>74</v>
      </c>
      <c r="AJ627" s="112" t="s">
        <v>75</v>
      </c>
      <c r="AK627" s="112" t="s">
        <v>76</v>
      </c>
      <c r="AL627" s="116" t="s">
        <v>77</v>
      </c>
      <c r="AM627" s="114" t="s">
        <v>69</v>
      </c>
      <c r="AN627" s="112" t="s">
        <v>70</v>
      </c>
      <c r="AO627" s="112" t="s">
        <v>71</v>
      </c>
      <c r="AP627" s="112" t="s">
        <v>72</v>
      </c>
      <c r="AQ627" s="112" t="s">
        <v>73</v>
      </c>
      <c r="AR627" s="112" t="s">
        <v>74</v>
      </c>
      <c r="AS627" s="112" t="s">
        <v>75</v>
      </c>
      <c r="AT627" s="112" t="s">
        <v>76</v>
      </c>
      <c r="AU627" s="116" t="s">
        <v>77</v>
      </c>
    </row>
    <row r="628" ht="15" spans="1:47">
      <c r="A628" s="61"/>
      <c r="B628" s="62" t="s">
        <v>453</v>
      </c>
      <c r="C628" s="63">
        <v>0.74</v>
      </c>
      <c r="D628" s="63">
        <v>1.28</v>
      </c>
      <c r="E628" s="147">
        <v>1.6</v>
      </c>
      <c r="F628" s="64">
        <v>0.9472</v>
      </c>
      <c r="G628" s="65">
        <v>0.8</v>
      </c>
      <c r="H628" s="66">
        <f t="shared" si="702"/>
        <v>0.795648</v>
      </c>
      <c r="I628" s="66">
        <f t="shared" si="703"/>
        <v>125.683719433719</v>
      </c>
      <c r="J628" s="66">
        <f t="shared" si="704"/>
        <v>90.492277992278</v>
      </c>
      <c r="K628" s="80">
        <v>8.7</v>
      </c>
      <c r="L628" s="81">
        <v>1977.36721875</v>
      </c>
      <c r="M628" s="82">
        <v>2043.512625</v>
      </c>
      <c r="N628" s="81">
        <v>2147.45540625</v>
      </c>
      <c r="O628" s="82">
        <v>2241.94884375</v>
      </c>
      <c r="P628" s="81">
        <v>2345.891625</v>
      </c>
      <c r="Q628" s="82">
        <v>2449.83440625</v>
      </c>
      <c r="R628" s="81">
        <v>2553.7771875</v>
      </c>
      <c r="S628" s="82">
        <v>2733.31471875</v>
      </c>
      <c r="T628" s="95">
        <v>3026.244375</v>
      </c>
      <c r="U628" s="96">
        <f t="shared" si="693"/>
        <v>462.542039473684</v>
      </c>
      <c r="V628" s="82">
        <f t="shared" si="694"/>
        <v>478.014649122807</v>
      </c>
      <c r="W628" s="81">
        <f t="shared" si="695"/>
        <v>502.32875</v>
      </c>
      <c r="X628" s="82">
        <f t="shared" si="696"/>
        <v>524.432478070176</v>
      </c>
      <c r="Y628" s="81">
        <f t="shared" si="697"/>
        <v>548.746578947368</v>
      </c>
      <c r="Z628" s="82">
        <f t="shared" si="698"/>
        <v>573.060679824561</v>
      </c>
      <c r="AA628" s="81">
        <f t="shared" si="699"/>
        <v>597.374780701754</v>
      </c>
      <c r="AB628" s="82">
        <f t="shared" si="700"/>
        <v>639.371864035088</v>
      </c>
      <c r="AC628" s="153">
        <f t="shared" si="701"/>
        <v>707.893421052632</v>
      </c>
      <c r="AD628" s="96">
        <f t="shared" ref="AD628:AD638" si="763">IF(U628="","",U628+((FCA/$I628)/Dolar))</f>
        <v>465.954175146199</v>
      </c>
      <c r="AE628" s="82">
        <f t="shared" ref="AE628:AE638" si="764">IF(V628="","",V628+((FCA/$I628)/Dolar))</f>
        <v>481.426784795322</v>
      </c>
      <c r="AF628" s="81">
        <f t="shared" ref="AF628:AF638" si="765">IF(W628="","",W628+((FCA/$I628)/Dolar))</f>
        <v>505.740885672515</v>
      </c>
      <c r="AG628" s="82">
        <f t="shared" ref="AG628:AG638" si="766">IF(X628="","",X628+((FCA/$I628)/Dolar))</f>
        <v>527.84461374269</v>
      </c>
      <c r="AH628" s="81">
        <f t="shared" ref="AH628:AH638" si="767">IF(Y628="","",Y628+((FCA/$I628)/Dolar))</f>
        <v>552.158714619883</v>
      </c>
      <c r="AI628" s="82">
        <f t="shared" ref="AI628:AI638" si="768">IF(Z628="","",Z628+((FCA/$I628)/Dolar))</f>
        <v>576.472815497076</v>
      </c>
      <c r="AJ628" s="81">
        <f t="shared" ref="AJ628:AJ638" si="769">IF(AA628="","",AA628+((FCA/$I628)/Dolar))</f>
        <v>600.786916374269</v>
      </c>
      <c r="AK628" s="82">
        <f t="shared" ref="AK628:AK638" si="770">IF(AB628="","",AB628+((FCA/$I628)/Dolar))</f>
        <v>642.783999707602</v>
      </c>
      <c r="AL628" s="153">
        <f t="shared" ref="AL628:AL638" si="771">IF(AC628="","",AC628+((FCA/$I628)/Dolar))</f>
        <v>711.305556725146</v>
      </c>
      <c r="AM628" s="96">
        <f t="shared" ref="AM628:AM638" si="772">IF(U628="","",U628+((FOB/$J628)/Dolar))</f>
        <v>496.598772417154</v>
      </c>
      <c r="AN628" s="82">
        <f t="shared" ref="AN628:AN638" si="773">IF(V628="","",V628+((FOB/$J628)/Dolar))</f>
        <v>512.071382066277</v>
      </c>
      <c r="AO628" s="81">
        <f t="shared" ref="AO628:AO638" si="774">IF(W628="","",W628+((FOB/$J628)/Dolar))</f>
        <v>536.38548294347</v>
      </c>
      <c r="AP628" s="82">
        <f t="shared" ref="AP628:AP638" si="775">IF(X628="","",X628+((FOB/$J628)/Dolar))</f>
        <v>558.489211013645</v>
      </c>
      <c r="AQ628" s="81">
        <f t="shared" ref="AQ628:AQ638" si="776">IF(Y628="","",Y628+((FOB/$J628)/Dolar))</f>
        <v>582.803311890838</v>
      </c>
      <c r="AR628" s="82">
        <f t="shared" ref="AR628:AR638" si="777">IF(Z628="","",Z628+((FOB/$J628)/Dolar))</f>
        <v>607.117412768031</v>
      </c>
      <c r="AS628" s="81">
        <f t="shared" ref="AS628:AS638" si="778">IF(AA628="","",AA628+((FOB/$J628)/Dolar))</f>
        <v>631.431513645224</v>
      </c>
      <c r="AT628" s="82">
        <f t="shared" ref="AT628:AT638" si="779">IF(AB628="","",AB628+((FOB/$J628)/Dolar))</f>
        <v>673.428596978557</v>
      </c>
      <c r="AU628" s="102">
        <f t="shared" ref="AU628:AU638" si="780">IF(AC628="","",AC628+((FOB/$J628)/Dolar))</f>
        <v>741.950153996101</v>
      </c>
    </row>
    <row r="629" ht="15" spans="1:47">
      <c r="A629" s="61"/>
      <c r="B629" s="62" t="s">
        <v>454</v>
      </c>
      <c r="C629" s="63">
        <v>0.84</v>
      </c>
      <c r="D629" s="63">
        <v>1.28</v>
      </c>
      <c r="E629" s="147">
        <v>1.6</v>
      </c>
      <c r="F629" s="64">
        <v>1.0752</v>
      </c>
      <c r="G629" s="65">
        <v>0.8</v>
      </c>
      <c r="H629" s="66">
        <f t="shared" si="702"/>
        <v>0.903168</v>
      </c>
      <c r="I629" s="66">
        <f t="shared" si="703"/>
        <v>110.721371882086</v>
      </c>
      <c r="J629" s="66">
        <f t="shared" si="704"/>
        <v>79.719387755102</v>
      </c>
      <c r="K629" s="80">
        <v>9.1</v>
      </c>
      <c r="L629" s="81">
        <v>2109.41259375</v>
      </c>
      <c r="M629" s="82">
        <v>2178.994125</v>
      </c>
      <c r="N629" s="81">
        <v>2288.33653125</v>
      </c>
      <c r="O629" s="82">
        <v>2387.73871875</v>
      </c>
      <c r="P629" s="81">
        <v>2497.081125</v>
      </c>
      <c r="Q629" s="82">
        <v>2606.42353125</v>
      </c>
      <c r="R629" s="81">
        <v>2715.7659375</v>
      </c>
      <c r="S629" s="82">
        <v>2904.63009375</v>
      </c>
      <c r="T629" s="95">
        <v>3212.776875</v>
      </c>
      <c r="U629" s="96">
        <f t="shared" si="693"/>
        <v>493.429846491228</v>
      </c>
      <c r="V629" s="82">
        <f t="shared" si="694"/>
        <v>509.706228070175</v>
      </c>
      <c r="W629" s="81">
        <f t="shared" si="695"/>
        <v>535.283399122807</v>
      </c>
      <c r="X629" s="82">
        <f t="shared" si="696"/>
        <v>558.535372807018</v>
      </c>
      <c r="Y629" s="81">
        <f t="shared" si="697"/>
        <v>584.112543859649</v>
      </c>
      <c r="Z629" s="82">
        <f t="shared" si="698"/>
        <v>609.689714912281</v>
      </c>
      <c r="AA629" s="81">
        <f t="shared" si="699"/>
        <v>635.266885964912</v>
      </c>
      <c r="AB629" s="82">
        <f t="shared" si="700"/>
        <v>679.445635964912</v>
      </c>
      <c r="AC629" s="153">
        <f t="shared" si="701"/>
        <v>751.526754385965</v>
      </c>
      <c r="AD629" s="96">
        <f t="shared" si="763"/>
        <v>497.303081578947</v>
      </c>
      <c r="AE629" s="82">
        <f t="shared" si="764"/>
        <v>513.579463157895</v>
      </c>
      <c r="AF629" s="81">
        <f t="shared" si="765"/>
        <v>539.156634210526</v>
      </c>
      <c r="AG629" s="82">
        <f t="shared" si="766"/>
        <v>562.408607894737</v>
      </c>
      <c r="AH629" s="81">
        <f t="shared" si="767"/>
        <v>587.985778947368</v>
      </c>
      <c r="AI629" s="82">
        <f t="shared" si="768"/>
        <v>613.56295</v>
      </c>
      <c r="AJ629" s="81">
        <f t="shared" si="769"/>
        <v>639.140121052632</v>
      </c>
      <c r="AK629" s="82">
        <f t="shared" si="770"/>
        <v>683.318871052631</v>
      </c>
      <c r="AL629" s="153">
        <f t="shared" si="771"/>
        <v>755.399989473684</v>
      </c>
      <c r="AM629" s="96">
        <f t="shared" si="772"/>
        <v>532.088840643275</v>
      </c>
      <c r="AN629" s="82">
        <f t="shared" si="773"/>
        <v>548.365222222222</v>
      </c>
      <c r="AO629" s="81">
        <f t="shared" si="774"/>
        <v>573.942393274854</v>
      </c>
      <c r="AP629" s="82">
        <f t="shared" si="775"/>
        <v>597.194366959064</v>
      </c>
      <c r="AQ629" s="81">
        <f t="shared" si="776"/>
        <v>622.771538011696</v>
      </c>
      <c r="AR629" s="82">
        <f t="shared" si="777"/>
        <v>648.348709064327</v>
      </c>
      <c r="AS629" s="81">
        <f t="shared" si="778"/>
        <v>673.925880116959</v>
      </c>
      <c r="AT629" s="82">
        <f t="shared" si="779"/>
        <v>718.104630116959</v>
      </c>
      <c r="AU629" s="102">
        <f t="shared" si="780"/>
        <v>790.185748538012</v>
      </c>
    </row>
    <row r="630" ht="15" spans="1:47">
      <c r="A630" s="61"/>
      <c r="B630" s="62" t="s">
        <v>455</v>
      </c>
      <c r="C630" s="63">
        <v>0.94</v>
      </c>
      <c r="D630" s="63">
        <v>1.28</v>
      </c>
      <c r="E630" s="147">
        <v>1.6</v>
      </c>
      <c r="F630" s="64">
        <v>1.2032</v>
      </c>
      <c r="G630" s="65">
        <v>0.8</v>
      </c>
      <c r="H630" s="66">
        <f t="shared" si="702"/>
        <v>1.010688</v>
      </c>
      <c r="I630" s="66">
        <f t="shared" si="703"/>
        <v>98.9425025329281</v>
      </c>
      <c r="J630" s="66">
        <f t="shared" si="704"/>
        <v>71.2386018237082</v>
      </c>
      <c r="K630" s="80">
        <v>9.5</v>
      </c>
      <c r="L630" s="81">
        <v>2231.64046875</v>
      </c>
      <c r="M630" s="82">
        <v>2304.658125</v>
      </c>
      <c r="N630" s="81">
        <v>2419.40015625</v>
      </c>
      <c r="O630" s="82">
        <v>2523.71109375</v>
      </c>
      <c r="P630" s="81">
        <v>2638.453125</v>
      </c>
      <c r="Q630" s="82">
        <v>2753.19515625</v>
      </c>
      <c r="R630" s="81">
        <v>2867.9371875</v>
      </c>
      <c r="S630" s="82">
        <v>3066.12796875</v>
      </c>
      <c r="T630" s="95">
        <v>3389.491875</v>
      </c>
      <c r="U630" s="96">
        <f t="shared" si="693"/>
        <v>522.021162280702</v>
      </c>
      <c r="V630" s="82">
        <f t="shared" si="694"/>
        <v>539.101315789474</v>
      </c>
      <c r="W630" s="81">
        <f t="shared" si="695"/>
        <v>565.941557017544</v>
      </c>
      <c r="X630" s="82">
        <f t="shared" si="696"/>
        <v>590.34177631579</v>
      </c>
      <c r="Y630" s="81">
        <f t="shared" si="697"/>
        <v>617.18201754386</v>
      </c>
      <c r="Z630" s="82">
        <f t="shared" si="698"/>
        <v>644.02225877193</v>
      </c>
      <c r="AA630" s="81">
        <f t="shared" si="699"/>
        <v>670.8625</v>
      </c>
      <c r="AB630" s="174">
        <f>IF(S630="","",IF(ISNUMBER(S630),(S630+(S630*Comissão)+(S630*Gordura))/Dolar,S630))</f>
        <v>717.222916666667</v>
      </c>
      <c r="AC630" s="153">
        <f t="shared" si="701"/>
        <v>792.863596491228</v>
      </c>
      <c r="AD630" s="96">
        <f t="shared" si="763"/>
        <v>526.355496783626</v>
      </c>
      <c r="AE630" s="82">
        <f t="shared" si="764"/>
        <v>543.435650292398</v>
      </c>
      <c r="AF630" s="81">
        <f t="shared" si="765"/>
        <v>570.275891520468</v>
      </c>
      <c r="AG630" s="82">
        <f t="shared" si="766"/>
        <v>594.676110818713</v>
      </c>
      <c r="AH630" s="81">
        <f t="shared" si="767"/>
        <v>621.516352046784</v>
      </c>
      <c r="AI630" s="82">
        <f t="shared" si="768"/>
        <v>648.356593274854</v>
      </c>
      <c r="AJ630" s="81">
        <f t="shared" si="769"/>
        <v>675.196834502924</v>
      </c>
      <c r="AK630" s="82">
        <f t="shared" si="770"/>
        <v>721.557251169591</v>
      </c>
      <c r="AL630" s="153">
        <f t="shared" si="771"/>
        <v>797.197930994152</v>
      </c>
      <c r="AM630" s="96">
        <f t="shared" si="772"/>
        <v>565.282417641326</v>
      </c>
      <c r="AN630" s="82">
        <f t="shared" si="773"/>
        <v>582.362571150097</v>
      </c>
      <c r="AO630" s="81">
        <f t="shared" si="774"/>
        <v>609.202812378168</v>
      </c>
      <c r="AP630" s="82">
        <f t="shared" si="775"/>
        <v>633.603031676413</v>
      </c>
      <c r="AQ630" s="81">
        <f t="shared" si="776"/>
        <v>660.443272904483</v>
      </c>
      <c r="AR630" s="82">
        <f t="shared" si="777"/>
        <v>687.283514132554</v>
      </c>
      <c r="AS630" s="81">
        <f t="shared" si="778"/>
        <v>714.123755360624</v>
      </c>
      <c r="AT630" s="82">
        <f t="shared" si="779"/>
        <v>760.48417202729</v>
      </c>
      <c r="AU630" s="102">
        <f t="shared" si="780"/>
        <v>836.124851851852</v>
      </c>
    </row>
    <row r="631" ht="15" spans="1:47">
      <c r="A631" s="61"/>
      <c r="B631" s="62" t="s">
        <v>456</v>
      </c>
      <c r="C631" s="63">
        <v>1.04</v>
      </c>
      <c r="D631" s="63">
        <v>1.28</v>
      </c>
      <c r="E631" s="147">
        <v>1.6</v>
      </c>
      <c r="F631" s="64">
        <v>1.3312</v>
      </c>
      <c r="G631" s="65">
        <v>0.8</v>
      </c>
      <c r="H631" s="66">
        <f t="shared" si="702"/>
        <v>1.118208</v>
      </c>
      <c r="I631" s="66">
        <f t="shared" si="703"/>
        <v>89.4288003663004</v>
      </c>
      <c r="J631" s="66">
        <f t="shared" si="704"/>
        <v>64.3887362637363</v>
      </c>
      <c r="K631" s="80">
        <v>9.9</v>
      </c>
      <c r="L631" s="81">
        <v>2363.68584375</v>
      </c>
      <c r="M631" s="82">
        <v>2440.139625</v>
      </c>
      <c r="N631" s="81">
        <v>2560.28128125</v>
      </c>
      <c r="O631" s="82">
        <v>2669.50096875</v>
      </c>
      <c r="P631" s="81">
        <v>2789.642625</v>
      </c>
      <c r="Q631" s="82">
        <v>2909.78428125</v>
      </c>
      <c r="R631" s="81">
        <v>3029.9259375</v>
      </c>
      <c r="S631" s="82">
        <v>3237.44334375</v>
      </c>
      <c r="T631" s="95">
        <v>3576.024375</v>
      </c>
      <c r="U631" s="96">
        <f t="shared" si="693"/>
        <v>552.908969298246</v>
      </c>
      <c r="V631" s="82">
        <f t="shared" si="694"/>
        <v>570.792894736842</v>
      </c>
      <c r="W631" s="81">
        <f t="shared" si="695"/>
        <v>598.896206140351</v>
      </c>
      <c r="X631" s="82">
        <f t="shared" si="696"/>
        <v>624.444671052632</v>
      </c>
      <c r="Y631" s="81">
        <f t="shared" si="697"/>
        <v>652.54798245614</v>
      </c>
      <c r="Z631" s="82">
        <f t="shared" si="698"/>
        <v>680.651293859649</v>
      </c>
      <c r="AA631" s="81">
        <f t="shared" si="699"/>
        <v>708.754605263158</v>
      </c>
      <c r="AB631" s="82">
        <f t="shared" si="700"/>
        <v>757.296688596491</v>
      </c>
      <c r="AC631" s="153">
        <f t="shared" si="701"/>
        <v>836.496929824562</v>
      </c>
      <c r="AD631" s="96">
        <f t="shared" si="763"/>
        <v>557.704403216374</v>
      </c>
      <c r="AE631" s="82">
        <f t="shared" si="764"/>
        <v>575.588328654971</v>
      </c>
      <c r="AF631" s="81">
        <f t="shared" si="765"/>
        <v>603.69164005848</v>
      </c>
      <c r="AG631" s="82">
        <f t="shared" si="766"/>
        <v>629.24010497076</v>
      </c>
      <c r="AH631" s="81">
        <f t="shared" si="767"/>
        <v>657.343416374269</v>
      </c>
      <c r="AI631" s="82">
        <f t="shared" si="768"/>
        <v>685.446727777778</v>
      </c>
      <c r="AJ631" s="81">
        <f t="shared" si="769"/>
        <v>713.550039181287</v>
      </c>
      <c r="AK631" s="82">
        <f t="shared" si="770"/>
        <v>762.09212251462</v>
      </c>
      <c r="AL631" s="153">
        <f t="shared" si="771"/>
        <v>841.29236374269</v>
      </c>
      <c r="AM631" s="96">
        <f t="shared" si="772"/>
        <v>600.772485867446</v>
      </c>
      <c r="AN631" s="82">
        <f t="shared" si="773"/>
        <v>618.656411306043</v>
      </c>
      <c r="AO631" s="81">
        <f t="shared" si="774"/>
        <v>646.759722709552</v>
      </c>
      <c r="AP631" s="82">
        <f t="shared" si="775"/>
        <v>672.308187621832</v>
      </c>
      <c r="AQ631" s="81">
        <f t="shared" si="776"/>
        <v>700.411499025341</v>
      </c>
      <c r="AR631" s="82">
        <f t="shared" si="777"/>
        <v>728.51481042885</v>
      </c>
      <c r="AS631" s="81">
        <f t="shared" si="778"/>
        <v>756.618121832359</v>
      </c>
      <c r="AT631" s="82">
        <f t="shared" si="779"/>
        <v>805.160205165692</v>
      </c>
      <c r="AU631" s="102">
        <f t="shared" si="780"/>
        <v>884.360446393762</v>
      </c>
    </row>
    <row r="632" ht="15" spans="1:47">
      <c r="A632" s="61"/>
      <c r="B632" s="62" t="s">
        <v>457</v>
      </c>
      <c r="C632" s="63">
        <v>1.14</v>
      </c>
      <c r="D632" s="63">
        <v>1.28</v>
      </c>
      <c r="E632" s="147">
        <v>1.6</v>
      </c>
      <c r="F632" s="64">
        <v>1.4592</v>
      </c>
      <c r="G632" s="65">
        <v>0.8</v>
      </c>
      <c r="H632" s="66">
        <f t="shared" si="702"/>
        <v>1.225728</v>
      </c>
      <c r="I632" s="66">
        <f t="shared" si="703"/>
        <v>81.5841687552214</v>
      </c>
      <c r="J632" s="66">
        <f t="shared" si="704"/>
        <v>58.7406015037594</v>
      </c>
      <c r="K632" s="80">
        <v>10.3</v>
      </c>
      <c r="L632" s="81">
        <v>2495.73121875</v>
      </c>
      <c r="M632" s="82">
        <v>2575.621125</v>
      </c>
      <c r="N632" s="81">
        <v>2701.16240625</v>
      </c>
      <c r="O632" s="82">
        <v>2815.29084375</v>
      </c>
      <c r="P632" s="81">
        <v>2940.832125</v>
      </c>
      <c r="Q632" s="82">
        <v>3066.37340625</v>
      </c>
      <c r="R632" s="81">
        <v>3191.9146875</v>
      </c>
      <c r="S632" s="82">
        <v>3408.75871875</v>
      </c>
      <c r="T632" s="95">
        <v>3762.556875</v>
      </c>
      <c r="U632" s="96">
        <f t="shared" si="693"/>
        <v>583.796776315789</v>
      </c>
      <c r="V632" s="82">
        <f t="shared" si="694"/>
        <v>602.484473684211</v>
      </c>
      <c r="W632" s="81">
        <f t="shared" si="695"/>
        <v>631.850855263158</v>
      </c>
      <c r="X632" s="82">
        <f t="shared" si="696"/>
        <v>658.547565789474</v>
      </c>
      <c r="Y632" s="81">
        <f t="shared" si="697"/>
        <v>687.913947368421</v>
      </c>
      <c r="Z632" s="82">
        <f t="shared" si="698"/>
        <v>717.280328947368</v>
      </c>
      <c r="AA632" s="81">
        <f t="shared" si="699"/>
        <v>746.646710526316</v>
      </c>
      <c r="AB632" s="82">
        <f t="shared" si="700"/>
        <v>797.370460526316</v>
      </c>
      <c r="AC632" s="153">
        <f t="shared" si="701"/>
        <v>880.130263157895</v>
      </c>
      <c r="AD632" s="96">
        <f t="shared" si="763"/>
        <v>589.053309649123</v>
      </c>
      <c r="AE632" s="82">
        <f t="shared" si="764"/>
        <v>607.741007017544</v>
      </c>
      <c r="AF632" s="81">
        <f t="shared" si="765"/>
        <v>637.107388596491</v>
      </c>
      <c r="AG632" s="82">
        <f t="shared" si="766"/>
        <v>663.804099122807</v>
      </c>
      <c r="AH632" s="81">
        <f t="shared" si="767"/>
        <v>693.170480701754</v>
      </c>
      <c r="AI632" s="82">
        <f t="shared" si="768"/>
        <v>722.536862280702</v>
      </c>
      <c r="AJ632" s="81">
        <f t="shared" si="769"/>
        <v>751.903243859649</v>
      </c>
      <c r="AK632" s="82">
        <f t="shared" si="770"/>
        <v>802.626993859649</v>
      </c>
      <c r="AL632" s="153">
        <f t="shared" si="771"/>
        <v>885.386796491228</v>
      </c>
      <c r="AM632" s="96">
        <f t="shared" si="772"/>
        <v>636.262554093567</v>
      </c>
      <c r="AN632" s="82">
        <f t="shared" si="773"/>
        <v>654.950251461988</v>
      </c>
      <c r="AO632" s="81">
        <f t="shared" si="774"/>
        <v>684.316633040936</v>
      </c>
      <c r="AP632" s="82">
        <f t="shared" si="775"/>
        <v>711.013343567251</v>
      </c>
      <c r="AQ632" s="81">
        <f t="shared" si="776"/>
        <v>740.379725146199</v>
      </c>
      <c r="AR632" s="82">
        <f t="shared" si="777"/>
        <v>769.746106725146</v>
      </c>
      <c r="AS632" s="81">
        <f t="shared" si="778"/>
        <v>799.112488304094</v>
      </c>
      <c r="AT632" s="82">
        <f t="shared" si="779"/>
        <v>849.836238304094</v>
      </c>
      <c r="AU632" s="102">
        <f t="shared" si="780"/>
        <v>932.596040935672</v>
      </c>
    </row>
    <row r="633" ht="15" spans="1:47">
      <c r="A633" s="61"/>
      <c r="B633" s="62" t="s">
        <v>458</v>
      </c>
      <c r="C633" s="63">
        <v>1.24</v>
      </c>
      <c r="D633" s="63">
        <v>1.28</v>
      </c>
      <c r="E633" s="147">
        <v>1.6</v>
      </c>
      <c r="F633" s="64">
        <v>1.5872</v>
      </c>
      <c r="G633" s="65">
        <v>0.8</v>
      </c>
      <c r="H633" s="66">
        <f t="shared" si="702"/>
        <v>1.333248</v>
      </c>
      <c r="I633" s="66">
        <f t="shared" si="703"/>
        <v>75.0048003072197</v>
      </c>
      <c r="J633" s="66">
        <f t="shared" si="704"/>
        <v>54.0034562211982</v>
      </c>
      <c r="K633" s="80">
        <v>10.7</v>
      </c>
      <c r="L633" s="81">
        <v>2630.23096875</v>
      </c>
      <c r="M633" s="82">
        <v>2713.557</v>
      </c>
      <c r="N633" s="81">
        <v>2844.49790625</v>
      </c>
      <c r="O633" s="82">
        <v>2963.53509375</v>
      </c>
      <c r="P633" s="81">
        <v>3094.476</v>
      </c>
      <c r="Q633" s="82">
        <v>3225.41690625</v>
      </c>
      <c r="R633" s="81">
        <v>3356.3578125</v>
      </c>
      <c r="S633" s="82">
        <v>3582.52846875</v>
      </c>
      <c r="T633" s="95">
        <v>3951.54375</v>
      </c>
      <c r="U633" s="96">
        <f t="shared" si="693"/>
        <v>615.258706140351</v>
      </c>
      <c r="V633" s="82">
        <f t="shared" si="694"/>
        <v>634.750175438596</v>
      </c>
      <c r="W633" s="81">
        <f t="shared" si="695"/>
        <v>665.379627192982</v>
      </c>
      <c r="X633" s="82">
        <f t="shared" si="696"/>
        <v>693.224583333334</v>
      </c>
      <c r="Y633" s="81">
        <f t="shared" si="697"/>
        <v>723.854035087719</v>
      </c>
      <c r="Z633" s="82">
        <f t="shared" si="698"/>
        <v>754.483486842105</v>
      </c>
      <c r="AA633" s="81">
        <f t="shared" si="699"/>
        <v>785.112938596491</v>
      </c>
      <c r="AB633" s="82">
        <f t="shared" si="700"/>
        <v>838.018355263158</v>
      </c>
      <c r="AC633" s="153">
        <f t="shared" si="701"/>
        <v>924.337719298246</v>
      </c>
      <c r="AD633" s="96">
        <f t="shared" si="763"/>
        <v>620.976338888889</v>
      </c>
      <c r="AE633" s="82">
        <f t="shared" si="764"/>
        <v>640.467808187134</v>
      </c>
      <c r="AF633" s="81">
        <f t="shared" si="765"/>
        <v>671.09725994152</v>
      </c>
      <c r="AG633" s="82">
        <f t="shared" si="766"/>
        <v>698.942216081871</v>
      </c>
      <c r="AH633" s="81">
        <f t="shared" si="767"/>
        <v>729.571667836257</v>
      </c>
      <c r="AI633" s="82">
        <f t="shared" si="768"/>
        <v>760.201119590643</v>
      </c>
      <c r="AJ633" s="81">
        <f t="shared" si="769"/>
        <v>790.830571345029</v>
      </c>
      <c r="AK633" s="82">
        <f t="shared" si="770"/>
        <v>843.735988011696</v>
      </c>
      <c r="AL633" s="153">
        <f t="shared" si="771"/>
        <v>930.055352046784</v>
      </c>
      <c r="AM633" s="96">
        <f t="shared" si="772"/>
        <v>672.326745126706</v>
      </c>
      <c r="AN633" s="82">
        <f t="shared" si="773"/>
        <v>691.818214424951</v>
      </c>
      <c r="AO633" s="81">
        <f t="shared" si="774"/>
        <v>722.447666179337</v>
      </c>
      <c r="AP633" s="82">
        <f t="shared" si="775"/>
        <v>750.292622319688</v>
      </c>
      <c r="AQ633" s="81">
        <f t="shared" si="776"/>
        <v>780.922074074074</v>
      </c>
      <c r="AR633" s="82">
        <f t="shared" si="777"/>
        <v>811.55152582846</v>
      </c>
      <c r="AS633" s="81">
        <f t="shared" si="778"/>
        <v>842.180977582846</v>
      </c>
      <c r="AT633" s="82">
        <f t="shared" si="779"/>
        <v>895.086394249513</v>
      </c>
      <c r="AU633" s="102">
        <f t="shared" si="780"/>
        <v>981.4057582846</v>
      </c>
    </row>
    <row r="634" ht="15" spans="1:47">
      <c r="A634" s="61"/>
      <c r="B634" s="62"/>
      <c r="C634" s="63"/>
      <c r="D634" s="63"/>
      <c r="E634" s="147">
        <v>0</v>
      </c>
      <c r="F634" s="64" t="s">
        <v>84</v>
      </c>
      <c r="G634" s="65" t="s">
        <v>84</v>
      </c>
      <c r="H634" s="66" t="str">
        <f t="shared" si="702"/>
        <v/>
      </c>
      <c r="I634" s="66" t="str">
        <f t="shared" si="703"/>
        <v/>
      </c>
      <c r="J634" s="66" t="str">
        <f t="shared" si="704"/>
        <v/>
      </c>
      <c r="K634" s="80" t="s">
        <v>84</v>
      </c>
      <c r="L634" s="81" t="s">
        <v>84</v>
      </c>
      <c r="M634" s="82" t="s">
        <v>84</v>
      </c>
      <c r="N634" s="81" t="s">
        <v>84</v>
      </c>
      <c r="O634" s="82" t="s">
        <v>84</v>
      </c>
      <c r="P634" s="81" t="s">
        <v>84</v>
      </c>
      <c r="Q634" s="82" t="s">
        <v>84</v>
      </c>
      <c r="R634" s="81" t="s">
        <v>84</v>
      </c>
      <c r="S634" s="82" t="s">
        <v>84</v>
      </c>
      <c r="T634" s="95" t="s">
        <v>84</v>
      </c>
      <c r="U634" s="96" t="str">
        <f t="shared" si="693"/>
        <v/>
      </c>
      <c r="V634" s="82" t="str">
        <f t="shared" si="694"/>
        <v/>
      </c>
      <c r="W634" s="81" t="str">
        <f t="shared" si="695"/>
        <v/>
      </c>
      <c r="X634" s="82" t="str">
        <f t="shared" si="696"/>
        <v/>
      </c>
      <c r="Y634" s="81" t="str">
        <f t="shared" si="697"/>
        <v/>
      </c>
      <c r="Z634" s="82" t="str">
        <f t="shared" si="698"/>
        <v/>
      </c>
      <c r="AA634" s="81" t="str">
        <f t="shared" si="699"/>
        <v/>
      </c>
      <c r="AB634" s="82" t="str">
        <f t="shared" si="700"/>
        <v/>
      </c>
      <c r="AC634" s="153" t="str">
        <f t="shared" si="701"/>
        <v/>
      </c>
      <c r="AD634" s="96" t="str">
        <f t="shared" si="763"/>
        <v/>
      </c>
      <c r="AE634" s="82" t="str">
        <f t="shared" si="764"/>
        <v/>
      </c>
      <c r="AF634" s="81" t="str">
        <f t="shared" si="765"/>
        <v/>
      </c>
      <c r="AG634" s="82" t="str">
        <f t="shared" si="766"/>
        <v/>
      </c>
      <c r="AH634" s="81" t="str">
        <f t="shared" si="767"/>
        <v/>
      </c>
      <c r="AI634" s="82" t="str">
        <f t="shared" si="768"/>
        <v/>
      </c>
      <c r="AJ634" s="81" t="str">
        <f t="shared" si="769"/>
        <v/>
      </c>
      <c r="AK634" s="82" t="str">
        <f t="shared" si="770"/>
        <v/>
      </c>
      <c r="AL634" s="153" t="str">
        <f t="shared" si="771"/>
        <v/>
      </c>
      <c r="AM634" s="96" t="str">
        <f t="shared" si="772"/>
        <v/>
      </c>
      <c r="AN634" s="82" t="str">
        <f t="shared" si="773"/>
        <v/>
      </c>
      <c r="AO634" s="81" t="str">
        <f t="shared" si="774"/>
        <v/>
      </c>
      <c r="AP634" s="82" t="str">
        <f t="shared" si="775"/>
        <v/>
      </c>
      <c r="AQ634" s="81" t="str">
        <f t="shared" si="776"/>
        <v/>
      </c>
      <c r="AR634" s="82" t="str">
        <f t="shared" si="777"/>
        <v/>
      </c>
      <c r="AS634" s="81" t="str">
        <f t="shared" si="778"/>
        <v/>
      </c>
      <c r="AT634" s="82" t="str">
        <f t="shared" si="779"/>
        <v/>
      </c>
      <c r="AU634" s="102" t="str">
        <f t="shared" si="780"/>
        <v/>
      </c>
    </row>
    <row r="635" ht="15" spans="1:47">
      <c r="A635" s="61"/>
      <c r="B635" s="62" t="s">
        <v>241</v>
      </c>
      <c r="C635" s="63">
        <v>0.22</v>
      </c>
      <c r="D635" s="63">
        <v>1.1</v>
      </c>
      <c r="E635" s="147">
        <v>0</v>
      </c>
      <c r="F635" s="64">
        <v>0.242</v>
      </c>
      <c r="G635" s="65">
        <v>0.64</v>
      </c>
      <c r="H635" s="66">
        <f t="shared" si="702"/>
        <v>0.162624</v>
      </c>
      <c r="I635" s="66">
        <f t="shared" si="703"/>
        <v>614.91538764266</v>
      </c>
      <c r="J635" s="66">
        <f t="shared" si="704"/>
        <v>442.739079102715</v>
      </c>
      <c r="K635" s="80">
        <v>3.6</v>
      </c>
      <c r="L635" s="81">
        <v>352.6936875</v>
      </c>
      <c r="M635" s="82">
        <v>375.0285</v>
      </c>
      <c r="N635" s="81">
        <v>410.1260625</v>
      </c>
      <c r="O635" s="82">
        <v>442.0329375</v>
      </c>
      <c r="P635" s="81">
        <v>477.1305</v>
      </c>
      <c r="Q635" s="82">
        <v>512.2280625</v>
      </c>
      <c r="R635" s="81">
        <v>547.325625</v>
      </c>
      <c r="S635" s="82">
        <v>607.9486875</v>
      </c>
      <c r="T635" s="95">
        <v>706.86</v>
      </c>
      <c r="U635" s="96">
        <f t="shared" si="693"/>
        <v>82.5014473684211</v>
      </c>
      <c r="V635" s="82">
        <f t="shared" si="694"/>
        <v>87.7259649122807</v>
      </c>
      <c r="W635" s="81">
        <f t="shared" si="695"/>
        <v>95.9359210526316</v>
      </c>
      <c r="X635" s="82">
        <f t="shared" si="696"/>
        <v>103.39951754386</v>
      </c>
      <c r="Y635" s="81">
        <f t="shared" si="697"/>
        <v>111.609473684211</v>
      </c>
      <c r="Z635" s="82">
        <f t="shared" si="698"/>
        <v>119.819429824561</v>
      </c>
      <c r="AA635" s="81">
        <f t="shared" si="699"/>
        <v>128.029385964912</v>
      </c>
      <c r="AB635" s="82">
        <f t="shared" si="700"/>
        <v>142.210219298246</v>
      </c>
      <c r="AC635" s="153">
        <f t="shared" si="701"/>
        <v>165.347368421053</v>
      </c>
      <c r="AD635" s="96">
        <f t="shared" si="763"/>
        <v>83.1988602339181</v>
      </c>
      <c r="AE635" s="82">
        <f t="shared" si="764"/>
        <v>88.4233777777778</v>
      </c>
      <c r="AF635" s="81">
        <f t="shared" si="765"/>
        <v>96.6333339181287</v>
      </c>
      <c r="AG635" s="82">
        <f t="shared" si="766"/>
        <v>104.096930409357</v>
      </c>
      <c r="AH635" s="81">
        <f t="shared" si="767"/>
        <v>112.306886549708</v>
      </c>
      <c r="AI635" s="82">
        <f t="shared" si="768"/>
        <v>120.516842690058</v>
      </c>
      <c r="AJ635" s="81">
        <f t="shared" si="769"/>
        <v>128.726798830409</v>
      </c>
      <c r="AK635" s="82">
        <f t="shared" si="770"/>
        <v>142.907632163743</v>
      </c>
      <c r="AL635" s="153">
        <f t="shared" si="771"/>
        <v>166.04478128655</v>
      </c>
      <c r="AM635" s="96">
        <f t="shared" si="772"/>
        <v>89.4623674463938</v>
      </c>
      <c r="AN635" s="82">
        <f t="shared" si="773"/>
        <v>94.6868849902534</v>
      </c>
      <c r="AO635" s="81">
        <f t="shared" si="774"/>
        <v>102.896841130604</v>
      </c>
      <c r="AP635" s="82">
        <f t="shared" si="775"/>
        <v>110.360437621832</v>
      </c>
      <c r="AQ635" s="81">
        <f t="shared" si="776"/>
        <v>118.570393762183</v>
      </c>
      <c r="AR635" s="82">
        <f t="shared" si="777"/>
        <v>126.780349902534</v>
      </c>
      <c r="AS635" s="81">
        <f t="shared" si="778"/>
        <v>134.990306042885</v>
      </c>
      <c r="AT635" s="82">
        <f t="shared" si="779"/>
        <v>149.171139376218</v>
      </c>
      <c r="AU635" s="102">
        <f t="shared" si="780"/>
        <v>172.308288499025</v>
      </c>
    </row>
    <row r="636" ht="15" spans="1:47">
      <c r="A636" s="148" t="s">
        <v>459</v>
      </c>
      <c r="B636" s="62"/>
      <c r="C636" s="63"/>
      <c r="D636" s="63"/>
      <c r="E636" s="147">
        <v>0</v>
      </c>
      <c r="F636" s="64" t="s">
        <v>84</v>
      </c>
      <c r="G636" s="65" t="s">
        <v>84</v>
      </c>
      <c r="H636" s="66" t="str">
        <f t="shared" si="702"/>
        <v/>
      </c>
      <c r="I636" s="66" t="str">
        <f t="shared" si="703"/>
        <v/>
      </c>
      <c r="J636" s="66" t="str">
        <f t="shared" si="704"/>
        <v/>
      </c>
      <c r="K636" s="80" t="s">
        <v>84</v>
      </c>
      <c r="L636" s="81" t="s">
        <v>84</v>
      </c>
      <c r="M636" s="82" t="s">
        <v>84</v>
      </c>
      <c r="N636" s="81" t="s">
        <v>84</v>
      </c>
      <c r="O636" s="82" t="s">
        <v>84</v>
      </c>
      <c r="P636" s="81" t="s">
        <v>84</v>
      </c>
      <c r="Q636" s="82" t="s">
        <v>84</v>
      </c>
      <c r="R636" s="81" t="s">
        <v>84</v>
      </c>
      <c r="S636" s="82" t="s">
        <v>84</v>
      </c>
      <c r="T636" s="95" t="s">
        <v>84</v>
      </c>
      <c r="U636" s="96" t="str">
        <f t="shared" si="693"/>
        <v/>
      </c>
      <c r="V636" s="82" t="str">
        <f t="shared" si="694"/>
        <v/>
      </c>
      <c r="W636" s="81" t="str">
        <f t="shared" si="695"/>
        <v/>
      </c>
      <c r="X636" s="82" t="str">
        <f t="shared" si="696"/>
        <v/>
      </c>
      <c r="Y636" s="81" t="str">
        <f t="shared" si="697"/>
        <v/>
      </c>
      <c r="Z636" s="82" t="str">
        <f t="shared" si="698"/>
        <v/>
      </c>
      <c r="AA636" s="81" t="str">
        <f t="shared" si="699"/>
        <v/>
      </c>
      <c r="AB636" s="82" t="str">
        <f t="shared" si="700"/>
        <v/>
      </c>
      <c r="AC636" s="153" t="str">
        <f t="shared" si="701"/>
        <v/>
      </c>
      <c r="AD636" s="96" t="str">
        <f t="shared" si="763"/>
        <v/>
      </c>
      <c r="AE636" s="82" t="str">
        <f t="shared" si="764"/>
        <v/>
      </c>
      <c r="AF636" s="81" t="str">
        <f t="shared" si="765"/>
        <v/>
      </c>
      <c r="AG636" s="82" t="str">
        <f t="shared" si="766"/>
        <v/>
      </c>
      <c r="AH636" s="81" t="str">
        <f t="shared" si="767"/>
        <v/>
      </c>
      <c r="AI636" s="82" t="str">
        <f t="shared" si="768"/>
        <v/>
      </c>
      <c r="AJ636" s="81" t="str">
        <f t="shared" si="769"/>
        <v/>
      </c>
      <c r="AK636" s="82" t="str">
        <f t="shared" si="770"/>
        <v/>
      </c>
      <c r="AL636" s="153" t="str">
        <f t="shared" si="771"/>
        <v/>
      </c>
      <c r="AM636" s="96" t="str">
        <f t="shared" si="772"/>
        <v/>
      </c>
      <c r="AN636" s="82" t="str">
        <f t="shared" si="773"/>
        <v/>
      </c>
      <c r="AO636" s="81" t="str">
        <f t="shared" si="774"/>
        <v/>
      </c>
      <c r="AP636" s="82" t="str">
        <f t="shared" si="775"/>
        <v/>
      </c>
      <c r="AQ636" s="81" t="str">
        <f t="shared" si="776"/>
        <v/>
      </c>
      <c r="AR636" s="82" t="str">
        <f t="shared" si="777"/>
        <v/>
      </c>
      <c r="AS636" s="81" t="str">
        <f t="shared" si="778"/>
        <v/>
      </c>
      <c r="AT636" s="82" t="str">
        <f t="shared" si="779"/>
        <v/>
      </c>
      <c r="AU636" s="102" t="str">
        <f t="shared" si="780"/>
        <v/>
      </c>
    </row>
    <row r="637" ht="15" spans="1:47">
      <c r="A637" s="61"/>
      <c r="B637" s="62" t="s">
        <v>175</v>
      </c>
      <c r="C637" s="63">
        <v>0.72</v>
      </c>
      <c r="D637" s="63">
        <v>1.2</v>
      </c>
      <c r="E637" s="147">
        <v>0</v>
      </c>
      <c r="F637" s="64">
        <v>0.864</v>
      </c>
      <c r="G637" s="65">
        <v>0.44</v>
      </c>
      <c r="H637" s="66">
        <f t="shared" si="702"/>
        <v>0.399168</v>
      </c>
      <c r="I637" s="66">
        <f t="shared" si="703"/>
        <v>250.521083854417</v>
      </c>
      <c r="J637" s="66">
        <f t="shared" si="704"/>
        <v>180.37518037518</v>
      </c>
      <c r="K637" s="80">
        <v>4.6</v>
      </c>
      <c r="L637" s="81">
        <v>999.4215</v>
      </c>
      <c r="M637" s="82">
        <v>1030.346625</v>
      </c>
      <c r="N637" s="81">
        <v>1078.94325</v>
      </c>
      <c r="O637" s="82">
        <v>1123.122</v>
      </c>
      <c r="P637" s="81">
        <v>1171.718625</v>
      </c>
      <c r="Q637" s="82">
        <v>1220.31525</v>
      </c>
      <c r="R637" s="81">
        <v>1268.911875</v>
      </c>
      <c r="S637" s="82">
        <v>1352.8515</v>
      </c>
      <c r="T637" s="95">
        <v>1489.805625</v>
      </c>
      <c r="U637" s="96">
        <f t="shared" si="693"/>
        <v>233.782807017544</v>
      </c>
      <c r="V637" s="82">
        <f t="shared" si="694"/>
        <v>241.016754385965</v>
      </c>
      <c r="W637" s="81">
        <f t="shared" si="695"/>
        <v>252.384385964912</v>
      </c>
      <c r="X637" s="82">
        <f t="shared" si="696"/>
        <v>262.718596491228</v>
      </c>
      <c r="Y637" s="81">
        <f t="shared" si="697"/>
        <v>274.086228070175</v>
      </c>
      <c r="Z637" s="82">
        <f t="shared" si="698"/>
        <v>285.453859649123</v>
      </c>
      <c r="AA637" s="81">
        <f t="shared" si="699"/>
        <v>296.82149122807</v>
      </c>
      <c r="AB637" s="82">
        <f t="shared" si="700"/>
        <v>316.45649122807</v>
      </c>
      <c r="AC637" s="153">
        <f t="shared" si="701"/>
        <v>348.492543859649</v>
      </c>
      <c r="AD637" s="96">
        <f t="shared" si="763"/>
        <v>235.494638596491</v>
      </c>
      <c r="AE637" s="82">
        <f t="shared" si="764"/>
        <v>242.728585964912</v>
      </c>
      <c r="AF637" s="81">
        <f t="shared" si="765"/>
        <v>254.09621754386</v>
      </c>
      <c r="AG637" s="82">
        <f t="shared" si="766"/>
        <v>264.430428070176</v>
      </c>
      <c r="AH637" s="81">
        <f t="shared" si="767"/>
        <v>275.798059649123</v>
      </c>
      <c r="AI637" s="82">
        <f t="shared" si="768"/>
        <v>287.16569122807</v>
      </c>
      <c r="AJ637" s="81">
        <f t="shared" si="769"/>
        <v>298.533322807018</v>
      </c>
      <c r="AK637" s="82">
        <f t="shared" si="770"/>
        <v>318.168322807018</v>
      </c>
      <c r="AL637" s="153">
        <f t="shared" si="771"/>
        <v>350.204375438596</v>
      </c>
      <c r="AM637" s="96">
        <f t="shared" si="772"/>
        <v>250.868701754386</v>
      </c>
      <c r="AN637" s="82">
        <f t="shared" si="773"/>
        <v>258.102649122807</v>
      </c>
      <c r="AO637" s="81">
        <f t="shared" si="774"/>
        <v>269.470280701754</v>
      </c>
      <c r="AP637" s="82">
        <f t="shared" si="775"/>
        <v>279.80449122807</v>
      </c>
      <c r="AQ637" s="81">
        <f t="shared" si="776"/>
        <v>291.172122807018</v>
      </c>
      <c r="AR637" s="82">
        <f t="shared" si="777"/>
        <v>302.539754385965</v>
      </c>
      <c r="AS637" s="81">
        <f t="shared" si="778"/>
        <v>313.907385964912</v>
      </c>
      <c r="AT637" s="82">
        <f t="shared" si="779"/>
        <v>333.542385964912</v>
      </c>
      <c r="AU637" s="102">
        <f t="shared" si="780"/>
        <v>365.578438596491</v>
      </c>
    </row>
    <row r="638" ht="15" spans="1:47">
      <c r="A638" s="148"/>
      <c r="B638" s="62"/>
      <c r="C638" s="63"/>
      <c r="D638" s="63"/>
      <c r="E638" s="147">
        <v>0</v>
      </c>
      <c r="F638" s="64" t="s">
        <v>84</v>
      </c>
      <c r="G638" s="65" t="s">
        <v>84</v>
      </c>
      <c r="H638" s="66" t="str">
        <f t="shared" si="702"/>
        <v/>
      </c>
      <c r="I638" s="66" t="str">
        <f t="shared" si="703"/>
        <v/>
      </c>
      <c r="J638" s="66" t="str">
        <f t="shared" si="704"/>
        <v/>
      </c>
      <c r="K638" s="80" t="s">
        <v>84</v>
      </c>
      <c r="L638" s="81" t="s">
        <v>84</v>
      </c>
      <c r="M638" s="82" t="s">
        <v>84</v>
      </c>
      <c r="N638" s="81" t="s">
        <v>84</v>
      </c>
      <c r="O638" s="82" t="s">
        <v>84</v>
      </c>
      <c r="P638" s="81" t="s">
        <v>84</v>
      </c>
      <c r="Q638" s="82" t="s">
        <v>84</v>
      </c>
      <c r="R638" s="81" t="s">
        <v>84</v>
      </c>
      <c r="S638" s="82" t="s">
        <v>84</v>
      </c>
      <c r="T638" s="95" t="s">
        <v>84</v>
      </c>
      <c r="U638" s="96" t="str">
        <f t="shared" si="693"/>
        <v/>
      </c>
      <c r="V638" s="82" t="str">
        <f t="shared" si="694"/>
        <v/>
      </c>
      <c r="W638" s="81" t="str">
        <f t="shared" si="695"/>
        <v/>
      </c>
      <c r="X638" s="82" t="str">
        <f t="shared" si="696"/>
        <v/>
      </c>
      <c r="Y638" s="81" t="str">
        <f t="shared" si="697"/>
        <v/>
      </c>
      <c r="Z638" s="82" t="str">
        <f t="shared" si="698"/>
        <v/>
      </c>
      <c r="AA638" s="81" t="str">
        <f t="shared" si="699"/>
        <v/>
      </c>
      <c r="AB638" s="82" t="str">
        <f t="shared" si="700"/>
        <v/>
      </c>
      <c r="AC638" s="153" t="str">
        <f t="shared" si="701"/>
        <v/>
      </c>
      <c r="AD638" s="96" t="str">
        <f t="shared" si="763"/>
        <v/>
      </c>
      <c r="AE638" s="82" t="str">
        <f t="shared" si="764"/>
        <v/>
      </c>
      <c r="AF638" s="81" t="str">
        <f t="shared" si="765"/>
        <v/>
      </c>
      <c r="AG638" s="82" t="str">
        <f t="shared" si="766"/>
        <v/>
      </c>
      <c r="AH638" s="81" t="str">
        <f t="shared" si="767"/>
        <v/>
      </c>
      <c r="AI638" s="82" t="str">
        <f t="shared" si="768"/>
        <v/>
      </c>
      <c r="AJ638" s="81" t="str">
        <f t="shared" si="769"/>
        <v/>
      </c>
      <c r="AK638" s="82" t="str">
        <f t="shared" si="770"/>
        <v/>
      </c>
      <c r="AL638" s="153" t="str">
        <f t="shared" si="771"/>
        <v/>
      </c>
      <c r="AM638" s="96" t="str">
        <f t="shared" si="772"/>
        <v/>
      </c>
      <c r="AN638" s="82" t="str">
        <f t="shared" si="773"/>
        <v/>
      </c>
      <c r="AO638" s="81" t="str">
        <f t="shared" si="774"/>
        <v/>
      </c>
      <c r="AP638" s="82" t="str">
        <f t="shared" si="775"/>
        <v/>
      </c>
      <c r="AQ638" s="81" t="str">
        <f t="shared" si="776"/>
        <v/>
      </c>
      <c r="AR638" s="82" t="str">
        <f t="shared" si="777"/>
        <v/>
      </c>
      <c r="AS638" s="81" t="str">
        <f t="shared" si="778"/>
        <v/>
      </c>
      <c r="AT638" s="82" t="str">
        <f t="shared" si="779"/>
        <v/>
      </c>
      <c r="AU638" s="102" t="str">
        <f t="shared" si="780"/>
        <v/>
      </c>
    </row>
    <row r="639" ht="15" spans="1:47">
      <c r="A639" s="148"/>
      <c r="B639" s="62" t="s">
        <v>460</v>
      </c>
      <c r="C639" s="63">
        <v>1</v>
      </c>
      <c r="D639" s="63">
        <v>1</v>
      </c>
      <c r="E639" s="147">
        <v>0</v>
      </c>
      <c r="F639" s="64">
        <v>1</v>
      </c>
      <c r="G639" s="65" t="s">
        <v>84</v>
      </c>
      <c r="H639" s="66" t="e">
        <f t="shared" si="702"/>
        <v>#VALUE!</v>
      </c>
      <c r="I639" s="66" t="e">
        <f t="shared" si="703"/>
        <v>#VALUE!</v>
      </c>
      <c r="J639" s="66" t="e">
        <f t="shared" si="704"/>
        <v>#VALUE!</v>
      </c>
      <c r="K639" s="80">
        <v>1</v>
      </c>
      <c r="L639" s="184">
        <v>1401.6</v>
      </c>
      <c r="M639" s="173" t="s">
        <v>330</v>
      </c>
      <c r="N639" s="174"/>
      <c r="O639" s="174"/>
      <c r="P639" s="174"/>
      <c r="Q639" s="174"/>
      <c r="R639" s="174"/>
      <c r="S639" s="174"/>
      <c r="T639" s="185"/>
      <c r="U639" s="96">
        <f t="shared" si="693"/>
        <v>327.859649122807</v>
      </c>
      <c r="V639" s="82" t="str">
        <f t="shared" si="694"/>
        <v>ACRESCENTAR ESTE VALOR PARA 1 ASSENTO (NÃO SE APLICA DESCONTO)</v>
      </c>
      <c r="W639" s="81" t="str">
        <f t="shared" si="695"/>
        <v/>
      </c>
      <c r="X639" s="82" t="str">
        <f>IF(O639="","",IF(ISNUMBER(O639),(O639+(O639*Comissão)+(O639*Gordura))/Dolar,O639))</f>
        <v/>
      </c>
      <c r="Y639" s="81" t="str">
        <f t="shared" si="697"/>
        <v/>
      </c>
      <c r="Z639" s="82" t="str">
        <f t="shared" si="698"/>
        <v/>
      </c>
      <c r="AA639" s="81" t="str">
        <f t="shared" si="699"/>
        <v/>
      </c>
      <c r="AB639" s="82" t="str">
        <f t="shared" si="700"/>
        <v/>
      </c>
      <c r="AC639" s="153" t="str">
        <f t="shared" si="701"/>
        <v/>
      </c>
      <c r="AD639" s="96">
        <f>U639</f>
        <v>327.859649122807</v>
      </c>
      <c r="AE639" s="82" t="e">
        <f t="shared" ref="AE639:AL642" si="781">IF(V639="","",V639+((FCA/$I639)/Dolar))</f>
        <v>#VALUE!</v>
      </c>
      <c r="AF639" s="81" t="str">
        <f t="shared" si="781"/>
        <v/>
      </c>
      <c r="AG639" s="82" t="str">
        <f t="shared" si="781"/>
        <v/>
      </c>
      <c r="AH639" s="81" t="str">
        <f t="shared" si="781"/>
        <v/>
      </c>
      <c r="AI639" s="82" t="str">
        <f t="shared" si="781"/>
        <v/>
      </c>
      <c r="AJ639" s="81" t="str">
        <f t="shared" si="781"/>
        <v/>
      </c>
      <c r="AK639" s="82" t="str">
        <f t="shared" si="781"/>
        <v/>
      </c>
      <c r="AL639" s="153" t="str">
        <f t="shared" si="781"/>
        <v/>
      </c>
      <c r="AM639" s="96">
        <f>AD639</f>
        <v>327.859649122807</v>
      </c>
      <c r="AN639" s="82" t="e">
        <f t="shared" ref="AN639:AU642" si="782">IF(V639="","",V639+((FOB/$J639)/Dolar))</f>
        <v>#VALUE!</v>
      </c>
      <c r="AO639" s="81" t="str">
        <f t="shared" si="782"/>
        <v/>
      </c>
      <c r="AP639" s="82" t="str">
        <f t="shared" si="782"/>
        <v/>
      </c>
      <c r="AQ639" s="81" t="str">
        <f t="shared" si="782"/>
        <v/>
      </c>
      <c r="AR639" s="82" t="str">
        <f t="shared" si="782"/>
        <v/>
      </c>
      <c r="AS639" s="81" t="str">
        <f t="shared" si="782"/>
        <v/>
      </c>
      <c r="AT639" s="82" t="str">
        <f t="shared" si="782"/>
        <v/>
      </c>
      <c r="AU639" s="102" t="str">
        <f t="shared" si="782"/>
        <v/>
      </c>
    </row>
    <row r="640" ht="15" spans="1:47">
      <c r="A640" s="148"/>
      <c r="B640" s="62" t="s">
        <v>461</v>
      </c>
      <c r="C640" s="63">
        <v>1</v>
      </c>
      <c r="D640" s="63">
        <v>1</v>
      </c>
      <c r="E640" s="147">
        <v>0</v>
      </c>
      <c r="F640" s="64">
        <v>1</v>
      </c>
      <c r="G640" s="65" t="s">
        <v>84</v>
      </c>
      <c r="H640" s="66" t="e">
        <f t="shared" si="702"/>
        <v>#VALUE!</v>
      </c>
      <c r="I640" s="66" t="e">
        <f t="shared" si="703"/>
        <v>#VALUE!</v>
      </c>
      <c r="J640" s="66" t="e">
        <f t="shared" si="704"/>
        <v>#VALUE!</v>
      </c>
      <c r="K640" s="80">
        <v>1</v>
      </c>
      <c r="L640" s="184">
        <v>2430.4</v>
      </c>
      <c r="M640" s="173" t="s">
        <v>332</v>
      </c>
      <c r="N640" s="174"/>
      <c r="O640" s="174"/>
      <c r="P640" s="174"/>
      <c r="Q640" s="174"/>
      <c r="R640" s="174"/>
      <c r="S640" s="174"/>
      <c r="T640" s="185"/>
      <c r="U640" s="96">
        <f t="shared" si="693"/>
        <v>568.514619883041</v>
      </c>
      <c r="V640" s="82" t="str">
        <f t="shared" si="694"/>
        <v>ACRESCENTAR ESTE VALOR PARA 2 ASSENTOS (NÃO SE APLICA DESCONTO)</v>
      </c>
      <c r="W640" s="81" t="str">
        <f t="shared" si="695"/>
        <v/>
      </c>
      <c r="X640" s="82" t="str">
        <f t="shared" si="696"/>
        <v/>
      </c>
      <c r="Y640" s="81" t="str">
        <f t="shared" si="697"/>
        <v/>
      </c>
      <c r="Z640" s="82" t="str">
        <f t="shared" si="698"/>
        <v/>
      </c>
      <c r="AA640" s="81" t="str">
        <f t="shared" si="699"/>
        <v/>
      </c>
      <c r="AB640" s="82" t="str">
        <f t="shared" si="700"/>
        <v/>
      </c>
      <c r="AC640" s="153" t="str">
        <f t="shared" si="701"/>
        <v/>
      </c>
      <c r="AD640" s="96">
        <f>U640</f>
        <v>568.514619883041</v>
      </c>
      <c r="AE640" s="82" t="e">
        <f t="shared" si="781"/>
        <v>#VALUE!</v>
      </c>
      <c r="AF640" s="81" t="str">
        <f t="shared" si="781"/>
        <v/>
      </c>
      <c r="AG640" s="82" t="str">
        <f t="shared" si="781"/>
        <v/>
      </c>
      <c r="AH640" s="81" t="str">
        <f t="shared" si="781"/>
        <v/>
      </c>
      <c r="AI640" s="82" t="str">
        <f t="shared" si="781"/>
        <v/>
      </c>
      <c r="AJ640" s="81" t="str">
        <f t="shared" si="781"/>
        <v/>
      </c>
      <c r="AK640" s="82" t="str">
        <f t="shared" si="781"/>
        <v/>
      </c>
      <c r="AL640" s="153" t="str">
        <f t="shared" si="781"/>
        <v/>
      </c>
      <c r="AM640" s="96">
        <f>AD640</f>
        <v>568.514619883041</v>
      </c>
      <c r="AN640" s="82" t="e">
        <f t="shared" si="782"/>
        <v>#VALUE!</v>
      </c>
      <c r="AO640" s="81" t="str">
        <f t="shared" si="782"/>
        <v/>
      </c>
      <c r="AP640" s="82" t="str">
        <f t="shared" si="782"/>
        <v/>
      </c>
      <c r="AQ640" s="81" t="str">
        <f t="shared" si="782"/>
        <v/>
      </c>
      <c r="AR640" s="82" t="str">
        <f t="shared" si="782"/>
        <v/>
      </c>
      <c r="AS640" s="81" t="str">
        <f t="shared" si="782"/>
        <v/>
      </c>
      <c r="AT640" s="82" t="str">
        <f t="shared" si="782"/>
        <v/>
      </c>
      <c r="AU640" s="102" t="str">
        <f t="shared" si="782"/>
        <v/>
      </c>
    </row>
    <row r="641" ht="15" spans="1:47">
      <c r="A641" s="148"/>
      <c r="B641" s="62" t="s">
        <v>462</v>
      </c>
      <c r="C641" s="63">
        <v>1</v>
      </c>
      <c r="D641" s="63">
        <v>1</v>
      </c>
      <c r="E641" s="147">
        <v>0</v>
      </c>
      <c r="F641" s="64">
        <v>1</v>
      </c>
      <c r="G641" s="65" t="s">
        <v>84</v>
      </c>
      <c r="H641" s="66" t="e">
        <f t="shared" si="702"/>
        <v>#VALUE!</v>
      </c>
      <c r="I641" s="66" t="e">
        <f t="shared" si="703"/>
        <v>#VALUE!</v>
      </c>
      <c r="J641" s="66" t="e">
        <f t="shared" si="704"/>
        <v>#VALUE!</v>
      </c>
      <c r="K641" s="80">
        <v>1</v>
      </c>
      <c r="L641" s="184">
        <v>3457.6</v>
      </c>
      <c r="M641" s="173" t="s">
        <v>334</v>
      </c>
      <c r="N641" s="174"/>
      <c r="O641" s="174"/>
      <c r="P641" s="174"/>
      <c r="Q641" s="174"/>
      <c r="R641" s="174"/>
      <c r="S641" s="174"/>
      <c r="T641" s="185"/>
      <c r="U641" s="96">
        <f>IF(L641="","",IF(ISNUMBER(L641),(L641+(L641*Comissão)+(L641*Gordura))/Dolar,L641))</f>
        <v>808.795321637427</v>
      </c>
      <c r="V641" s="82" t="str">
        <f t="shared" si="694"/>
        <v>ACRESCENTAR ESTE VALOR PARA 3 ASSENTOS (NÃO SE APLICA DESCONTO)</v>
      </c>
      <c r="W641" s="81" t="str">
        <f t="shared" si="695"/>
        <v/>
      </c>
      <c r="X641" s="82" t="str">
        <f t="shared" si="696"/>
        <v/>
      </c>
      <c r="Y641" s="81" t="str">
        <f t="shared" si="697"/>
        <v/>
      </c>
      <c r="Z641" s="82" t="str">
        <f t="shared" si="698"/>
        <v/>
      </c>
      <c r="AA641" s="81" t="str">
        <f t="shared" si="699"/>
        <v/>
      </c>
      <c r="AB641" s="82" t="str">
        <f t="shared" si="700"/>
        <v/>
      </c>
      <c r="AC641" s="153" t="str">
        <f t="shared" si="701"/>
        <v/>
      </c>
      <c r="AD641" s="96">
        <f>U641</f>
        <v>808.795321637427</v>
      </c>
      <c r="AE641" s="82" t="e">
        <f t="shared" si="781"/>
        <v>#VALUE!</v>
      </c>
      <c r="AF641" s="81" t="str">
        <f t="shared" si="781"/>
        <v/>
      </c>
      <c r="AG641" s="82" t="str">
        <f t="shared" si="781"/>
        <v/>
      </c>
      <c r="AH641" s="81" t="str">
        <f t="shared" si="781"/>
        <v/>
      </c>
      <c r="AI641" s="82" t="str">
        <f t="shared" si="781"/>
        <v/>
      </c>
      <c r="AJ641" s="81" t="str">
        <f t="shared" si="781"/>
        <v/>
      </c>
      <c r="AK641" s="82" t="str">
        <f t="shared" si="781"/>
        <v/>
      </c>
      <c r="AL641" s="153" t="str">
        <f t="shared" si="781"/>
        <v/>
      </c>
      <c r="AM641" s="96">
        <f>AD641</f>
        <v>808.795321637427</v>
      </c>
      <c r="AN641" s="82" t="e">
        <f t="shared" si="782"/>
        <v>#VALUE!</v>
      </c>
      <c r="AO641" s="81" t="str">
        <f t="shared" si="782"/>
        <v/>
      </c>
      <c r="AP641" s="82" t="str">
        <f t="shared" si="782"/>
        <v/>
      </c>
      <c r="AQ641" s="81" t="str">
        <f t="shared" si="782"/>
        <v/>
      </c>
      <c r="AR641" s="82" t="str">
        <f t="shared" si="782"/>
        <v/>
      </c>
      <c r="AS641" s="81" t="str">
        <f t="shared" si="782"/>
        <v/>
      </c>
      <c r="AT641" s="82" t="str">
        <f t="shared" si="782"/>
        <v/>
      </c>
      <c r="AU641" s="102" t="str">
        <f t="shared" si="782"/>
        <v/>
      </c>
    </row>
    <row r="642" ht="15" spans="1:47">
      <c r="A642" s="183"/>
      <c r="B642" s="62"/>
      <c r="C642" s="63"/>
      <c r="D642" s="63"/>
      <c r="E642" s="147">
        <v>0</v>
      </c>
      <c r="F642" s="64" t="s">
        <v>84</v>
      </c>
      <c r="G642" s="65" t="s">
        <v>84</v>
      </c>
      <c r="H642" s="66" t="str">
        <f t="shared" si="702"/>
        <v/>
      </c>
      <c r="I642" s="66" t="str">
        <f t="shared" si="703"/>
        <v/>
      </c>
      <c r="J642" s="66" t="str">
        <f t="shared" si="704"/>
        <v/>
      </c>
      <c r="K642" s="80" t="s">
        <v>84</v>
      </c>
      <c r="L642" s="81" t="s">
        <v>84</v>
      </c>
      <c r="M642" s="82" t="s">
        <v>84</v>
      </c>
      <c r="N642" s="81" t="s">
        <v>84</v>
      </c>
      <c r="O642" s="82" t="s">
        <v>84</v>
      </c>
      <c r="P642" s="81" t="s">
        <v>84</v>
      </c>
      <c r="Q642" s="82" t="s">
        <v>84</v>
      </c>
      <c r="R642" s="81" t="s">
        <v>84</v>
      </c>
      <c r="S642" s="82" t="s">
        <v>84</v>
      </c>
      <c r="T642" s="95" t="s">
        <v>84</v>
      </c>
      <c r="U642" s="96" t="str">
        <f t="shared" si="693"/>
        <v/>
      </c>
      <c r="V642" s="82" t="str">
        <f t="shared" si="694"/>
        <v/>
      </c>
      <c r="W642" s="81" t="str">
        <f t="shared" si="695"/>
        <v/>
      </c>
      <c r="X642" s="82" t="str">
        <f t="shared" si="696"/>
        <v/>
      </c>
      <c r="Y642" s="81" t="str">
        <f t="shared" si="697"/>
        <v/>
      </c>
      <c r="Z642" s="82" t="str">
        <f t="shared" si="698"/>
        <v/>
      </c>
      <c r="AA642" s="81" t="str">
        <f t="shared" si="699"/>
        <v/>
      </c>
      <c r="AB642" s="82" t="str">
        <f t="shared" si="700"/>
        <v/>
      </c>
      <c r="AC642" s="153" t="str">
        <f t="shared" si="701"/>
        <v/>
      </c>
      <c r="AD642" s="96" t="str">
        <f>IF(U642="","",U642+((FCA/$I642)/Dolar))</f>
        <v/>
      </c>
      <c r="AE642" s="82" t="str">
        <f t="shared" si="781"/>
        <v/>
      </c>
      <c r="AF642" s="81" t="str">
        <f t="shared" si="781"/>
        <v/>
      </c>
      <c r="AG642" s="82" t="str">
        <f t="shared" si="781"/>
        <v/>
      </c>
      <c r="AH642" s="81" t="str">
        <f t="shared" si="781"/>
        <v/>
      </c>
      <c r="AI642" s="82" t="str">
        <f t="shared" si="781"/>
        <v/>
      </c>
      <c r="AJ642" s="81" t="str">
        <f t="shared" si="781"/>
        <v/>
      </c>
      <c r="AK642" s="82" t="str">
        <f t="shared" si="781"/>
        <v/>
      </c>
      <c r="AL642" s="153" t="str">
        <f t="shared" si="781"/>
        <v/>
      </c>
      <c r="AM642" s="96" t="str">
        <f>IF(U642="","",U642+((FOB/$J642)/Dolar))</f>
        <v/>
      </c>
      <c r="AN642" s="82" t="str">
        <f t="shared" si="782"/>
        <v/>
      </c>
      <c r="AO642" s="81" t="str">
        <f t="shared" si="782"/>
        <v/>
      </c>
      <c r="AP642" s="82" t="str">
        <f t="shared" si="782"/>
        <v/>
      </c>
      <c r="AQ642" s="81" t="str">
        <f t="shared" si="782"/>
        <v/>
      </c>
      <c r="AR642" s="82" t="str">
        <f t="shared" si="782"/>
        <v/>
      </c>
      <c r="AS642" s="81" t="str">
        <f t="shared" si="782"/>
        <v/>
      </c>
      <c r="AT642" s="82" t="str">
        <f t="shared" si="782"/>
        <v/>
      </c>
      <c r="AU642" s="102" t="str">
        <f t="shared" si="782"/>
        <v/>
      </c>
    </row>
    <row r="643" ht="15" spans="1:47">
      <c r="A643" s="57" t="s">
        <v>463</v>
      </c>
      <c r="B643" s="58" t="s">
        <v>59</v>
      </c>
      <c r="C643" s="59" t="s">
        <v>60</v>
      </c>
      <c r="D643" s="59" t="s">
        <v>61</v>
      </c>
      <c r="E643" s="143" t="s">
        <v>62</v>
      </c>
      <c r="F643" s="60" t="s">
        <v>63</v>
      </c>
      <c r="G643" s="60" t="s">
        <v>64</v>
      </c>
      <c r="H643" s="66" t="e">
        <f t="shared" si="702"/>
        <v>#VALUE!</v>
      </c>
      <c r="I643" s="66" t="e">
        <f t="shared" si="703"/>
        <v>#VALUE!</v>
      </c>
      <c r="J643" s="66" t="e">
        <f t="shared" si="704"/>
        <v>#VALUE!</v>
      </c>
      <c r="K643" s="78" t="s">
        <v>68</v>
      </c>
      <c r="L643" s="79" t="s">
        <v>69</v>
      </c>
      <c r="M643" s="79" t="s">
        <v>70</v>
      </c>
      <c r="N643" s="79" t="s">
        <v>71</v>
      </c>
      <c r="O643" s="79" t="s">
        <v>72</v>
      </c>
      <c r="P643" s="79" t="s">
        <v>73</v>
      </c>
      <c r="Q643" s="79" t="s">
        <v>74</v>
      </c>
      <c r="R643" s="79" t="s">
        <v>75</v>
      </c>
      <c r="S643" s="79" t="s">
        <v>76</v>
      </c>
      <c r="T643" s="93" t="s">
        <v>77</v>
      </c>
      <c r="U643" s="114" t="str">
        <f t="shared" si="693"/>
        <v>G0</v>
      </c>
      <c r="V643" s="112" t="str">
        <f t="shared" si="694"/>
        <v>G1</v>
      </c>
      <c r="W643" s="112" t="str">
        <f t="shared" si="695"/>
        <v>G2</v>
      </c>
      <c r="X643" s="112" t="str">
        <f t="shared" si="696"/>
        <v>G3</v>
      </c>
      <c r="Y643" s="112" t="str">
        <f t="shared" si="697"/>
        <v>G4</v>
      </c>
      <c r="Z643" s="112" t="str">
        <f t="shared" si="698"/>
        <v>G5</v>
      </c>
      <c r="AA643" s="112" t="str">
        <f t="shared" si="699"/>
        <v>G6</v>
      </c>
      <c r="AB643" s="112" t="str">
        <f t="shared" si="700"/>
        <v>G7</v>
      </c>
      <c r="AC643" s="116" t="str">
        <f t="shared" si="701"/>
        <v>G8</v>
      </c>
      <c r="AD643" s="114" t="s">
        <v>69</v>
      </c>
      <c r="AE643" s="112" t="s">
        <v>70</v>
      </c>
      <c r="AF643" s="112" t="s">
        <v>71</v>
      </c>
      <c r="AG643" s="112" t="s">
        <v>72</v>
      </c>
      <c r="AH643" s="112" t="s">
        <v>73</v>
      </c>
      <c r="AI643" s="112" t="s">
        <v>74</v>
      </c>
      <c r="AJ643" s="112" t="s">
        <v>75</v>
      </c>
      <c r="AK643" s="112" t="s">
        <v>76</v>
      </c>
      <c r="AL643" s="116" t="s">
        <v>77</v>
      </c>
      <c r="AM643" s="114" t="s">
        <v>69</v>
      </c>
      <c r="AN643" s="112" t="s">
        <v>70</v>
      </c>
      <c r="AO643" s="112" t="s">
        <v>71</v>
      </c>
      <c r="AP643" s="112" t="s">
        <v>72</v>
      </c>
      <c r="AQ643" s="112" t="s">
        <v>73</v>
      </c>
      <c r="AR643" s="112" t="s">
        <v>74</v>
      </c>
      <c r="AS643" s="112" t="s">
        <v>75</v>
      </c>
      <c r="AT643" s="112" t="s">
        <v>76</v>
      </c>
      <c r="AU643" s="116" t="s">
        <v>77</v>
      </c>
    </row>
    <row r="644" ht="15" spans="1:47">
      <c r="A644" s="61"/>
      <c r="B644" s="165" t="s">
        <v>464</v>
      </c>
      <c r="C644" s="63">
        <v>1.5</v>
      </c>
      <c r="D644" s="63">
        <v>0.92</v>
      </c>
      <c r="E644" s="147">
        <v>0</v>
      </c>
      <c r="F644" s="64">
        <v>1.38</v>
      </c>
      <c r="G644" s="65">
        <v>0.88</v>
      </c>
      <c r="H644" s="66">
        <f t="shared" si="702"/>
        <v>1.27512</v>
      </c>
      <c r="I644" s="66">
        <f t="shared" si="703"/>
        <v>78.4239914674697</v>
      </c>
      <c r="J644" s="66">
        <f t="shared" si="704"/>
        <v>56.4652738565782</v>
      </c>
      <c r="K644" s="80">
        <v>8.1</v>
      </c>
      <c r="L644" s="81">
        <v>1676.70405</v>
      </c>
      <c r="M644" s="82">
        <v>1738.8042</v>
      </c>
      <c r="N644" s="81">
        <v>1836.39015</v>
      </c>
      <c r="O644" s="82">
        <v>1925.10465</v>
      </c>
      <c r="P644" s="81">
        <v>2022.6906</v>
      </c>
      <c r="Q644" s="82">
        <v>2120.27655</v>
      </c>
      <c r="R644" s="81">
        <v>2217.8625</v>
      </c>
      <c r="S644" s="82">
        <v>2386.42005</v>
      </c>
      <c r="T644" s="95">
        <v>2661.435</v>
      </c>
      <c r="U644" s="96">
        <f t="shared" si="693"/>
        <v>392.211473684211</v>
      </c>
      <c r="V644" s="82">
        <f t="shared" si="694"/>
        <v>406.737824561403</v>
      </c>
      <c r="W644" s="81">
        <f t="shared" si="695"/>
        <v>429.564947368421</v>
      </c>
      <c r="X644" s="82">
        <f t="shared" si="696"/>
        <v>450.316877192982</v>
      </c>
      <c r="Y644" s="81">
        <f t="shared" si="697"/>
        <v>473.144</v>
      </c>
      <c r="Z644" s="82">
        <f t="shared" si="698"/>
        <v>495.971122807017</v>
      </c>
      <c r="AA644" s="81">
        <f t="shared" si="699"/>
        <v>518.798245614035</v>
      </c>
      <c r="AB644" s="82">
        <f t="shared" si="700"/>
        <v>558.226912280702</v>
      </c>
      <c r="AC644" s="153">
        <f t="shared" si="701"/>
        <v>622.557894736842</v>
      </c>
      <c r="AD644" s="96">
        <f t="shared" ref="AD644:AD664" si="783">IF(U644="","",U644+((FCA/$I644)/Dolar))</f>
        <v>397.679824561404</v>
      </c>
      <c r="AE644" s="82">
        <f t="shared" ref="AE644:AE664" si="784">IF(V644="","",V644+((FCA/$I644)/Dolar))</f>
        <v>412.206175438596</v>
      </c>
      <c r="AF644" s="81">
        <f t="shared" ref="AF644:AF664" si="785">IF(W644="","",W644+((FCA/$I644)/Dolar))</f>
        <v>435.033298245614</v>
      </c>
      <c r="AG644" s="82">
        <f t="shared" ref="AG644:AG664" si="786">IF(X644="","",X644+((FCA/$I644)/Dolar))</f>
        <v>455.785228070175</v>
      </c>
      <c r="AH644" s="81">
        <f t="shared" ref="AH644:AH664" si="787">IF(Y644="","",Y644+((FCA/$I644)/Dolar))</f>
        <v>478.612350877193</v>
      </c>
      <c r="AI644" s="82">
        <f t="shared" ref="AI644:AI664" si="788">IF(Z644="","",Z644+((FCA/$I644)/Dolar))</f>
        <v>501.43947368421</v>
      </c>
      <c r="AJ644" s="81">
        <f t="shared" ref="AJ644:AJ664" si="789">IF(AA644="","",AA644+((FCA/$I644)/Dolar))</f>
        <v>524.266596491228</v>
      </c>
      <c r="AK644" s="82">
        <f t="shared" ref="AK644:AK664" si="790">IF(AB644="","",AB644+((FCA/$I644)/Dolar))</f>
        <v>563.695263157895</v>
      </c>
      <c r="AL644" s="153">
        <f t="shared" ref="AL644:AL664" si="791">IF(AC644="","",AC644+((FCA/$I644)/Dolar))</f>
        <v>628.026245614035</v>
      </c>
      <c r="AM644" s="96">
        <f t="shared" ref="AM644:AM664" si="792">IF(U644="","",U644+((FOB/$J644)/Dolar))</f>
        <v>446.791415204678</v>
      </c>
      <c r="AN644" s="82">
        <f t="shared" ref="AN644:AN664" si="793">IF(V644="","",V644+((FOB/$J644)/Dolar))</f>
        <v>461.317766081871</v>
      </c>
      <c r="AO644" s="81">
        <f t="shared" ref="AO644:AO664" si="794">IF(W644="","",W644+((FOB/$J644)/Dolar))</f>
        <v>484.144888888889</v>
      </c>
      <c r="AP644" s="82">
        <f t="shared" ref="AP644:AP664" si="795">IF(X644="","",X644+((FOB/$J644)/Dolar))</f>
        <v>504.89681871345</v>
      </c>
      <c r="AQ644" s="81">
        <f t="shared" ref="AQ644:AQ664" si="796">IF(Y644="","",Y644+((FOB/$J644)/Dolar))</f>
        <v>527.723941520468</v>
      </c>
      <c r="AR644" s="82">
        <f t="shared" ref="AR644:AR664" si="797">IF(Z644="","",Z644+((FOB/$J644)/Dolar))</f>
        <v>550.551064327485</v>
      </c>
      <c r="AS644" s="81">
        <f t="shared" ref="AS644:AS664" si="798">IF(AA644="","",AA644+((FOB/$J644)/Dolar))</f>
        <v>573.378187134503</v>
      </c>
      <c r="AT644" s="82">
        <f t="shared" ref="AT644:AT664" si="799">IF(AB644="","",AB644+((FOB/$J644)/Dolar))</f>
        <v>612.80685380117</v>
      </c>
      <c r="AU644" s="102">
        <f t="shared" ref="AU644:AU664" si="800">IF(AC644="","",AC644+((FOB/$J644)/Dolar))</f>
        <v>677.13783625731</v>
      </c>
    </row>
    <row r="645" ht="15" spans="1:47">
      <c r="A645" s="61"/>
      <c r="B645" s="165" t="s">
        <v>465</v>
      </c>
      <c r="C645" s="63">
        <v>1.7</v>
      </c>
      <c r="D645" s="63">
        <v>0.92</v>
      </c>
      <c r="E645" s="147">
        <v>0</v>
      </c>
      <c r="F645" s="64">
        <v>1.564</v>
      </c>
      <c r="G645" s="65">
        <v>0.88</v>
      </c>
      <c r="H645" s="66">
        <f t="shared" si="702"/>
        <v>1.445136</v>
      </c>
      <c r="I645" s="66">
        <f t="shared" si="703"/>
        <v>69.1976395301204</v>
      </c>
      <c r="J645" s="66">
        <f t="shared" si="704"/>
        <v>49.8223004616867</v>
      </c>
      <c r="K645" s="80">
        <v>8.7</v>
      </c>
      <c r="L645" s="81">
        <v>1853.38335</v>
      </c>
      <c r="M645" s="82">
        <v>1920.7314</v>
      </c>
      <c r="N645" s="81">
        <v>2026.56405</v>
      </c>
      <c r="O645" s="82">
        <v>2122.77555</v>
      </c>
      <c r="P645" s="81">
        <v>2228.6082</v>
      </c>
      <c r="Q645" s="82">
        <v>2334.44085</v>
      </c>
      <c r="R645" s="81">
        <v>2440.2735</v>
      </c>
      <c r="S645" s="82">
        <v>2623.07535</v>
      </c>
      <c r="T645" s="95">
        <v>2921.331</v>
      </c>
      <c r="U645" s="96">
        <f t="shared" si="693"/>
        <v>433.539964912281</v>
      </c>
      <c r="V645" s="82">
        <f t="shared" si="694"/>
        <v>449.293894736842</v>
      </c>
      <c r="W645" s="81">
        <f t="shared" si="695"/>
        <v>474.050070175439</v>
      </c>
      <c r="X645" s="82">
        <f t="shared" si="696"/>
        <v>496.555684210526</v>
      </c>
      <c r="Y645" s="81">
        <f t="shared" si="697"/>
        <v>521.311859649123</v>
      </c>
      <c r="Z645" s="82">
        <f t="shared" si="698"/>
        <v>546.068035087719</v>
      </c>
      <c r="AA645" s="81">
        <f t="shared" si="699"/>
        <v>570.824210526316</v>
      </c>
      <c r="AB645" s="82">
        <f t="shared" si="700"/>
        <v>613.584877192983</v>
      </c>
      <c r="AC645" s="153">
        <f t="shared" si="701"/>
        <v>683.352280701754</v>
      </c>
      <c r="AD645" s="96">
        <f t="shared" si="783"/>
        <v>439.737429239766</v>
      </c>
      <c r="AE645" s="82">
        <f t="shared" si="784"/>
        <v>455.491359064327</v>
      </c>
      <c r="AF645" s="81">
        <f t="shared" si="785"/>
        <v>480.247534502924</v>
      </c>
      <c r="AG645" s="82">
        <f t="shared" si="786"/>
        <v>502.753148538012</v>
      </c>
      <c r="AH645" s="81">
        <f t="shared" si="787"/>
        <v>527.509323976608</v>
      </c>
      <c r="AI645" s="82">
        <f t="shared" si="788"/>
        <v>552.265499415205</v>
      </c>
      <c r="AJ645" s="81">
        <f t="shared" si="789"/>
        <v>577.021674853801</v>
      </c>
      <c r="AK645" s="82">
        <f t="shared" si="790"/>
        <v>619.782341520468</v>
      </c>
      <c r="AL645" s="153">
        <f t="shared" si="791"/>
        <v>689.54974502924</v>
      </c>
      <c r="AM645" s="96">
        <f t="shared" si="792"/>
        <v>495.397231968811</v>
      </c>
      <c r="AN645" s="82">
        <f t="shared" si="793"/>
        <v>511.151161793372</v>
      </c>
      <c r="AO645" s="81">
        <f t="shared" si="794"/>
        <v>535.907337231969</v>
      </c>
      <c r="AP645" s="82">
        <f t="shared" si="795"/>
        <v>558.412951267057</v>
      </c>
      <c r="AQ645" s="81">
        <f t="shared" si="796"/>
        <v>583.169126705653</v>
      </c>
      <c r="AR645" s="82">
        <f t="shared" si="797"/>
        <v>607.925302144249</v>
      </c>
      <c r="AS645" s="81">
        <f t="shared" si="798"/>
        <v>632.681477582846</v>
      </c>
      <c r="AT645" s="82">
        <f t="shared" si="799"/>
        <v>675.442144249513</v>
      </c>
      <c r="AU645" s="102">
        <f t="shared" si="800"/>
        <v>745.209547758285</v>
      </c>
    </row>
    <row r="646" ht="15" spans="1:47">
      <c r="A646" s="61"/>
      <c r="B646" s="165" t="s">
        <v>466</v>
      </c>
      <c r="C646" s="63">
        <v>1.9</v>
      </c>
      <c r="D646" s="63">
        <v>0.92</v>
      </c>
      <c r="E646" s="147">
        <v>0</v>
      </c>
      <c r="F646" s="64">
        <v>1.748</v>
      </c>
      <c r="G646" s="65">
        <v>0.88</v>
      </c>
      <c r="H646" s="66">
        <f t="shared" si="702"/>
        <v>1.615152</v>
      </c>
      <c r="I646" s="66">
        <f t="shared" si="703"/>
        <v>61.9136774743182</v>
      </c>
      <c r="J646" s="66">
        <f t="shared" si="704"/>
        <v>44.5778477815091</v>
      </c>
      <c r="K646" s="80">
        <v>9.3</v>
      </c>
      <c r="L646" s="81">
        <v>1995.07665</v>
      </c>
      <c r="M646" s="82">
        <v>2067.6726</v>
      </c>
      <c r="N646" s="81">
        <v>2181.75195</v>
      </c>
      <c r="O646" s="82">
        <v>2285.46045</v>
      </c>
      <c r="P646" s="81">
        <v>2399.5398</v>
      </c>
      <c r="Q646" s="82">
        <v>2513.61915</v>
      </c>
      <c r="R646" s="81">
        <v>2627.6985</v>
      </c>
      <c r="S646" s="82">
        <v>2824.74465</v>
      </c>
      <c r="T646" s="95">
        <v>3146.241</v>
      </c>
      <c r="U646" s="96">
        <f t="shared" ref="U646:U709" si="801">IF(L646="","",IF(ISNUMBER(L646),(L646+(L646*Comissão)+(L646*Gordura))/Dolar,L646))</f>
        <v>466.684596491228</v>
      </c>
      <c r="V646" s="82">
        <f t="shared" ref="V646:V709" si="802">IF(M646="","",IF(ISNUMBER(M646),(M646+(M646*Comissão)+(M646*Gordura))/Dolar,M646))</f>
        <v>483.666105263158</v>
      </c>
      <c r="W646" s="81">
        <f t="shared" ref="W646:W709" si="803">IF(N646="","",IF(ISNUMBER(N646),(N646+(N646*Comissão)+(N646*Gordura))/Dolar,N646))</f>
        <v>510.351333333333</v>
      </c>
      <c r="X646" s="82">
        <f t="shared" ref="X646:X709" si="804">IF(O646="","",IF(ISNUMBER(O646),(O646+(O646*Comissão)+(O646*Gordura))/Dolar,O646))</f>
        <v>534.610631578947</v>
      </c>
      <c r="Y646" s="81">
        <f t="shared" ref="Y646:Y709" si="805">IF(P646="","",IF(ISNUMBER(P646),(P646+(P646*Comissão)+(P646*Gordura))/Dolar,P646))</f>
        <v>561.295859649123</v>
      </c>
      <c r="Z646" s="82">
        <f t="shared" ref="Z646:Z709" si="806">IF(Q646="","",IF(ISNUMBER(Q646),(Q646+(Q646*Comissão)+(Q646*Gordura))/Dolar,Q646))</f>
        <v>587.981087719298</v>
      </c>
      <c r="AA646" s="81">
        <f t="shared" ref="AA646:AA709" si="807">IF(R646="","",IF(ISNUMBER(R646),(R646+(R646*Comissão)+(R646*Gordura))/Dolar,R646))</f>
        <v>614.666315789474</v>
      </c>
      <c r="AB646" s="82">
        <f t="shared" ref="AB646:AB709" si="808">IF(S646="","",IF(ISNUMBER(S646),(S646+(S646*Comissão)+(S646*Gordura))/Dolar,S646))</f>
        <v>660.75898245614</v>
      </c>
      <c r="AC646" s="153">
        <f t="shared" ref="AC646:AC709" si="809">IF(T646="","",IF(ISNUMBER(T646),(T646+(T646*Comissão)+(T646*Gordura))/Dolar,T646))</f>
        <v>735.962807017544</v>
      </c>
      <c r="AD646" s="96">
        <f t="shared" si="783"/>
        <v>473.611174269006</v>
      </c>
      <c r="AE646" s="82">
        <f t="shared" si="784"/>
        <v>490.592683040936</v>
      </c>
      <c r="AF646" s="81">
        <f t="shared" si="785"/>
        <v>517.277911111111</v>
      </c>
      <c r="AG646" s="82">
        <f t="shared" si="786"/>
        <v>541.537209356725</v>
      </c>
      <c r="AH646" s="81">
        <f t="shared" si="787"/>
        <v>568.222437426901</v>
      </c>
      <c r="AI646" s="82">
        <f t="shared" si="788"/>
        <v>594.907665497076</v>
      </c>
      <c r="AJ646" s="81">
        <f t="shared" si="789"/>
        <v>621.592893567252</v>
      </c>
      <c r="AK646" s="82">
        <f t="shared" si="790"/>
        <v>667.685560233918</v>
      </c>
      <c r="AL646" s="153">
        <f t="shared" si="791"/>
        <v>742.889384795322</v>
      </c>
      <c r="AM646" s="96">
        <f t="shared" si="792"/>
        <v>535.819189083821</v>
      </c>
      <c r="AN646" s="82">
        <f t="shared" si="793"/>
        <v>552.800697855751</v>
      </c>
      <c r="AO646" s="81">
        <f t="shared" si="794"/>
        <v>579.485925925926</v>
      </c>
      <c r="AP646" s="82">
        <f t="shared" si="795"/>
        <v>603.74522417154</v>
      </c>
      <c r="AQ646" s="81">
        <f t="shared" si="796"/>
        <v>630.430452241715</v>
      </c>
      <c r="AR646" s="82">
        <f t="shared" si="797"/>
        <v>657.115680311891</v>
      </c>
      <c r="AS646" s="81">
        <f t="shared" si="798"/>
        <v>683.800908382066</v>
      </c>
      <c r="AT646" s="82">
        <f t="shared" si="799"/>
        <v>729.893575048733</v>
      </c>
      <c r="AU646" s="102">
        <f t="shared" si="800"/>
        <v>805.097399610137</v>
      </c>
    </row>
    <row r="647" ht="15" spans="1:47">
      <c r="A647" s="61"/>
      <c r="B647" s="165" t="s">
        <v>467</v>
      </c>
      <c r="C647" s="63">
        <v>2.1</v>
      </c>
      <c r="D647" s="63">
        <v>0.92</v>
      </c>
      <c r="E647" s="147">
        <v>0</v>
      </c>
      <c r="F647" s="64">
        <v>1.932</v>
      </c>
      <c r="G647" s="65">
        <v>0.88</v>
      </c>
      <c r="H647" s="66">
        <f t="shared" ref="H647:H710" si="810">IF(C647="","",C647*D647*G647*1.05)</f>
        <v>1.785168</v>
      </c>
      <c r="I647" s="66">
        <f t="shared" ref="I647:I710" si="811">IF(H647="","",100/H647)</f>
        <v>56.0171367624784</v>
      </c>
      <c r="J647" s="66">
        <f t="shared" ref="J647:J710" si="812">IF(H647="","",72/H647)</f>
        <v>40.3323384689844</v>
      </c>
      <c r="K647" s="80">
        <v>9.9</v>
      </c>
      <c r="L647" s="81">
        <v>2174.25495</v>
      </c>
      <c r="M647" s="82">
        <v>2252.0988</v>
      </c>
      <c r="N647" s="81">
        <v>2374.42485</v>
      </c>
      <c r="O647" s="82">
        <v>2485.63035</v>
      </c>
      <c r="P647" s="81">
        <v>2607.9564</v>
      </c>
      <c r="Q647" s="82">
        <v>2730.28245</v>
      </c>
      <c r="R647" s="81">
        <v>2852.6085</v>
      </c>
      <c r="S647" s="82">
        <v>3063.89895</v>
      </c>
      <c r="T647" s="95">
        <v>3408.636</v>
      </c>
      <c r="U647" s="96">
        <f t="shared" si="801"/>
        <v>508.597649122807</v>
      </c>
      <c r="V647" s="82">
        <f t="shared" si="802"/>
        <v>526.806736842105</v>
      </c>
      <c r="W647" s="81">
        <f t="shared" si="803"/>
        <v>555.42101754386</v>
      </c>
      <c r="X647" s="82">
        <f t="shared" si="804"/>
        <v>581.434</v>
      </c>
      <c r="Y647" s="81">
        <f t="shared" si="805"/>
        <v>610.048280701754</v>
      </c>
      <c r="Z647" s="82">
        <f t="shared" si="806"/>
        <v>638.662561403509</v>
      </c>
      <c r="AA647" s="81">
        <f t="shared" si="807"/>
        <v>667.276842105263</v>
      </c>
      <c r="AB647" s="82">
        <f t="shared" si="808"/>
        <v>716.70150877193</v>
      </c>
      <c r="AC647" s="153">
        <f t="shared" si="809"/>
        <v>797.341754385965</v>
      </c>
      <c r="AD647" s="96">
        <f t="shared" si="783"/>
        <v>516.253340350877</v>
      </c>
      <c r="AE647" s="82">
        <f t="shared" si="784"/>
        <v>534.462428070175</v>
      </c>
      <c r="AF647" s="81">
        <f t="shared" si="785"/>
        <v>563.07670877193</v>
      </c>
      <c r="AG647" s="82">
        <f t="shared" si="786"/>
        <v>589.08969122807</v>
      </c>
      <c r="AH647" s="81">
        <f t="shared" si="787"/>
        <v>617.703971929824</v>
      </c>
      <c r="AI647" s="82">
        <f t="shared" si="788"/>
        <v>646.318252631579</v>
      </c>
      <c r="AJ647" s="81">
        <f t="shared" si="789"/>
        <v>674.932533333333</v>
      </c>
      <c r="AK647" s="82">
        <f t="shared" si="790"/>
        <v>724.3572</v>
      </c>
      <c r="AL647" s="153">
        <f t="shared" si="791"/>
        <v>804.997445614035</v>
      </c>
      <c r="AM647" s="96">
        <f t="shared" si="792"/>
        <v>585.009567251462</v>
      </c>
      <c r="AN647" s="82">
        <f t="shared" si="793"/>
        <v>603.21865497076</v>
      </c>
      <c r="AO647" s="81">
        <f t="shared" si="794"/>
        <v>631.832935672515</v>
      </c>
      <c r="AP647" s="82">
        <f t="shared" si="795"/>
        <v>657.845918128655</v>
      </c>
      <c r="AQ647" s="81">
        <f t="shared" si="796"/>
        <v>686.460198830409</v>
      </c>
      <c r="AR647" s="82">
        <f t="shared" si="797"/>
        <v>715.074479532164</v>
      </c>
      <c r="AS647" s="81">
        <f t="shared" si="798"/>
        <v>743.688760233918</v>
      </c>
      <c r="AT647" s="82">
        <f t="shared" si="799"/>
        <v>793.113426900585</v>
      </c>
      <c r="AU647" s="102">
        <f t="shared" si="800"/>
        <v>873.75367251462</v>
      </c>
    </row>
    <row r="648" ht="15" spans="1:47">
      <c r="A648" s="61"/>
      <c r="B648" s="165" t="s">
        <v>468</v>
      </c>
      <c r="C648" s="63">
        <v>2.3</v>
      </c>
      <c r="D648" s="63">
        <v>0.92</v>
      </c>
      <c r="E648" s="147">
        <v>0</v>
      </c>
      <c r="F648" s="64">
        <v>2.116</v>
      </c>
      <c r="G648" s="65">
        <v>0.88</v>
      </c>
      <c r="H648" s="66">
        <f t="shared" si="810"/>
        <v>1.955184</v>
      </c>
      <c r="I648" s="66">
        <f t="shared" si="811"/>
        <v>51.1460813918281</v>
      </c>
      <c r="J648" s="66">
        <f t="shared" si="812"/>
        <v>36.8251786021162</v>
      </c>
      <c r="K648" s="80">
        <v>10.5</v>
      </c>
      <c r="L648" s="81">
        <v>2315.94825</v>
      </c>
      <c r="M648" s="82">
        <v>2399.04</v>
      </c>
      <c r="N648" s="81">
        <v>2529.61275</v>
      </c>
      <c r="O648" s="82">
        <v>2648.31525</v>
      </c>
      <c r="P648" s="81">
        <v>2778.888</v>
      </c>
      <c r="Q648" s="82">
        <v>2909.46075</v>
      </c>
      <c r="R648" s="81">
        <v>3040.0335</v>
      </c>
      <c r="S648" s="82">
        <v>3265.56825</v>
      </c>
      <c r="T648" s="95">
        <v>3633.546</v>
      </c>
      <c r="U648" s="96">
        <f t="shared" si="801"/>
        <v>541.742280701754</v>
      </c>
      <c r="V648" s="82">
        <f t="shared" si="802"/>
        <v>561.178947368421</v>
      </c>
      <c r="W648" s="81">
        <f t="shared" si="803"/>
        <v>591.722280701754</v>
      </c>
      <c r="X648" s="82">
        <f t="shared" si="804"/>
        <v>619.488947368421</v>
      </c>
      <c r="Y648" s="81">
        <f t="shared" si="805"/>
        <v>650.032280701754</v>
      </c>
      <c r="Z648" s="82">
        <f t="shared" si="806"/>
        <v>680.575614035088</v>
      </c>
      <c r="AA648" s="81">
        <f t="shared" si="807"/>
        <v>711.118947368421</v>
      </c>
      <c r="AB648" s="82">
        <f t="shared" si="808"/>
        <v>763.875614035088</v>
      </c>
      <c r="AC648" s="153">
        <f t="shared" si="809"/>
        <v>849.952280701754</v>
      </c>
      <c r="AD648" s="96">
        <f t="shared" si="783"/>
        <v>550.127085380117</v>
      </c>
      <c r="AE648" s="82">
        <f t="shared" si="784"/>
        <v>569.563752046784</v>
      </c>
      <c r="AF648" s="81">
        <f t="shared" si="785"/>
        <v>600.107085380117</v>
      </c>
      <c r="AG648" s="82">
        <f t="shared" si="786"/>
        <v>627.873752046784</v>
      </c>
      <c r="AH648" s="81">
        <f t="shared" si="787"/>
        <v>658.417085380117</v>
      </c>
      <c r="AI648" s="82">
        <f t="shared" si="788"/>
        <v>688.96041871345</v>
      </c>
      <c r="AJ648" s="81">
        <f t="shared" si="789"/>
        <v>719.503752046784</v>
      </c>
      <c r="AK648" s="82">
        <f t="shared" si="790"/>
        <v>772.26041871345</v>
      </c>
      <c r="AL648" s="153">
        <f t="shared" si="791"/>
        <v>858.337085380117</v>
      </c>
      <c r="AM648" s="96">
        <f t="shared" si="792"/>
        <v>625.431524366472</v>
      </c>
      <c r="AN648" s="82">
        <f t="shared" si="793"/>
        <v>644.868191033138</v>
      </c>
      <c r="AO648" s="81">
        <f t="shared" si="794"/>
        <v>675.411524366472</v>
      </c>
      <c r="AP648" s="82">
        <f t="shared" si="795"/>
        <v>703.178191033138</v>
      </c>
      <c r="AQ648" s="81">
        <f t="shared" si="796"/>
        <v>733.721524366472</v>
      </c>
      <c r="AR648" s="82">
        <f t="shared" si="797"/>
        <v>764.264857699805</v>
      </c>
      <c r="AS648" s="81">
        <f t="shared" si="798"/>
        <v>794.808191033138</v>
      </c>
      <c r="AT648" s="82">
        <f t="shared" si="799"/>
        <v>847.564857699805</v>
      </c>
      <c r="AU648" s="102">
        <f t="shared" si="800"/>
        <v>933.641524366472</v>
      </c>
    </row>
    <row r="649" ht="15" spans="1:47">
      <c r="A649" s="61"/>
      <c r="B649" s="62"/>
      <c r="C649" s="63"/>
      <c r="D649" s="63"/>
      <c r="E649" s="147">
        <v>0</v>
      </c>
      <c r="F649" s="64" t="s">
        <v>84</v>
      </c>
      <c r="G649" s="65" t="s">
        <v>84</v>
      </c>
      <c r="H649" s="66" t="str">
        <f t="shared" si="810"/>
        <v/>
      </c>
      <c r="I649" s="66" t="str">
        <f t="shared" si="811"/>
        <v/>
      </c>
      <c r="J649" s="66" t="str">
        <f t="shared" si="812"/>
        <v/>
      </c>
      <c r="K649" s="80" t="s">
        <v>84</v>
      </c>
      <c r="L649" s="81" t="s">
        <v>84</v>
      </c>
      <c r="M649" s="82" t="s">
        <v>84</v>
      </c>
      <c r="N649" s="81" t="s">
        <v>84</v>
      </c>
      <c r="O649" s="82" t="s">
        <v>84</v>
      </c>
      <c r="P649" s="81" t="s">
        <v>84</v>
      </c>
      <c r="Q649" s="82" t="s">
        <v>84</v>
      </c>
      <c r="R649" s="81" t="s">
        <v>84</v>
      </c>
      <c r="S649" s="82" t="s">
        <v>84</v>
      </c>
      <c r="T649" s="95" t="s">
        <v>84</v>
      </c>
      <c r="U649" s="96" t="str">
        <f t="shared" si="801"/>
        <v/>
      </c>
      <c r="V649" s="82" t="str">
        <f t="shared" si="802"/>
        <v/>
      </c>
      <c r="W649" s="81" t="str">
        <f t="shared" si="803"/>
        <v/>
      </c>
      <c r="X649" s="82" t="str">
        <f t="shared" si="804"/>
        <v/>
      </c>
      <c r="Y649" s="81" t="str">
        <f t="shared" si="805"/>
        <v/>
      </c>
      <c r="Z649" s="82" t="str">
        <f t="shared" si="806"/>
        <v/>
      </c>
      <c r="AA649" s="81" t="str">
        <f t="shared" si="807"/>
        <v/>
      </c>
      <c r="AB649" s="82" t="str">
        <f t="shared" si="808"/>
        <v/>
      </c>
      <c r="AC649" s="153" t="str">
        <f t="shared" si="809"/>
        <v/>
      </c>
      <c r="AD649" s="96" t="str">
        <f t="shared" si="783"/>
        <v/>
      </c>
      <c r="AE649" s="82" t="str">
        <f t="shared" si="784"/>
        <v/>
      </c>
      <c r="AF649" s="81" t="str">
        <f t="shared" si="785"/>
        <v/>
      </c>
      <c r="AG649" s="82" t="str">
        <f t="shared" si="786"/>
        <v/>
      </c>
      <c r="AH649" s="81" t="str">
        <f t="shared" si="787"/>
        <v/>
      </c>
      <c r="AI649" s="82" t="str">
        <f t="shared" si="788"/>
        <v/>
      </c>
      <c r="AJ649" s="81" t="str">
        <f t="shared" si="789"/>
        <v/>
      </c>
      <c r="AK649" s="82" t="str">
        <f t="shared" si="790"/>
        <v/>
      </c>
      <c r="AL649" s="153" t="str">
        <f t="shared" si="791"/>
        <v/>
      </c>
      <c r="AM649" s="96" t="str">
        <f t="shared" si="792"/>
        <v/>
      </c>
      <c r="AN649" s="82" t="str">
        <f t="shared" si="793"/>
        <v/>
      </c>
      <c r="AO649" s="81" t="str">
        <f t="shared" si="794"/>
        <v/>
      </c>
      <c r="AP649" s="82" t="str">
        <f t="shared" si="795"/>
        <v/>
      </c>
      <c r="AQ649" s="81" t="str">
        <f t="shared" si="796"/>
        <v/>
      </c>
      <c r="AR649" s="82" t="str">
        <f t="shared" si="797"/>
        <v/>
      </c>
      <c r="AS649" s="81" t="str">
        <f t="shared" si="798"/>
        <v/>
      </c>
      <c r="AT649" s="82" t="str">
        <f t="shared" si="799"/>
        <v/>
      </c>
      <c r="AU649" s="102" t="str">
        <f t="shared" si="800"/>
        <v/>
      </c>
    </row>
    <row r="650" ht="15" spans="1:47">
      <c r="A650" s="61"/>
      <c r="B650" s="165" t="s">
        <v>469</v>
      </c>
      <c r="C650" s="63">
        <v>1.6</v>
      </c>
      <c r="D650" s="63">
        <v>0.92</v>
      </c>
      <c r="E650" s="147">
        <v>0</v>
      </c>
      <c r="F650" s="64">
        <v>1.472</v>
      </c>
      <c r="G650" s="65">
        <v>0.88</v>
      </c>
      <c r="H650" s="66">
        <f t="shared" si="810"/>
        <v>1.360128</v>
      </c>
      <c r="I650" s="66">
        <f t="shared" si="811"/>
        <v>73.5224920007528</v>
      </c>
      <c r="J650" s="66">
        <f t="shared" si="812"/>
        <v>52.9361942405421</v>
      </c>
      <c r="K650" s="80">
        <v>9</v>
      </c>
      <c r="L650" s="81">
        <v>1874.25</v>
      </c>
      <c r="M650" s="82">
        <v>1944.222</v>
      </c>
      <c r="N650" s="81">
        <v>2054.178</v>
      </c>
      <c r="O650" s="82">
        <v>2154.138</v>
      </c>
      <c r="P650" s="81">
        <v>2264.094</v>
      </c>
      <c r="Q650" s="82">
        <v>2374.05</v>
      </c>
      <c r="R650" s="81">
        <v>2484.006</v>
      </c>
      <c r="S650" s="82">
        <v>2673.93</v>
      </c>
      <c r="T650" s="95">
        <v>2983.806</v>
      </c>
      <c r="U650" s="96">
        <f t="shared" si="801"/>
        <v>438.421052631579</v>
      </c>
      <c r="V650" s="82">
        <f t="shared" si="802"/>
        <v>454.788771929825</v>
      </c>
      <c r="W650" s="81">
        <f t="shared" si="803"/>
        <v>480.509473684211</v>
      </c>
      <c r="X650" s="82">
        <f t="shared" si="804"/>
        <v>503.891929824561</v>
      </c>
      <c r="Y650" s="81">
        <f t="shared" si="805"/>
        <v>529.612631578947</v>
      </c>
      <c r="Z650" s="82">
        <f t="shared" si="806"/>
        <v>555.333333333333</v>
      </c>
      <c r="AA650" s="81">
        <f t="shared" si="807"/>
        <v>581.054035087719</v>
      </c>
      <c r="AB650" s="82">
        <f t="shared" si="808"/>
        <v>625.480701754386</v>
      </c>
      <c r="AC650" s="153">
        <f t="shared" si="809"/>
        <v>697.966315789474</v>
      </c>
      <c r="AD650" s="96">
        <f t="shared" si="783"/>
        <v>444.253960233918</v>
      </c>
      <c r="AE650" s="82">
        <f t="shared" si="784"/>
        <v>460.621679532164</v>
      </c>
      <c r="AF650" s="81">
        <f t="shared" si="785"/>
        <v>486.34238128655</v>
      </c>
      <c r="AG650" s="82">
        <f t="shared" si="786"/>
        <v>509.7248374269</v>
      </c>
      <c r="AH650" s="81">
        <f t="shared" si="787"/>
        <v>535.445539181287</v>
      </c>
      <c r="AI650" s="82">
        <f t="shared" si="788"/>
        <v>561.166240935672</v>
      </c>
      <c r="AJ650" s="81">
        <f t="shared" si="789"/>
        <v>586.886942690059</v>
      </c>
      <c r="AK650" s="82">
        <f t="shared" si="790"/>
        <v>631.313609356725</v>
      </c>
      <c r="AL650" s="153">
        <f t="shared" si="791"/>
        <v>703.799223391813</v>
      </c>
      <c r="AM650" s="96">
        <f t="shared" si="792"/>
        <v>496.639656920078</v>
      </c>
      <c r="AN650" s="82">
        <f t="shared" si="793"/>
        <v>513.007376218324</v>
      </c>
      <c r="AO650" s="81">
        <f t="shared" si="794"/>
        <v>538.72807797271</v>
      </c>
      <c r="AP650" s="82">
        <f t="shared" si="795"/>
        <v>562.11053411306</v>
      </c>
      <c r="AQ650" s="81">
        <f t="shared" si="796"/>
        <v>587.831235867446</v>
      </c>
      <c r="AR650" s="82">
        <f t="shared" si="797"/>
        <v>613.551937621832</v>
      </c>
      <c r="AS650" s="81">
        <f t="shared" si="798"/>
        <v>639.272639376218</v>
      </c>
      <c r="AT650" s="82">
        <f t="shared" si="799"/>
        <v>683.699306042885</v>
      </c>
      <c r="AU650" s="102">
        <f t="shared" si="800"/>
        <v>756.184920077973</v>
      </c>
    </row>
    <row r="651" ht="15" spans="1:47">
      <c r="A651" s="61"/>
      <c r="B651" s="165" t="s">
        <v>387</v>
      </c>
      <c r="C651" s="63">
        <v>1.8</v>
      </c>
      <c r="D651" s="63">
        <v>0.92</v>
      </c>
      <c r="E651" s="147">
        <v>0</v>
      </c>
      <c r="F651" s="64">
        <v>1.656</v>
      </c>
      <c r="G651" s="65">
        <v>0.88</v>
      </c>
      <c r="H651" s="66">
        <f t="shared" si="810"/>
        <v>1.530144</v>
      </c>
      <c r="I651" s="66">
        <f t="shared" si="811"/>
        <v>65.3533262228914</v>
      </c>
      <c r="J651" s="66">
        <f t="shared" si="812"/>
        <v>47.0543948804818</v>
      </c>
      <c r="K651" s="80">
        <v>9.6</v>
      </c>
      <c r="L651" s="81">
        <v>2018.4423</v>
      </c>
      <c r="M651" s="82">
        <v>2093.6622</v>
      </c>
      <c r="N651" s="81">
        <v>2211.8649</v>
      </c>
      <c r="O651" s="82">
        <v>2319.3219</v>
      </c>
      <c r="P651" s="81">
        <v>2437.5246</v>
      </c>
      <c r="Q651" s="82">
        <v>2555.7273</v>
      </c>
      <c r="R651" s="81">
        <v>2673.93</v>
      </c>
      <c r="S651" s="82">
        <v>2878.0983</v>
      </c>
      <c r="T651" s="95">
        <v>3211.215</v>
      </c>
      <c r="U651" s="96">
        <f t="shared" si="801"/>
        <v>472.150245614035</v>
      </c>
      <c r="V651" s="82">
        <f t="shared" si="802"/>
        <v>489.745543859649</v>
      </c>
      <c r="W651" s="81">
        <f t="shared" si="803"/>
        <v>517.395298245614</v>
      </c>
      <c r="X651" s="82">
        <f t="shared" si="804"/>
        <v>542.531438596491</v>
      </c>
      <c r="Y651" s="81">
        <f t="shared" si="805"/>
        <v>570.181192982456</v>
      </c>
      <c r="Z651" s="82">
        <f t="shared" si="806"/>
        <v>597.830947368421</v>
      </c>
      <c r="AA651" s="81">
        <f t="shared" si="807"/>
        <v>625.480701754386</v>
      </c>
      <c r="AB651" s="82">
        <f t="shared" si="808"/>
        <v>673.239368421053</v>
      </c>
      <c r="AC651" s="153">
        <f t="shared" si="809"/>
        <v>751.161403508772</v>
      </c>
      <c r="AD651" s="96">
        <f t="shared" si="783"/>
        <v>478.712266666667</v>
      </c>
      <c r="AE651" s="82">
        <f t="shared" si="784"/>
        <v>496.307564912281</v>
      </c>
      <c r="AF651" s="81">
        <f t="shared" si="785"/>
        <v>523.957319298246</v>
      </c>
      <c r="AG651" s="82">
        <f t="shared" si="786"/>
        <v>549.093459649123</v>
      </c>
      <c r="AH651" s="81">
        <f t="shared" si="787"/>
        <v>576.743214035088</v>
      </c>
      <c r="AI651" s="82">
        <f t="shared" si="788"/>
        <v>604.392968421053</v>
      </c>
      <c r="AJ651" s="81">
        <f t="shared" si="789"/>
        <v>632.042722807018</v>
      </c>
      <c r="AK651" s="82">
        <f t="shared" si="790"/>
        <v>679.801389473684</v>
      </c>
      <c r="AL651" s="153">
        <f t="shared" si="791"/>
        <v>757.723424561403</v>
      </c>
      <c r="AM651" s="96">
        <f t="shared" si="792"/>
        <v>537.646175438597</v>
      </c>
      <c r="AN651" s="82">
        <f t="shared" si="793"/>
        <v>555.241473684211</v>
      </c>
      <c r="AO651" s="81">
        <f t="shared" si="794"/>
        <v>582.891228070175</v>
      </c>
      <c r="AP651" s="82">
        <f t="shared" si="795"/>
        <v>608.027368421053</v>
      </c>
      <c r="AQ651" s="81">
        <f t="shared" si="796"/>
        <v>635.677122807018</v>
      </c>
      <c r="AR651" s="82">
        <f t="shared" si="797"/>
        <v>663.326877192982</v>
      </c>
      <c r="AS651" s="81">
        <f t="shared" si="798"/>
        <v>690.976631578947</v>
      </c>
      <c r="AT651" s="82">
        <f t="shared" si="799"/>
        <v>738.735298245614</v>
      </c>
      <c r="AU651" s="102">
        <f t="shared" si="800"/>
        <v>816.657333333333</v>
      </c>
    </row>
    <row r="652" ht="15" spans="1:47">
      <c r="A652" s="168"/>
      <c r="B652" s="165" t="s">
        <v>388</v>
      </c>
      <c r="C652" s="63">
        <v>2</v>
      </c>
      <c r="D652" s="63">
        <v>0.92</v>
      </c>
      <c r="E652" s="147">
        <v>0</v>
      </c>
      <c r="F652" s="64">
        <v>1.84</v>
      </c>
      <c r="G652" s="65">
        <v>0.88</v>
      </c>
      <c r="H652" s="66">
        <f t="shared" si="810"/>
        <v>1.70016</v>
      </c>
      <c r="I652" s="66">
        <f t="shared" si="811"/>
        <v>58.8179936006023</v>
      </c>
      <c r="J652" s="66">
        <f t="shared" si="812"/>
        <v>42.3489553924337</v>
      </c>
      <c r="K652" s="80">
        <v>10.2</v>
      </c>
      <c r="L652" s="81">
        <v>2160.1356</v>
      </c>
      <c r="M652" s="82">
        <v>2240.6034</v>
      </c>
      <c r="N652" s="81">
        <v>2367.0528</v>
      </c>
      <c r="O652" s="82">
        <v>2482.0068</v>
      </c>
      <c r="P652" s="81">
        <v>2608.4562</v>
      </c>
      <c r="Q652" s="82">
        <v>2734.9056</v>
      </c>
      <c r="R652" s="81">
        <v>2861.355</v>
      </c>
      <c r="S652" s="82">
        <v>3079.7676</v>
      </c>
      <c r="T652" s="95">
        <v>3436.125</v>
      </c>
      <c r="U652" s="96">
        <f t="shared" si="801"/>
        <v>505.294877192982</v>
      </c>
      <c r="V652" s="82">
        <f t="shared" si="802"/>
        <v>524.117754385965</v>
      </c>
      <c r="W652" s="81">
        <f t="shared" si="803"/>
        <v>553.696561403509</v>
      </c>
      <c r="X652" s="82">
        <f t="shared" si="804"/>
        <v>580.586385964912</v>
      </c>
      <c r="Y652" s="81">
        <f t="shared" si="805"/>
        <v>610.165192982456</v>
      </c>
      <c r="Z652" s="82">
        <f t="shared" si="806"/>
        <v>639.744</v>
      </c>
      <c r="AA652" s="81">
        <f t="shared" si="807"/>
        <v>669.322807017544</v>
      </c>
      <c r="AB652" s="82">
        <f t="shared" si="808"/>
        <v>720.413473684211</v>
      </c>
      <c r="AC652" s="153">
        <f t="shared" si="809"/>
        <v>803.771929824561</v>
      </c>
      <c r="AD652" s="96">
        <f t="shared" si="783"/>
        <v>512.586011695906</v>
      </c>
      <c r="AE652" s="82">
        <f t="shared" si="784"/>
        <v>531.408888888889</v>
      </c>
      <c r="AF652" s="81">
        <f t="shared" si="785"/>
        <v>560.987695906433</v>
      </c>
      <c r="AG652" s="82">
        <f t="shared" si="786"/>
        <v>587.877520467836</v>
      </c>
      <c r="AH652" s="81">
        <f t="shared" si="787"/>
        <v>617.45632748538</v>
      </c>
      <c r="AI652" s="82">
        <f t="shared" si="788"/>
        <v>647.035134502924</v>
      </c>
      <c r="AJ652" s="81">
        <f t="shared" si="789"/>
        <v>676.613941520468</v>
      </c>
      <c r="AK652" s="82">
        <f t="shared" si="790"/>
        <v>727.704608187135</v>
      </c>
      <c r="AL652" s="153">
        <f t="shared" si="791"/>
        <v>811.063064327485</v>
      </c>
      <c r="AM652" s="96">
        <f t="shared" si="792"/>
        <v>578.068132553606</v>
      </c>
      <c r="AN652" s="82">
        <f t="shared" si="793"/>
        <v>596.891009746589</v>
      </c>
      <c r="AO652" s="81">
        <f t="shared" si="794"/>
        <v>626.469816764133</v>
      </c>
      <c r="AP652" s="82">
        <f t="shared" si="795"/>
        <v>653.359641325536</v>
      </c>
      <c r="AQ652" s="81">
        <f t="shared" si="796"/>
        <v>682.93844834308</v>
      </c>
      <c r="AR652" s="82">
        <f t="shared" si="797"/>
        <v>712.517255360624</v>
      </c>
      <c r="AS652" s="81">
        <f t="shared" si="798"/>
        <v>742.096062378168</v>
      </c>
      <c r="AT652" s="82">
        <f t="shared" si="799"/>
        <v>793.186729044834</v>
      </c>
      <c r="AU652" s="102">
        <f t="shared" si="800"/>
        <v>876.545185185185</v>
      </c>
    </row>
    <row r="653" ht="15" spans="1:47">
      <c r="A653" s="186" t="s">
        <v>470</v>
      </c>
      <c r="B653" s="165" t="s">
        <v>389</v>
      </c>
      <c r="C653" s="63">
        <v>2.2</v>
      </c>
      <c r="D653" s="63">
        <v>0.92</v>
      </c>
      <c r="E653" s="147">
        <v>0</v>
      </c>
      <c r="F653" s="64">
        <v>2.024</v>
      </c>
      <c r="G653" s="65">
        <v>0.88</v>
      </c>
      <c r="H653" s="66">
        <f t="shared" si="810"/>
        <v>1.870176</v>
      </c>
      <c r="I653" s="66">
        <f t="shared" si="811"/>
        <v>53.4709032732748</v>
      </c>
      <c r="J653" s="66">
        <f t="shared" si="812"/>
        <v>38.4990503567579</v>
      </c>
      <c r="K653" s="80">
        <v>10.8</v>
      </c>
      <c r="L653" s="81">
        <v>2339.3139</v>
      </c>
      <c r="M653" s="82">
        <v>2425.0296</v>
      </c>
      <c r="N653" s="81">
        <v>2559.7257</v>
      </c>
      <c r="O653" s="82">
        <v>2682.1767</v>
      </c>
      <c r="P653" s="81">
        <v>2816.8728</v>
      </c>
      <c r="Q653" s="82">
        <v>2951.5689</v>
      </c>
      <c r="R653" s="81">
        <v>3086.265</v>
      </c>
      <c r="S653" s="82">
        <v>3318.9219</v>
      </c>
      <c r="T653" s="95">
        <v>3698.52</v>
      </c>
      <c r="U653" s="96">
        <f t="shared" si="801"/>
        <v>547.207929824561</v>
      </c>
      <c r="V653" s="82">
        <f t="shared" si="802"/>
        <v>567.258385964912</v>
      </c>
      <c r="W653" s="81">
        <f t="shared" si="803"/>
        <v>598.766245614035</v>
      </c>
      <c r="X653" s="82">
        <f t="shared" si="804"/>
        <v>627.409754385965</v>
      </c>
      <c r="Y653" s="81">
        <f t="shared" si="805"/>
        <v>658.917614035088</v>
      </c>
      <c r="Z653" s="82">
        <f t="shared" si="806"/>
        <v>690.42547368421</v>
      </c>
      <c r="AA653" s="81">
        <f t="shared" si="807"/>
        <v>721.933333333333</v>
      </c>
      <c r="AB653" s="82">
        <f t="shared" si="808"/>
        <v>776.356</v>
      </c>
      <c r="AC653" s="153">
        <f t="shared" si="809"/>
        <v>865.150877192982</v>
      </c>
      <c r="AD653" s="96">
        <f t="shared" si="783"/>
        <v>555.228177777778</v>
      </c>
      <c r="AE653" s="82">
        <f t="shared" si="784"/>
        <v>575.278633918129</v>
      </c>
      <c r="AF653" s="81">
        <f t="shared" si="785"/>
        <v>606.786493567251</v>
      </c>
      <c r="AG653" s="82">
        <f t="shared" si="786"/>
        <v>635.430002339181</v>
      </c>
      <c r="AH653" s="81">
        <f t="shared" si="787"/>
        <v>666.937861988304</v>
      </c>
      <c r="AI653" s="82">
        <f t="shared" si="788"/>
        <v>698.445721637427</v>
      </c>
      <c r="AJ653" s="81">
        <f t="shared" si="789"/>
        <v>729.95358128655</v>
      </c>
      <c r="AK653" s="82">
        <f t="shared" si="790"/>
        <v>784.376247953216</v>
      </c>
      <c r="AL653" s="153">
        <f t="shared" si="791"/>
        <v>873.171125146199</v>
      </c>
      <c r="AM653" s="96">
        <f t="shared" si="792"/>
        <v>627.258510721248</v>
      </c>
      <c r="AN653" s="82">
        <f t="shared" si="793"/>
        <v>647.308966861598</v>
      </c>
      <c r="AO653" s="81">
        <f t="shared" si="794"/>
        <v>678.816826510721</v>
      </c>
      <c r="AP653" s="82">
        <f t="shared" si="795"/>
        <v>707.460335282651</v>
      </c>
      <c r="AQ653" s="81">
        <f t="shared" si="796"/>
        <v>738.968194931774</v>
      </c>
      <c r="AR653" s="82">
        <f t="shared" si="797"/>
        <v>770.476054580896</v>
      </c>
      <c r="AS653" s="81">
        <f t="shared" si="798"/>
        <v>801.983914230019</v>
      </c>
      <c r="AT653" s="82">
        <f t="shared" si="799"/>
        <v>856.406580896686</v>
      </c>
      <c r="AU653" s="102">
        <f t="shared" si="800"/>
        <v>945.201458089668</v>
      </c>
    </row>
    <row r="654" ht="15" spans="1:47">
      <c r="A654" s="148" t="s">
        <v>110</v>
      </c>
      <c r="B654" s="165" t="s">
        <v>390</v>
      </c>
      <c r="C654" s="63">
        <v>2.4</v>
      </c>
      <c r="D654" s="63">
        <v>0.92</v>
      </c>
      <c r="E654" s="147">
        <v>0</v>
      </c>
      <c r="F654" s="64">
        <v>2.208</v>
      </c>
      <c r="G654" s="65">
        <v>0.88</v>
      </c>
      <c r="H654" s="66">
        <f t="shared" si="810"/>
        <v>2.040192</v>
      </c>
      <c r="I654" s="66">
        <f t="shared" si="811"/>
        <v>49.0149946671686</v>
      </c>
      <c r="J654" s="66">
        <f t="shared" si="812"/>
        <v>35.2907961603614</v>
      </c>
      <c r="K654" s="80">
        <v>11.4</v>
      </c>
      <c r="L654" s="81">
        <v>2481.0072</v>
      </c>
      <c r="M654" s="82">
        <v>2571.9708</v>
      </c>
      <c r="N654" s="81">
        <v>2714.9136</v>
      </c>
      <c r="O654" s="82">
        <v>2844.8616</v>
      </c>
      <c r="P654" s="81">
        <v>2987.8044</v>
      </c>
      <c r="Q654" s="82">
        <v>3130.7472</v>
      </c>
      <c r="R654" s="81">
        <v>3273.69</v>
      </c>
      <c r="S654" s="82">
        <v>3520.5912</v>
      </c>
      <c r="T654" s="95">
        <v>3923.43</v>
      </c>
      <c r="U654" s="96">
        <f t="shared" si="801"/>
        <v>580.352561403509</v>
      </c>
      <c r="V654" s="82">
        <f t="shared" si="802"/>
        <v>601.630596491228</v>
      </c>
      <c r="W654" s="81">
        <f t="shared" si="803"/>
        <v>635.06750877193</v>
      </c>
      <c r="X654" s="82">
        <f t="shared" si="804"/>
        <v>665.464701754386</v>
      </c>
      <c r="Y654" s="81">
        <f t="shared" si="805"/>
        <v>698.901614035088</v>
      </c>
      <c r="Z654" s="82">
        <f t="shared" si="806"/>
        <v>732.33852631579</v>
      </c>
      <c r="AA654" s="81">
        <f t="shared" si="807"/>
        <v>765.775438596491</v>
      </c>
      <c r="AB654" s="82">
        <f t="shared" si="808"/>
        <v>823.530105263158</v>
      </c>
      <c r="AC654" s="153">
        <f t="shared" si="809"/>
        <v>917.761403508772</v>
      </c>
      <c r="AD654" s="96">
        <f t="shared" si="783"/>
        <v>589.101922807018</v>
      </c>
      <c r="AE654" s="82">
        <f t="shared" si="784"/>
        <v>610.379957894737</v>
      </c>
      <c r="AF654" s="81">
        <f t="shared" si="785"/>
        <v>643.816870175439</v>
      </c>
      <c r="AG654" s="82">
        <f t="shared" si="786"/>
        <v>674.214063157895</v>
      </c>
      <c r="AH654" s="81">
        <f t="shared" si="787"/>
        <v>707.650975438596</v>
      </c>
      <c r="AI654" s="82">
        <f t="shared" si="788"/>
        <v>741.087887719298</v>
      </c>
      <c r="AJ654" s="81">
        <f t="shared" si="789"/>
        <v>774.5248</v>
      </c>
      <c r="AK654" s="82">
        <f t="shared" si="790"/>
        <v>832.279466666667</v>
      </c>
      <c r="AL654" s="153">
        <f t="shared" si="791"/>
        <v>926.510764912281</v>
      </c>
      <c r="AM654" s="96">
        <f t="shared" si="792"/>
        <v>667.680467836257</v>
      </c>
      <c r="AN654" s="82">
        <f t="shared" si="793"/>
        <v>688.958502923977</v>
      </c>
      <c r="AO654" s="81">
        <f t="shared" si="794"/>
        <v>722.395415204678</v>
      </c>
      <c r="AP654" s="82">
        <f t="shared" si="795"/>
        <v>752.792608187135</v>
      </c>
      <c r="AQ654" s="81">
        <f t="shared" si="796"/>
        <v>786.229520467836</v>
      </c>
      <c r="AR654" s="82">
        <f t="shared" si="797"/>
        <v>819.666432748538</v>
      </c>
      <c r="AS654" s="81">
        <f t="shared" si="798"/>
        <v>853.10334502924</v>
      </c>
      <c r="AT654" s="82">
        <f t="shared" si="799"/>
        <v>910.858011695907</v>
      </c>
      <c r="AU654" s="102">
        <f t="shared" si="800"/>
        <v>1005.08930994152</v>
      </c>
    </row>
    <row r="655" ht="15" spans="1:47">
      <c r="A655" s="61"/>
      <c r="B655" s="62"/>
      <c r="C655" s="63"/>
      <c r="D655" s="63"/>
      <c r="E655" s="147">
        <v>0</v>
      </c>
      <c r="F655" s="64" t="s">
        <v>84</v>
      </c>
      <c r="G655" s="65" t="s">
        <v>84</v>
      </c>
      <c r="H655" s="66" t="str">
        <f t="shared" si="810"/>
        <v/>
      </c>
      <c r="I655" s="66" t="str">
        <f t="shared" si="811"/>
        <v/>
      </c>
      <c r="J655" s="66" t="str">
        <f t="shared" si="812"/>
        <v/>
      </c>
      <c r="K655" s="80" t="s">
        <v>84</v>
      </c>
      <c r="L655" s="81" t="s">
        <v>84</v>
      </c>
      <c r="M655" s="82" t="s">
        <v>84</v>
      </c>
      <c r="N655" s="81" t="s">
        <v>84</v>
      </c>
      <c r="O655" s="82" t="s">
        <v>84</v>
      </c>
      <c r="P655" s="81" t="s">
        <v>84</v>
      </c>
      <c r="Q655" s="82" t="s">
        <v>84</v>
      </c>
      <c r="R655" s="81" t="s">
        <v>84</v>
      </c>
      <c r="S655" s="82" t="s">
        <v>84</v>
      </c>
      <c r="T655" s="95" t="s">
        <v>84</v>
      </c>
      <c r="U655" s="96" t="str">
        <f t="shared" si="801"/>
        <v/>
      </c>
      <c r="V655" s="82" t="str">
        <f t="shared" si="802"/>
        <v/>
      </c>
      <c r="W655" s="81" t="str">
        <f t="shared" si="803"/>
        <v/>
      </c>
      <c r="X655" s="82" t="str">
        <f t="shared" si="804"/>
        <v/>
      </c>
      <c r="Y655" s="81" t="str">
        <f t="shared" si="805"/>
        <v/>
      </c>
      <c r="Z655" s="82" t="str">
        <f t="shared" si="806"/>
        <v/>
      </c>
      <c r="AA655" s="81" t="str">
        <f t="shared" si="807"/>
        <v/>
      </c>
      <c r="AB655" s="82" t="str">
        <f t="shared" si="808"/>
        <v/>
      </c>
      <c r="AC655" s="153" t="str">
        <f t="shared" si="809"/>
        <v/>
      </c>
      <c r="AD655" s="96" t="str">
        <f t="shared" si="783"/>
        <v/>
      </c>
      <c r="AE655" s="82" t="str">
        <f t="shared" si="784"/>
        <v/>
      </c>
      <c r="AF655" s="81" t="str">
        <f t="shared" si="785"/>
        <v/>
      </c>
      <c r="AG655" s="82" t="str">
        <f t="shared" si="786"/>
        <v/>
      </c>
      <c r="AH655" s="81" t="str">
        <f t="shared" si="787"/>
        <v/>
      </c>
      <c r="AI655" s="82" t="str">
        <f t="shared" si="788"/>
        <v/>
      </c>
      <c r="AJ655" s="81" t="str">
        <f t="shared" si="789"/>
        <v/>
      </c>
      <c r="AK655" s="82" t="str">
        <f t="shared" si="790"/>
        <v/>
      </c>
      <c r="AL655" s="153" t="str">
        <f t="shared" si="791"/>
        <v/>
      </c>
      <c r="AM655" s="96" t="str">
        <f t="shared" si="792"/>
        <v/>
      </c>
      <c r="AN655" s="82" t="str">
        <f t="shared" si="793"/>
        <v/>
      </c>
      <c r="AO655" s="81" t="str">
        <f t="shared" si="794"/>
        <v/>
      </c>
      <c r="AP655" s="82" t="str">
        <f t="shared" si="795"/>
        <v/>
      </c>
      <c r="AQ655" s="81" t="str">
        <f t="shared" si="796"/>
        <v/>
      </c>
      <c r="AR655" s="82" t="str">
        <f t="shared" si="797"/>
        <v/>
      </c>
      <c r="AS655" s="81" t="str">
        <f t="shared" si="798"/>
        <v/>
      </c>
      <c r="AT655" s="82" t="str">
        <f t="shared" si="799"/>
        <v/>
      </c>
      <c r="AU655" s="102" t="str">
        <f t="shared" si="800"/>
        <v/>
      </c>
    </row>
    <row r="656" ht="15" spans="1:47">
      <c r="A656" s="61"/>
      <c r="B656" s="62" t="s">
        <v>228</v>
      </c>
      <c r="C656" s="63">
        <v>0.9</v>
      </c>
      <c r="D656" s="63">
        <v>0.9</v>
      </c>
      <c r="E656" s="147">
        <v>0</v>
      </c>
      <c r="F656" s="64">
        <v>0.81</v>
      </c>
      <c r="G656" s="65">
        <v>0.88</v>
      </c>
      <c r="H656" s="66">
        <f t="shared" si="810"/>
        <v>0.74844</v>
      </c>
      <c r="I656" s="66">
        <f t="shared" si="811"/>
        <v>133.611244722356</v>
      </c>
      <c r="J656" s="66">
        <f t="shared" si="812"/>
        <v>96.2000962000962</v>
      </c>
      <c r="K656" s="80">
        <v>6.4</v>
      </c>
      <c r="L656" s="81">
        <v>1165.2837</v>
      </c>
      <c r="M656" s="82">
        <v>1212.5148</v>
      </c>
      <c r="N656" s="81">
        <v>1286.7351</v>
      </c>
      <c r="O656" s="82">
        <v>1354.2081</v>
      </c>
      <c r="P656" s="81">
        <v>1428.4284</v>
      </c>
      <c r="Q656" s="82">
        <v>1502.6487</v>
      </c>
      <c r="R656" s="81">
        <v>1576.869</v>
      </c>
      <c r="S656" s="82">
        <v>1705.0677</v>
      </c>
      <c r="T656" s="95">
        <v>1914.234</v>
      </c>
      <c r="U656" s="96">
        <f t="shared" si="801"/>
        <v>272.58098245614</v>
      </c>
      <c r="V656" s="82">
        <f t="shared" si="802"/>
        <v>283.629192982456</v>
      </c>
      <c r="W656" s="81">
        <f t="shared" si="803"/>
        <v>300.990666666667</v>
      </c>
      <c r="X656" s="82">
        <f t="shared" si="804"/>
        <v>316.773824561404</v>
      </c>
      <c r="Y656" s="81">
        <f t="shared" si="805"/>
        <v>334.135298245614</v>
      </c>
      <c r="Z656" s="82">
        <f t="shared" si="806"/>
        <v>351.496771929825</v>
      </c>
      <c r="AA656" s="81">
        <f t="shared" si="807"/>
        <v>368.858245614035</v>
      </c>
      <c r="AB656" s="82">
        <f t="shared" si="808"/>
        <v>398.846245614035</v>
      </c>
      <c r="AC656" s="153">
        <f t="shared" si="809"/>
        <v>447.774035087719</v>
      </c>
      <c r="AD656" s="96">
        <f t="shared" si="783"/>
        <v>275.790666666667</v>
      </c>
      <c r="AE656" s="82">
        <f t="shared" si="784"/>
        <v>286.838877192982</v>
      </c>
      <c r="AF656" s="81">
        <f t="shared" si="785"/>
        <v>304.200350877193</v>
      </c>
      <c r="AG656" s="82">
        <f t="shared" si="786"/>
        <v>319.98350877193</v>
      </c>
      <c r="AH656" s="81">
        <f t="shared" si="787"/>
        <v>337.34498245614</v>
      </c>
      <c r="AI656" s="82">
        <f t="shared" si="788"/>
        <v>354.706456140351</v>
      </c>
      <c r="AJ656" s="81">
        <f t="shared" si="789"/>
        <v>372.067929824561</v>
      </c>
      <c r="AK656" s="82">
        <f t="shared" si="790"/>
        <v>402.055929824561</v>
      </c>
      <c r="AL656" s="153">
        <f t="shared" si="791"/>
        <v>450.983719298246</v>
      </c>
      <c r="AM656" s="96">
        <f t="shared" si="792"/>
        <v>304.617035087719</v>
      </c>
      <c r="AN656" s="82">
        <f t="shared" si="793"/>
        <v>315.665245614035</v>
      </c>
      <c r="AO656" s="81">
        <f t="shared" si="794"/>
        <v>333.026719298246</v>
      </c>
      <c r="AP656" s="82">
        <f t="shared" si="795"/>
        <v>348.809877192982</v>
      </c>
      <c r="AQ656" s="81">
        <f t="shared" si="796"/>
        <v>366.171350877193</v>
      </c>
      <c r="AR656" s="82">
        <f t="shared" si="797"/>
        <v>383.532824561404</v>
      </c>
      <c r="AS656" s="81">
        <f t="shared" si="798"/>
        <v>400.894298245614</v>
      </c>
      <c r="AT656" s="82">
        <f t="shared" si="799"/>
        <v>430.882298245614</v>
      </c>
      <c r="AU656" s="102">
        <f t="shared" si="800"/>
        <v>479.810087719298</v>
      </c>
    </row>
    <row r="657" ht="15" spans="1:47">
      <c r="A657" s="61"/>
      <c r="B657" s="62"/>
      <c r="C657" s="63"/>
      <c r="D657" s="63"/>
      <c r="E657" s="147">
        <v>0</v>
      </c>
      <c r="F657" s="64" t="s">
        <v>84</v>
      </c>
      <c r="G657" s="65" t="s">
        <v>84</v>
      </c>
      <c r="H657" s="66" t="str">
        <f t="shared" si="810"/>
        <v/>
      </c>
      <c r="I657" s="66" t="str">
        <f t="shared" si="811"/>
        <v/>
      </c>
      <c r="J657" s="66" t="str">
        <f t="shared" si="812"/>
        <v/>
      </c>
      <c r="K657" s="80" t="s">
        <v>84</v>
      </c>
      <c r="L657" s="81" t="s">
        <v>84</v>
      </c>
      <c r="M657" s="82" t="s">
        <v>84</v>
      </c>
      <c r="N657" s="81" t="s">
        <v>84</v>
      </c>
      <c r="O657" s="82" t="s">
        <v>84</v>
      </c>
      <c r="P657" s="81" t="s">
        <v>84</v>
      </c>
      <c r="Q657" s="82" t="s">
        <v>84</v>
      </c>
      <c r="R657" s="81" t="s">
        <v>84</v>
      </c>
      <c r="S657" s="82" t="s">
        <v>84</v>
      </c>
      <c r="T657" s="95" t="s">
        <v>84</v>
      </c>
      <c r="U657" s="96" t="str">
        <f t="shared" si="801"/>
        <v/>
      </c>
      <c r="V657" s="82" t="str">
        <f t="shared" si="802"/>
        <v/>
      </c>
      <c r="W657" s="81" t="str">
        <f t="shared" si="803"/>
        <v/>
      </c>
      <c r="X657" s="82" t="str">
        <f t="shared" si="804"/>
        <v/>
      </c>
      <c r="Y657" s="81" t="str">
        <f t="shared" si="805"/>
        <v/>
      </c>
      <c r="Z657" s="82" t="str">
        <f t="shared" si="806"/>
        <v/>
      </c>
      <c r="AA657" s="81" t="str">
        <f t="shared" si="807"/>
        <v/>
      </c>
      <c r="AB657" s="82" t="str">
        <f t="shared" si="808"/>
        <v/>
      </c>
      <c r="AC657" s="153" t="str">
        <f t="shared" si="809"/>
        <v/>
      </c>
      <c r="AD657" s="96" t="str">
        <f t="shared" si="783"/>
        <v/>
      </c>
      <c r="AE657" s="82" t="str">
        <f t="shared" si="784"/>
        <v/>
      </c>
      <c r="AF657" s="81" t="str">
        <f t="shared" si="785"/>
        <v/>
      </c>
      <c r="AG657" s="82" t="str">
        <f t="shared" si="786"/>
        <v/>
      </c>
      <c r="AH657" s="81" t="str">
        <f t="shared" si="787"/>
        <v/>
      </c>
      <c r="AI657" s="82" t="str">
        <f t="shared" si="788"/>
        <v/>
      </c>
      <c r="AJ657" s="81" t="str">
        <f t="shared" si="789"/>
        <v/>
      </c>
      <c r="AK657" s="82" t="str">
        <f t="shared" si="790"/>
        <v/>
      </c>
      <c r="AL657" s="153" t="str">
        <f t="shared" si="791"/>
        <v/>
      </c>
      <c r="AM657" s="96" t="str">
        <f t="shared" si="792"/>
        <v/>
      </c>
      <c r="AN657" s="82" t="str">
        <f t="shared" si="793"/>
        <v/>
      </c>
      <c r="AO657" s="81" t="str">
        <f t="shared" si="794"/>
        <v/>
      </c>
      <c r="AP657" s="82" t="str">
        <f t="shared" si="795"/>
        <v/>
      </c>
      <c r="AQ657" s="81" t="str">
        <f t="shared" si="796"/>
        <v/>
      </c>
      <c r="AR657" s="82" t="str">
        <f t="shared" si="797"/>
        <v/>
      </c>
      <c r="AS657" s="81" t="str">
        <f t="shared" si="798"/>
        <v/>
      </c>
      <c r="AT657" s="82" t="str">
        <f t="shared" si="799"/>
        <v/>
      </c>
      <c r="AU657" s="102" t="str">
        <f t="shared" si="800"/>
        <v/>
      </c>
    </row>
    <row r="658" ht="15" spans="1:47">
      <c r="A658" s="61"/>
      <c r="B658" s="62" t="s">
        <v>227</v>
      </c>
      <c r="C658" s="63">
        <v>1.6</v>
      </c>
      <c r="D658" s="63">
        <v>0.92</v>
      </c>
      <c r="E658" s="147">
        <v>0</v>
      </c>
      <c r="F658" s="64">
        <v>1.472</v>
      </c>
      <c r="G658" s="65">
        <v>0.88</v>
      </c>
      <c r="H658" s="66">
        <f t="shared" si="810"/>
        <v>1.360128</v>
      </c>
      <c r="I658" s="66">
        <f t="shared" si="811"/>
        <v>73.5224920007528</v>
      </c>
      <c r="J658" s="66">
        <f t="shared" si="812"/>
        <v>52.9361942405421</v>
      </c>
      <c r="K658" s="80">
        <v>7.4</v>
      </c>
      <c r="L658" s="81">
        <v>1666.3332</v>
      </c>
      <c r="M658" s="82">
        <v>1722.3108</v>
      </c>
      <c r="N658" s="81">
        <v>1810.2756</v>
      </c>
      <c r="O658" s="82">
        <v>1890.2436</v>
      </c>
      <c r="P658" s="81">
        <v>1978.2084</v>
      </c>
      <c r="Q658" s="82">
        <v>2066.1732</v>
      </c>
      <c r="R658" s="81">
        <v>2154.138</v>
      </c>
      <c r="S658" s="82">
        <v>2306.0772</v>
      </c>
      <c r="T658" s="95">
        <v>2553.978</v>
      </c>
      <c r="U658" s="96">
        <f t="shared" si="801"/>
        <v>389.785543859649</v>
      </c>
      <c r="V658" s="82">
        <f t="shared" si="802"/>
        <v>402.879719298246</v>
      </c>
      <c r="W658" s="81">
        <f t="shared" si="803"/>
        <v>423.456280701754</v>
      </c>
      <c r="X658" s="82">
        <f t="shared" si="804"/>
        <v>442.162245614035</v>
      </c>
      <c r="Y658" s="81">
        <f t="shared" si="805"/>
        <v>462.738807017544</v>
      </c>
      <c r="Z658" s="82">
        <f t="shared" si="806"/>
        <v>483.315368421053</v>
      </c>
      <c r="AA658" s="81">
        <f t="shared" si="807"/>
        <v>503.891929824561</v>
      </c>
      <c r="AB658" s="82">
        <f t="shared" si="808"/>
        <v>539.433263157895</v>
      </c>
      <c r="AC658" s="153">
        <f t="shared" si="809"/>
        <v>597.421754385965</v>
      </c>
      <c r="AD658" s="96">
        <f t="shared" si="783"/>
        <v>395.618451461988</v>
      </c>
      <c r="AE658" s="82">
        <f t="shared" si="784"/>
        <v>408.712626900585</v>
      </c>
      <c r="AF658" s="81">
        <f t="shared" si="785"/>
        <v>429.289188304094</v>
      </c>
      <c r="AG658" s="82">
        <f t="shared" si="786"/>
        <v>447.995153216374</v>
      </c>
      <c r="AH658" s="81">
        <f t="shared" si="787"/>
        <v>468.571714619883</v>
      </c>
      <c r="AI658" s="82">
        <f t="shared" si="788"/>
        <v>489.148276023392</v>
      </c>
      <c r="AJ658" s="81">
        <f t="shared" si="789"/>
        <v>509.7248374269</v>
      </c>
      <c r="AK658" s="82">
        <f t="shared" si="790"/>
        <v>545.266170760234</v>
      </c>
      <c r="AL658" s="153">
        <f t="shared" si="791"/>
        <v>603.254661988304</v>
      </c>
      <c r="AM658" s="96">
        <f t="shared" si="792"/>
        <v>448.004148148148</v>
      </c>
      <c r="AN658" s="82">
        <f t="shared" si="793"/>
        <v>461.098323586745</v>
      </c>
      <c r="AO658" s="81">
        <f t="shared" si="794"/>
        <v>481.674884990253</v>
      </c>
      <c r="AP658" s="82">
        <f t="shared" si="795"/>
        <v>500.380849902534</v>
      </c>
      <c r="AQ658" s="81">
        <f t="shared" si="796"/>
        <v>520.957411306043</v>
      </c>
      <c r="AR658" s="82">
        <f t="shared" si="797"/>
        <v>541.533972709552</v>
      </c>
      <c r="AS658" s="81">
        <f t="shared" si="798"/>
        <v>562.11053411306</v>
      </c>
      <c r="AT658" s="82">
        <f t="shared" si="799"/>
        <v>597.651867446394</v>
      </c>
      <c r="AU658" s="102">
        <f t="shared" si="800"/>
        <v>655.640358674464</v>
      </c>
    </row>
    <row r="659" ht="15" spans="1:47">
      <c r="A659" s="61"/>
      <c r="B659" s="62" t="s">
        <v>227</v>
      </c>
      <c r="C659" s="63">
        <v>1.8</v>
      </c>
      <c r="D659" s="63">
        <v>0.92</v>
      </c>
      <c r="E659" s="147">
        <v>0</v>
      </c>
      <c r="F659" s="64">
        <v>1.656</v>
      </c>
      <c r="G659" s="65">
        <v>0.88</v>
      </c>
      <c r="H659" s="66">
        <f t="shared" si="810"/>
        <v>1.530144</v>
      </c>
      <c r="I659" s="66">
        <f t="shared" si="811"/>
        <v>65.3533262228914</v>
      </c>
      <c r="J659" s="66">
        <f t="shared" si="812"/>
        <v>47.0543948804818</v>
      </c>
      <c r="K659" s="80">
        <v>8.1</v>
      </c>
      <c r="L659" s="81">
        <v>1806.65205</v>
      </c>
      <c r="M659" s="82">
        <v>1868.7522</v>
      </c>
      <c r="N659" s="81">
        <v>1966.33815</v>
      </c>
      <c r="O659" s="82">
        <v>2055.05265</v>
      </c>
      <c r="P659" s="81">
        <v>2152.6386</v>
      </c>
      <c r="Q659" s="82">
        <v>2250.22455</v>
      </c>
      <c r="R659" s="81">
        <v>2347.8105</v>
      </c>
      <c r="S659" s="82">
        <v>2516.36805</v>
      </c>
      <c r="T659" s="95">
        <v>2791.383</v>
      </c>
      <c r="U659" s="96">
        <f t="shared" si="801"/>
        <v>422.608666666667</v>
      </c>
      <c r="V659" s="82">
        <f t="shared" si="802"/>
        <v>437.13501754386</v>
      </c>
      <c r="W659" s="81">
        <f t="shared" si="803"/>
        <v>459.962140350877</v>
      </c>
      <c r="X659" s="82">
        <f t="shared" si="804"/>
        <v>480.714070175439</v>
      </c>
      <c r="Y659" s="81">
        <f t="shared" si="805"/>
        <v>503.541192982456</v>
      </c>
      <c r="Z659" s="82">
        <f t="shared" si="806"/>
        <v>526.368315789474</v>
      </c>
      <c r="AA659" s="81">
        <f t="shared" si="807"/>
        <v>549.195438596491</v>
      </c>
      <c r="AB659" s="82">
        <f t="shared" si="808"/>
        <v>588.624105263158</v>
      </c>
      <c r="AC659" s="153">
        <f t="shared" si="809"/>
        <v>652.955087719298</v>
      </c>
      <c r="AD659" s="96">
        <f t="shared" si="783"/>
        <v>429.170687719298</v>
      </c>
      <c r="AE659" s="82">
        <f t="shared" si="784"/>
        <v>443.697038596491</v>
      </c>
      <c r="AF659" s="81">
        <f t="shared" si="785"/>
        <v>466.524161403509</v>
      </c>
      <c r="AG659" s="82">
        <f t="shared" si="786"/>
        <v>487.27609122807</v>
      </c>
      <c r="AH659" s="81">
        <f t="shared" si="787"/>
        <v>510.103214035088</v>
      </c>
      <c r="AI659" s="82">
        <f t="shared" si="788"/>
        <v>532.930336842105</v>
      </c>
      <c r="AJ659" s="81">
        <f t="shared" si="789"/>
        <v>555.757459649123</v>
      </c>
      <c r="AK659" s="82">
        <f t="shared" si="790"/>
        <v>595.18612631579</v>
      </c>
      <c r="AL659" s="153">
        <f t="shared" si="791"/>
        <v>659.51710877193</v>
      </c>
      <c r="AM659" s="96">
        <f t="shared" si="792"/>
        <v>488.104596491228</v>
      </c>
      <c r="AN659" s="82">
        <f t="shared" si="793"/>
        <v>502.630947368421</v>
      </c>
      <c r="AO659" s="81">
        <f t="shared" si="794"/>
        <v>525.458070175439</v>
      </c>
      <c r="AP659" s="82">
        <f t="shared" si="795"/>
        <v>546.21</v>
      </c>
      <c r="AQ659" s="81">
        <f t="shared" si="796"/>
        <v>569.037122807018</v>
      </c>
      <c r="AR659" s="82">
        <f t="shared" si="797"/>
        <v>591.864245614035</v>
      </c>
      <c r="AS659" s="81">
        <f t="shared" si="798"/>
        <v>614.691368421053</v>
      </c>
      <c r="AT659" s="82">
        <f t="shared" si="799"/>
        <v>654.120035087719</v>
      </c>
      <c r="AU659" s="102">
        <f t="shared" si="800"/>
        <v>718.45101754386</v>
      </c>
    </row>
    <row r="660" ht="15" spans="1:47">
      <c r="A660" s="61"/>
      <c r="B660" s="62" t="s">
        <v>227</v>
      </c>
      <c r="C660" s="63">
        <v>2</v>
      </c>
      <c r="D660" s="63">
        <v>0.92</v>
      </c>
      <c r="E660" s="147">
        <v>0</v>
      </c>
      <c r="F660" s="64">
        <v>1.84</v>
      </c>
      <c r="G660" s="65">
        <v>0.88</v>
      </c>
      <c r="H660" s="66">
        <f t="shared" si="810"/>
        <v>1.70016</v>
      </c>
      <c r="I660" s="66">
        <f t="shared" si="811"/>
        <v>58.8179936006023</v>
      </c>
      <c r="J660" s="66">
        <f t="shared" si="812"/>
        <v>42.3489553924337</v>
      </c>
      <c r="K660" s="80">
        <v>8.8</v>
      </c>
      <c r="L660" s="81">
        <v>1956.9669</v>
      </c>
      <c r="M660" s="82">
        <v>2025.1896</v>
      </c>
      <c r="N660" s="81">
        <v>2132.3967</v>
      </c>
      <c r="O660" s="82">
        <v>2229.8577</v>
      </c>
      <c r="P660" s="81">
        <v>2337.0648</v>
      </c>
      <c r="Q660" s="82">
        <v>2444.2719</v>
      </c>
      <c r="R660" s="81">
        <v>2551.479</v>
      </c>
      <c r="S660" s="82">
        <v>2736.6549</v>
      </c>
      <c r="T660" s="95">
        <v>3038.784</v>
      </c>
      <c r="U660" s="96">
        <f t="shared" si="801"/>
        <v>457.770035087719</v>
      </c>
      <c r="V660" s="82">
        <f t="shared" si="802"/>
        <v>473.728561403509</v>
      </c>
      <c r="W660" s="81">
        <f t="shared" si="803"/>
        <v>498.806245614035</v>
      </c>
      <c r="X660" s="82">
        <f t="shared" si="804"/>
        <v>521.604140350877</v>
      </c>
      <c r="Y660" s="81">
        <f t="shared" si="805"/>
        <v>546.681824561403</v>
      </c>
      <c r="Z660" s="82">
        <f t="shared" si="806"/>
        <v>571.75950877193</v>
      </c>
      <c r="AA660" s="81">
        <f t="shared" si="807"/>
        <v>596.837192982456</v>
      </c>
      <c r="AB660" s="82">
        <f t="shared" si="808"/>
        <v>640.153192982456</v>
      </c>
      <c r="AC660" s="153">
        <f t="shared" si="809"/>
        <v>710.826666666667</v>
      </c>
      <c r="AD660" s="96">
        <f t="shared" si="783"/>
        <v>465.061169590643</v>
      </c>
      <c r="AE660" s="82">
        <f t="shared" si="784"/>
        <v>481.019695906433</v>
      </c>
      <c r="AF660" s="81">
        <f t="shared" si="785"/>
        <v>506.097380116959</v>
      </c>
      <c r="AG660" s="82">
        <f t="shared" si="786"/>
        <v>528.895274853801</v>
      </c>
      <c r="AH660" s="81">
        <f t="shared" si="787"/>
        <v>553.972959064327</v>
      </c>
      <c r="AI660" s="82">
        <f t="shared" si="788"/>
        <v>579.050643274854</v>
      </c>
      <c r="AJ660" s="81">
        <f t="shared" si="789"/>
        <v>604.12832748538</v>
      </c>
      <c r="AK660" s="82">
        <f t="shared" si="790"/>
        <v>647.44432748538</v>
      </c>
      <c r="AL660" s="153">
        <f t="shared" si="791"/>
        <v>718.117801169591</v>
      </c>
      <c r="AM660" s="96">
        <f t="shared" si="792"/>
        <v>530.543290448343</v>
      </c>
      <c r="AN660" s="82">
        <f t="shared" si="793"/>
        <v>546.501816764133</v>
      </c>
      <c r="AO660" s="81">
        <f t="shared" si="794"/>
        <v>571.579500974659</v>
      </c>
      <c r="AP660" s="82">
        <f t="shared" si="795"/>
        <v>594.377395711501</v>
      </c>
      <c r="AQ660" s="81">
        <f t="shared" si="796"/>
        <v>619.455079922027</v>
      </c>
      <c r="AR660" s="82">
        <f t="shared" si="797"/>
        <v>644.532764132554</v>
      </c>
      <c r="AS660" s="81">
        <f t="shared" si="798"/>
        <v>669.61044834308</v>
      </c>
      <c r="AT660" s="82">
        <f t="shared" si="799"/>
        <v>712.92644834308</v>
      </c>
      <c r="AU660" s="102">
        <f t="shared" si="800"/>
        <v>783.599922027291</v>
      </c>
    </row>
    <row r="661" ht="15" spans="1:47">
      <c r="A661" s="61"/>
      <c r="B661" s="62" t="s">
        <v>227</v>
      </c>
      <c r="C661" s="63">
        <v>2.2</v>
      </c>
      <c r="D661" s="63">
        <v>0.92</v>
      </c>
      <c r="E661" s="147">
        <v>0</v>
      </c>
      <c r="F661" s="64">
        <v>2.024</v>
      </c>
      <c r="G661" s="65">
        <v>0.88</v>
      </c>
      <c r="H661" s="66">
        <f t="shared" si="810"/>
        <v>1.870176</v>
      </c>
      <c r="I661" s="66">
        <f t="shared" si="811"/>
        <v>53.4709032732748</v>
      </c>
      <c r="J661" s="66">
        <f t="shared" si="812"/>
        <v>38.4990503567579</v>
      </c>
      <c r="K661" s="80">
        <v>9.5</v>
      </c>
      <c r="L661" s="81">
        <v>2134.77075</v>
      </c>
      <c r="M661" s="82">
        <v>2209.116</v>
      </c>
      <c r="N661" s="81">
        <v>2325.94425</v>
      </c>
      <c r="O661" s="82">
        <v>2432.15175</v>
      </c>
      <c r="P661" s="81">
        <v>2548.98</v>
      </c>
      <c r="Q661" s="82">
        <v>2665.80825</v>
      </c>
      <c r="R661" s="81">
        <v>2782.6365</v>
      </c>
      <c r="S661" s="82">
        <v>2984.43075</v>
      </c>
      <c r="T661" s="95">
        <v>3313.674</v>
      </c>
      <c r="U661" s="96">
        <f t="shared" si="801"/>
        <v>499.361578947368</v>
      </c>
      <c r="V661" s="82">
        <f t="shared" si="802"/>
        <v>516.752280701754</v>
      </c>
      <c r="W661" s="81">
        <f t="shared" si="803"/>
        <v>544.080526315789</v>
      </c>
      <c r="X661" s="82">
        <f t="shared" si="804"/>
        <v>568.924385964912</v>
      </c>
      <c r="Y661" s="81">
        <f t="shared" si="805"/>
        <v>596.252631578947</v>
      </c>
      <c r="Z661" s="82">
        <f t="shared" si="806"/>
        <v>623.580877192982</v>
      </c>
      <c r="AA661" s="81">
        <f t="shared" si="807"/>
        <v>650.909122807018</v>
      </c>
      <c r="AB661" s="82">
        <f t="shared" si="808"/>
        <v>698.112456140351</v>
      </c>
      <c r="AC661" s="153">
        <f t="shared" si="809"/>
        <v>775.128421052632</v>
      </c>
      <c r="AD661" s="96">
        <f t="shared" si="783"/>
        <v>507.381826900585</v>
      </c>
      <c r="AE661" s="82">
        <f t="shared" si="784"/>
        <v>524.772528654971</v>
      </c>
      <c r="AF661" s="81">
        <f t="shared" si="785"/>
        <v>552.100774269006</v>
      </c>
      <c r="AG661" s="82">
        <f t="shared" si="786"/>
        <v>576.944633918129</v>
      </c>
      <c r="AH661" s="81">
        <f t="shared" si="787"/>
        <v>604.272879532164</v>
      </c>
      <c r="AI661" s="82">
        <f t="shared" si="788"/>
        <v>631.601125146199</v>
      </c>
      <c r="AJ661" s="81">
        <f t="shared" si="789"/>
        <v>658.929370760234</v>
      </c>
      <c r="AK661" s="82">
        <f t="shared" si="790"/>
        <v>706.132704093567</v>
      </c>
      <c r="AL661" s="153">
        <f t="shared" si="791"/>
        <v>783.148669005848</v>
      </c>
      <c r="AM661" s="96">
        <f t="shared" si="792"/>
        <v>579.412159844054</v>
      </c>
      <c r="AN661" s="82">
        <f t="shared" si="793"/>
        <v>596.80286159844</v>
      </c>
      <c r="AO661" s="81">
        <f t="shared" si="794"/>
        <v>624.131107212476</v>
      </c>
      <c r="AP661" s="82">
        <f t="shared" si="795"/>
        <v>648.974966861598</v>
      </c>
      <c r="AQ661" s="81">
        <f t="shared" si="796"/>
        <v>676.303212475634</v>
      </c>
      <c r="AR661" s="82">
        <f t="shared" si="797"/>
        <v>703.631458089669</v>
      </c>
      <c r="AS661" s="81">
        <f t="shared" si="798"/>
        <v>730.959703703704</v>
      </c>
      <c r="AT661" s="82">
        <f t="shared" si="799"/>
        <v>778.163037037037</v>
      </c>
      <c r="AU661" s="102">
        <f t="shared" si="800"/>
        <v>855.179001949318</v>
      </c>
    </row>
    <row r="662" ht="15" spans="1:47">
      <c r="A662" s="61"/>
      <c r="B662" s="62" t="s">
        <v>227</v>
      </c>
      <c r="C662" s="63">
        <v>2.4</v>
      </c>
      <c r="D662" s="63">
        <v>0.92</v>
      </c>
      <c r="E662" s="147">
        <v>0</v>
      </c>
      <c r="F662" s="64">
        <v>2.208</v>
      </c>
      <c r="G662" s="65">
        <v>0.88</v>
      </c>
      <c r="H662" s="66">
        <f t="shared" si="810"/>
        <v>2.040192</v>
      </c>
      <c r="I662" s="66">
        <f t="shared" si="811"/>
        <v>49.0149946671686</v>
      </c>
      <c r="J662" s="66">
        <f t="shared" si="812"/>
        <v>35.2907961603614</v>
      </c>
      <c r="K662" s="80">
        <v>10.2</v>
      </c>
      <c r="L662" s="81">
        <v>2282.5866</v>
      </c>
      <c r="M662" s="82">
        <v>2363.0544</v>
      </c>
      <c r="N662" s="81">
        <v>2489.5038</v>
      </c>
      <c r="O662" s="82">
        <v>2604.4578</v>
      </c>
      <c r="P662" s="81">
        <v>2730.9072</v>
      </c>
      <c r="Q662" s="82">
        <v>2857.3566</v>
      </c>
      <c r="R662" s="81">
        <v>2983.806</v>
      </c>
      <c r="S662" s="82">
        <v>3202.2186</v>
      </c>
      <c r="T662" s="95">
        <v>3558.576</v>
      </c>
      <c r="U662" s="96">
        <f t="shared" si="801"/>
        <v>533.938385964912</v>
      </c>
      <c r="V662" s="82">
        <f t="shared" si="802"/>
        <v>552.761263157895</v>
      </c>
      <c r="W662" s="81">
        <f t="shared" si="803"/>
        <v>582.340070175439</v>
      </c>
      <c r="X662" s="82">
        <f t="shared" si="804"/>
        <v>609.229894736842</v>
      </c>
      <c r="Y662" s="81">
        <f t="shared" si="805"/>
        <v>638.808701754386</v>
      </c>
      <c r="Z662" s="82">
        <f t="shared" si="806"/>
        <v>668.38750877193</v>
      </c>
      <c r="AA662" s="81">
        <f t="shared" si="807"/>
        <v>697.966315789474</v>
      </c>
      <c r="AB662" s="82">
        <f t="shared" si="808"/>
        <v>749.05698245614</v>
      </c>
      <c r="AC662" s="153">
        <f t="shared" si="809"/>
        <v>832.415438596491</v>
      </c>
      <c r="AD662" s="96">
        <f t="shared" si="783"/>
        <v>542.687747368421</v>
      </c>
      <c r="AE662" s="82">
        <f t="shared" si="784"/>
        <v>561.510624561404</v>
      </c>
      <c r="AF662" s="81">
        <f t="shared" si="785"/>
        <v>591.089431578948</v>
      </c>
      <c r="AG662" s="82">
        <f t="shared" si="786"/>
        <v>617.979256140351</v>
      </c>
      <c r="AH662" s="81">
        <f t="shared" si="787"/>
        <v>647.558063157895</v>
      </c>
      <c r="AI662" s="82">
        <f t="shared" si="788"/>
        <v>677.136870175439</v>
      </c>
      <c r="AJ662" s="81">
        <f t="shared" si="789"/>
        <v>706.715677192983</v>
      </c>
      <c r="AK662" s="82">
        <f t="shared" si="790"/>
        <v>757.806343859649</v>
      </c>
      <c r="AL662" s="153">
        <f t="shared" si="791"/>
        <v>841.1648</v>
      </c>
      <c r="AM662" s="96">
        <f t="shared" si="792"/>
        <v>621.266292397661</v>
      </c>
      <c r="AN662" s="82">
        <f t="shared" si="793"/>
        <v>640.089169590643</v>
      </c>
      <c r="AO662" s="81">
        <f t="shared" si="794"/>
        <v>669.667976608187</v>
      </c>
      <c r="AP662" s="82">
        <f t="shared" si="795"/>
        <v>696.557801169591</v>
      </c>
      <c r="AQ662" s="81">
        <f t="shared" si="796"/>
        <v>726.136608187135</v>
      </c>
      <c r="AR662" s="82">
        <f t="shared" si="797"/>
        <v>755.715415204679</v>
      </c>
      <c r="AS662" s="81">
        <f t="shared" si="798"/>
        <v>785.294222222222</v>
      </c>
      <c r="AT662" s="82">
        <f t="shared" si="799"/>
        <v>836.384888888889</v>
      </c>
      <c r="AU662" s="102">
        <f t="shared" si="800"/>
        <v>919.74334502924</v>
      </c>
    </row>
    <row r="663" ht="15" spans="1:47">
      <c r="A663" s="61"/>
      <c r="B663" s="62" t="s">
        <v>227</v>
      </c>
      <c r="C663" s="63">
        <v>2.6</v>
      </c>
      <c r="D663" s="63">
        <v>0.92</v>
      </c>
      <c r="E663" s="147">
        <v>0</v>
      </c>
      <c r="F663" s="64">
        <v>2.392</v>
      </c>
      <c r="G663" s="65">
        <v>0.88</v>
      </c>
      <c r="H663" s="66">
        <f t="shared" si="810"/>
        <v>2.210208</v>
      </c>
      <c r="I663" s="66">
        <f t="shared" si="811"/>
        <v>45.2446104620018</v>
      </c>
      <c r="J663" s="66">
        <f t="shared" si="812"/>
        <v>32.5761195326413</v>
      </c>
      <c r="K663" s="80">
        <v>10.9</v>
      </c>
      <c r="L663" s="81">
        <v>2457.89145</v>
      </c>
      <c r="M663" s="82">
        <v>2544.4818</v>
      </c>
      <c r="N663" s="81">
        <v>2680.55235</v>
      </c>
      <c r="O663" s="82">
        <v>2804.25285</v>
      </c>
      <c r="P663" s="81">
        <v>2940.3234</v>
      </c>
      <c r="Q663" s="82">
        <v>3076.39395</v>
      </c>
      <c r="R663" s="81">
        <v>3212.4645</v>
      </c>
      <c r="S663" s="82">
        <v>3447.49545</v>
      </c>
      <c r="T663" s="95">
        <v>3830.967</v>
      </c>
      <c r="U663" s="96">
        <f t="shared" si="801"/>
        <v>574.945368421053</v>
      </c>
      <c r="V663" s="82">
        <f t="shared" si="802"/>
        <v>595.200421052632</v>
      </c>
      <c r="W663" s="81">
        <f t="shared" si="803"/>
        <v>627.029789473684</v>
      </c>
      <c r="X663" s="82">
        <f t="shared" si="804"/>
        <v>655.965578947368</v>
      </c>
      <c r="Y663" s="81">
        <f t="shared" si="805"/>
        <v>687.794947368421</v>
      </c>
      <c r="Z663" s="82">
        <f t="shared" si="806"/>
        <v>719.624315789474</v>
      </c>
      <c r="AA663" s="81">
        <f t="shared" si="807"/>
        <v>751.453684210526</v>
      </c>
      <c r="AB663" s="82">
        <f t="shared" si="808"/>
        <v>806.431684210526</v>
      </c>
      <c r="AC663" s="153">
        <f t="shared" si="809"/>
        <v>896.132631578947</v>
      </c>
      <c r="AD663" s="96">
        <f t="shared" si="783"/>
        <v>584.423843274854</v>
      </c>
      <c r="AE663" s="82">
        <f t="shared" si="784"/>
        <v>604.678895906433</v>
      </c>
      <c r="AF663" s="81">
        <f t="shared" si="785"/>
        <v>636.508264327485</v>
      </c>
      <c r="AG663" s="82">
        <f t="shared" si="786"/>
        <v>665.44405380117</v>
      </c>
      <c r="AH663" s="81">
        <f t="shared" si="787"/>
        <v>697.273422222222</v>
      </c>
      <c r="AI663" s="82">
        <f t="shared" si="788"/>
        <v>729.102790643275</v>
      </c>
      <c r="AJ663" s="81">
        <f t="shared" si="789"/>
        <v>760.932159064328</v>
      </c>
      <c r="AK663" s="82">
        <f t="shared" si="790"/>
        <v>815.910159064327</v>
      </c>
      <c r="AL663" s="153">
        <f t="shared" si="791"/>
        <v>905.611106432748</v>
      </c>
      <c r="AM663" s="96">
        <f t="shared" si="792"/>
        <v>669.550600389863</v>
      </c>
      <c r="AN663" s="82">
        <f t="shared" si="793"/>
        <v>689.805653021442</v>
      </c>
      <c r="AO663" s="81">
        <f t="shared" si="794"/>
        <v>721.635021442495</v>
      </c>
      <c r="AP663" s="82">
        <f t="shared" si="795"/>
        <v>750.570810916179</v>
      </c>
      <c r="AQ663" s="81">
        <f t="shared" si="796"/>
        <v>782.400179337232</v>
      </c>
      <c r="AR663" s="82">
        <f t="shared" si="797"/>
        <v>814.229547758285</v>
      </c>
      <c r="AS663" s="81">
        <f t="shared" si="798"/>
        <v>846.058916179337</v>
      </c>
      <c r="AT663" s="82">
        <f t="shared" si="799"/>
        <v>901.036916179337</v>
      </c>
      <c r="AU663" s="102">
        <f t="shared" si="800"/>
        <v>990.737863547758</v>
      </c>
    </row>
    <row r="664" ht="15" spans="1:47">
      <c r="A664" s="61"/>
      <c r="B664" s="62"/>
      <c r="C664" s="63"/>
      <c r="D664" s="63"/>
      <c r="E664" s="147">
        <v>0</v>
      </c>
      <c r="F664" s="64" t="s">
        <v>84</v>
      </c>
      <c r="G664" s="65" t="s">
        <v>84</v>
      </c>
      <c r="H664" s="66" t="str">
        <f t="shared" si="810"/>
        <v/>
      </c>
      <c r="I664" s="66" t="str">
        <f t="shared" si="811"/>
        <v/>
      </c>
      <c r="J664" s="66" t="str">
        <f t="shared" si="812"/>
        <v/>
      </c>
      <c r="K664" s="80" t="s">
        <v>84</v>
      </c>
      <c r="L664" s="81" t="s">
        <v>84</v>
      </c>
      <c r="M664" s="82" t="s">
        <v>84</v>
      </c>
      <c r="N664" s="81" t="s">
        <v>84</v>
      </c>
      <c r="O664" s="82" t="s">
        <v>84</v>
      </c>
      <c r="P664" s="81" t="s">
        <v>84</v>
      </c>
      <c r="Q664" s="82" t="s">
        <v>84</v>
      </c>
      <c r="R664" s="81" t="s">
        <v>84</v>
      </c>
      <c r="S664" s="82" t="s">
        <v>84</v>
      </c>
      <c r="T664" s="95" t="s">
        <v>84</v>
      </c>
      <c r="U664" s="96" t="str">
        <f t="shared" si="801"/>
        <v/>
      </c>
      <c r="V664" s="82" t="str">
        <f t="shared" si="802"/>
        <v/>
      </c>
      <c r="W664" s="81" t="str">
        <f t="shared" si="803"/>
        <v/>
      </c>
      <c r="X664" s="82" t="str">
        <f t="shared" si="804"/>
        <v/>
      </c>
      <c r="Y664" s="81" t="str">
        <f t="shared" si="805"/>
        <v/>
      </c>
      <c r="Z664" s="82" t="str">
        <f t="shared" si="806"/>
        <v/>
      </c>
      <c r="AA664" s="81" t="str">
        <f t="shared" si="807"/>
        <v/>
      </c>
      <c r="AB664" s="82" t="str">
        <f t="shared" si="808"/>
        <v/>
      </c>
      <c r="AC664" s="153" t="str">
        <f t="shared" si="809"/>
        <v/>
      </c>
      <c r="AD664" s="96" t="str">
        <f t="shared" si="783"/>
        <v/>
      </c>
      <c r="AE664" s="82" t="str">
        <f t="shared" si="784"/>
        <v/>
      </c>
      <c r="AF664" s="81" t="str">
        <f t="shared" si="785"/>
        <v/>
      </c>
      <c r="AG664" s="82" t="str">
        <f t="shared" si="786"/>
        <v/>
      </c>
      <c r="AH664" s="81" t="str">
        <f t="shared" si="787"/>
        <v/>
      </c>
      <c r="AI664" s="82" t="str">
        <f t="shared" si="788"/>
        <v/>
      </c>
      <c r="AJ664" s="81" t="str">
        <f t="shared" si="789"/>
        <v/>
      </c>
      <c r="AK664" s="82" t="str">
        <f t="shared" si="790"/>
        <v/>
      </c>
      <c r="AL664" s="153" t="str">
        <f t="shared" si="791"/>
        <v/>
      </c>
      <c r="AM664" s="96" t="str">
        <f t="shared" si="792"/>
        <v/>
      </c>
      <c r="AN664" s="82" t="str">
        <f t="shared" si="793"/>
        <v/>
      </c>
      <c r="AO664" s="81" t="str">
        <f t="shared" si="794"/>
        <v/>
      </c>
      <c r="AP664" s="82" t="str">
        <f t="shared" si="795"/>
        <v/>
      </c>
      <c r="AQ664" s="81" t="str">
        <f t="shared" si="796"/>
        <v/>
      </c>
      <c r="AR664" s="82" t="str">
        <f t="shared" si="797"/>
        <v/>
      </c>
      <c r="AS664" s="81" t="str">
        <f t="shared" si="798"/>
        <v/>
      </c>
      <c r="AT664" s="82" t="str">
        <f t="shared" si="799"/>
        <v/>
      </c>
      <c r="AU664" s="102" t="str">
        <f t="shared" si="800"/>
        <v/>
      </c>
    </row>
    <row r="665" ht="15" spans="1:47">
      <c r="A665" s="57" t="s">
        <v>471</v>
      </c>
      <c r="B665" s="58" t="s">
        <v>59</v>
      </c>
      <c r="C665" s="59" t="s">
        <v>60</v>
      </c>
      <c r="D665" s="59" t="s">
        <v>61</v>
      </c>
      <c r="E665" s="143" t="s">
        <v>62</v>
      </c>
      <c r="F665" s="60" t="s">
        <v>63</v>
      </c>
      <c r="G665" s="60" t="s">
        <v>64</v>
      </c>
      <c r="H665" s="66" t="e">
        <f t="shared" si="810"/>
        <v>#VALUE!</v>
      </c>
      <c r="I665" s="66" t="e">
        <f t="shared" si="811"/>
        <v>#VALUE!</v>
      </c>
      <c r="J665" s="66" t="e">
        <f t="shared" si="812"/>
        <v>#VALUE!</v>
      </c>
      <c r="K665" s="78" t="s">
        <v>68</v>
      </c>
      <c r="L665" s="79" t="s">
        <v>69</v>
      </c>
      <c r="M665" s="79" t="s">
        <v>70</v>
      </c>
      <c r="N665" s="79" t="s">
        <v>71</v>
      </c>
      <c r="O665" s="79" t="s">
        <v>72</v>
      </c>
      <c r="P665" s="79" t="s">
        <v>73</v>
      </c>
      <c r="Q665" s="79" t="s">
        <v>74</v>
      </c>
      <c r="R665" s="79" t="s">
        <v>75</v>
      </c>
      <c r="S665" s="79" t="s">
        <v>76</v>
      </c>
      <c r="T665" s="93" t="s">
        <v>77</v>
      </c>
      <c r="U665" s="114" t="str">
        <f t="shared" si="801"/>
        <v>G0</v>
      </c>
      <c r="V665" s="112" t="str">
        <f t="shared" si="802"/>
        <v>G1</v>
      </c>
      <c r="W665" s="112" t="str">
        <f t="shared" si="803"/>
        <v>G2</v>
      </c>
      <c r="X665" s="112" t="str">
        <f t="shared" si="804"/>
        <v>G3</v>
      </c>
      <c r="Y665" s="112" t="str">
        <f t="shared" si="805"/>
        <v>G4</v>
      </c>
      <c r="Z665" s="112" t="str">
        <f t="shared" si="806"/>
        <v>G5</v>
      </c>
      <c r="AA665" s="112" t="str">
        <f t="shared" si="807"/>
        <v>G6</v>
      </c>
      <c r="AB665" s="112" t="str">
        <f t="shared" si="808"/>
        <v>G7</v>
      </c>
      <c r="AC665" s="116" t="str">
        <f t="shared" si="809"/>
        <v>G8</v>
      </c>
      <c r="AD665" s="114" t="s">
        <v>69</v>
      </c>
      <c r="AE665" s="112" t="s">
        <v>70</v>
      </c>
      <c r="AF665" s="112" t="s">
        <v>71</v>
      </c>
      <c r="AG665" s="112" t="s">
        <v>72</v>
      </c>
      <c r="AH665" s="112" t="s">
        <v>73</v>
      </c>
      <c r="AI665" s="112" t="s">
        <v>74</v>
      </c>
      <c r="AJ665" s="112" t="s">
        <v>75</v>
      </c>
      <c r="AK665" s="112" t="s">
        <v>76</v>
      </c>
      <c r="AL665" s="116" t="s">
        <v>77</v>
      </c>
      <c r="AM665" s="114" t="s">
        <v>69</v>
      </c>
      <c r="AN665" s="112" t="s">
        <v>70</v>
      </c>
      <c r="AO665" s="112" t="s">
        <v>71</v>
      </c>
      <c r="AP665" s="112" t="s">
        <v>72</v>
      </c>
      <c r="AQ665" s="112" t="s">
        <v>73</v>
      </c>
      <c r="AR665" s="112" t="s">
        <v>74</v>
      </c>
      <c r="AS665" s="112" t="s">
        <v>75</v>
      </c>
      <c r="AT665" s="112" t="s">
        <v>76</v>
      </c>
      <c r="AU665" s="116" t="s">
        <v>77</v>
      </c>
    </row>
    <row r="666" ht="15" spans="1:47">
      <c r="A666" s="61"/>
      <c r="B666" s="62" t="s">
        <v>148</v>
      </c>
      <c r="C666" s="63">
        <v>0.8</v>
      </c>
      <c r="D666" s="63">
        <v>0.9</v>
      </c>
      <c r="E666" s="147">
        <v>0</v>
      </c>
      <c r="F666" s="64">
        <v>0.72</v>
      </c>
      <c r="G666" s="65">
        <v>0.88</v>
      </c>
      <c r="H666" s="66">
        <f t="shared" si="810"/>
        <v>0.66528</v>
      </c>
      <c r="I666" s="66">
        <f t="shared" si="811"/>
        <v>150.31265031265</v>
      </c>
      <c r="J666" s="66">
        <f t="shared" si="812"/>
        <v>108.225108225108</v>
      </c>
      <c r="K666" s="80">
        <v>6.1</v>
      </c>
      <c r="L666" s="81">
        <v>1248.10993125</v>
      </c>
      <c r="M666" s="82">
        <v>1298.292975</v>
      </c>
      <c r="N666" s="81">
        <v>1377.15204375</v>
      </c>
      <c r="O666" s="82">
        <v>1448.84210625</v>
      </c>
      <c r="P666" s="81">
        <v>1527.701175</v>
      </c>
      <c r="Q666" s="82">
        <v>1606.56024375</v>
      </c>
      <c r="R666" s="81">
        <v>1685.4193125</v>
      </c>
      <c r="S666" s="82">
        <v>1821.63043125</v>
      </c>
      <c r="T666" s="95">
        <v>2043.869625</v>
      </c>
      <c r="U666" s="96">
        <f t="shared" si="801"/>
        <v>291.955539473684</v>
      </c>
      <c r="V666" s="82">
        <f t="shared" si="802"/>
        <v>303.694263157895</v>
      </c>
      <c r="W666" s="81">
        <f t="shared" si="803"/>
        <v>322.140828947368</v>
      </c>
      <c r="X666" s="82">
        <f t="shared" si="804"/>
        <v>338.910434210526</v>
      </c>
      <c r="Y666" s="81">
        <f t="shared" si="805"/>
        <v>357.357</v>
      </c>
      <c r="Z666" s="82">
        <f t="shared" si="806"/>
        <v>375.803565789474</v>
      </c>
      <c r="AA666" s="81">
        <f t="shared" si="807"/>
        <v>394.250131578947</v>
      </c>
      <c r="AB666" s="82">
        <f t="shared" si="808"/>
        <v>426.112381578947</v>
      </c>
      <c r="AC666" s="153">
        <f t="shared" si="809"/>
        <v>478.098157894737</v>
      </c>
      <c r="AD666" s="96">
        <f t="shared" ref="AD666:AD693" si="813">IF(U666="","",U666+((FCA/$I666)/Dolar))</f>
        <v>294.808592105263</v>
      </c>
      <c r="AE666" s="82">
        <f t="shared" ref="AE666:AE693" si="814">IF(V666="","",V666+((FCA/$I666)/Dolar))</f>
        <v>306.547315789474</v>
      </c>
      <c r="AF666" s="81">
        <f t="shared" ref="AF666:AF693" si="815">IF(W666="","",W666+((FCA/$I666)/Dolar))</f>
        <v>324.993881578947</v>
      </c>
      <c r="AG666" s="82">
        <f t="shared" ref="AG666:AG693" si="816">IF(X666="","",X666+((FCA/$I666)/Dolar))</f>
        <v>341.763486842105</v>
      </c>
      <c r="AH666" s="81">
        <f t="shared" ref="AH666:AH693" si="817">IF(Y666="","",Y666+((FCA/$I666)/Dolar))</f>
        <v>360.210052631579</v>
      </c>
      <c r="AI666" s="82">
        <f t="shared" ref="AI666:AI693" si="818">IF(Z666="","",Z666+((FCA/$I666)/Dolar))</f>
        <v>378.656618421053</v>
      </c>
      <c r="AJ666" s="81">
        <f t="shared" ref="AJ666:AJ693" si="819">IF(AA666="","",AA666+((FCA/$I666)/Dolar))</f>
        <v>397.103184210526</v>
      </c>
      <c r="AK666" s="82">
        <f t="shared" ref="AK666:AK693" si="820">IF(AB666="","",AB666+((FCA/$I666)/Dolar))</f>
        <v>428.965434210526</v>
      </c>
      <c r="AL666" s="153">
        <f t="shared" ref="AL666:AL693" si="821">IF(AC666="","",AC666+((FCA/$I666)/Dolar))</f>
        <v>480.951210526316</v>
      </c>
      <c r="AM666" s="96">
        <f t="shared" ref="AM666:AM693" si="822">IF(U666="","",U666+((FOB/$J666)/Dolar))</f>
        <v>320.432030701754</v>
      </c>
      <c r="AN666" s="82">
        <f t="shared" ref="AN666:AN693" si="823">IF(V666="","",V666+((FOB/$J666)/Dolar))</f>
        <v>332.170754385965</v>
      </c>
      <c r="AO666" s="81">
        <f t="shared" ref="AO666:AO693" si="824">IF(W666="","",W666+((FOB/$J666)/Dolar))</f>
        <v>350.617320175439</v>
      </c>
      <c r="AP666" s="82">
        <f t="shared" ref="AP666:AP693" si="825">IF(X666="","",X666+((FOB/$J666)/Dolar))</f>
        <v>367.386925438596</v>
      </c>
      <c r="AQ666" s="81">
        <f t="shared" ref="AQ666:AQ693" si="826">IF(Y666="","",Y666+((FOB/$J666)/Dolar))</f>
        <v>385.83349122807</v>
      </c>
      <c r="AR666" s="82">
        <f t="shared" ref="AR666:AR693" si="827">IF(Z666="","",Z666+((FOB/$J666)/Dolar))</f>
        <v>404.280057017544</v>
      </c>
      <c r="AS666" s="81">
        <f t="shared" ref="AS666:AS693" si="828">IF(AA666="","",AA666+((FOB/$J666)/Dolar))</f>
        <v>422.726622807018</v>
      </c>
      <c r="AT666" s="82">
        <f t="shared" ref="AT666:AT693" si="829">IF(AB666="","",AB666+((FOB/$J666)/Dolar))</f>
        <v>454.588872807018</v>
      </c>
      <c r="AU666" s="102">
        <f t="shared" ref="AU666:AU693" si="830">IF(AC666="","",AC666+((FOB/$J666)/Dolar))</f>
        <v>506.574649122807</v>
      </c>
    </row>
    <row r="667" ht="15" spans="1:47">
      <c r="A667" s="61"/>
      <c r="B667" s="62" t="s">
        <v>149</v>
      </c>
      <c r="C667" s="63">
        <v>0.9</v>
      </c>
      <c r="D667" s="63">
        <v>0.9</v>
      </c>
      <c r="E667" s="147">
        <v>0</v>
      </c>
      <c r="F667" s="64">
        <v>0.81</v>
      </c>
      <c r="G667" s="65">
        <v>0.88</v>
      </c>
      <c r="H667" s="66">
        <f t="shared" si="810"/>
        <v>0.74844</v>
      </c>
      <c r="I667" s="66">
        <f t="shared" si="811"/>
        <v>133.611244722356</v>
      </c>
      <c r="J667" s="66">
        <f t="shared" si="812"/>
        <v>96.2000962000962</v>
      </c>
      <c r="K667" s="80">
        <v>6.5</v>
      </c>
      <c r="L667" s="81">
        <v>1337.51165625</v>
      </c>
      <c r="M667" s="82">
        <v>1391.630625</v>
      </c>
      <c r="N667" s="81">
        <v>1476.67471875</v>
      </c>
      <c r="O667" s="82">
        <v>1553.98753125</v>
      </c>
      <c r="P667" s="81">
        <v>1639.031625</v>
      </c>
      <c r="Q667" s="82">
        <v>1724.07571875</v>
      </c>
      <c r="R667" s="81">
        <v>1809.1198125</v>
      </c>
      <c r="S667" s="82">
        <v>1956.01415625</v>
      </c>
      <c r="T667" s="95">
        <v>2195.683875</v>
      </c>
      <c r="U667" s="96">
        <f t="shared" si="801"/>
        <v>312.868223684211</v>
      </c>
      <c r="V667" s="82">
        <f t="shared" si="802"/>
        <v>325.527631578947</v>
      </c>
      <c r="W667" s="81">
        <f t="shared" si="803"/>
        <v>345.420986842105</v>
      </c>
      <c r="X667" s="82">
        <f t="shared" si="804"/>
        <v>363.505855263158</v>
      </c>
      <c r="Y667" s="81">
        <f t="shared" si="805"/>
        <v>383.399210526316</v>
      </c>
      <c r="Z667" s="82">
        <f t="shared" si="806"/>
        <v>403.292565789474</v>
      </c>
      <c r="AA667" s="81">
        <f t="shared" si="807"/>
        <v>423.185921052632</v>
      </c>
      <c r="AB667" s="82">
        <f t="shared" si="808"/>
        <v>457.547171052631</v>
      </c>
      <c r="AC667" s="153">
        <f t="shared" si="809"/>
        <v>513.610263157895</v>
      </c>
      <c r="AD667" s="96">
        <f t="shared" si="813"/>
        <v>316.077907894737</v>
      </c>
      <c r="AE667" s="82">
        <f t="shared" si="814"/>
        <v>328.737315789474</v>
      </c>
      <c r="AF667" s="81">
        <f t="shared" si="815"/>
        <v>348.630671052632</v>
      </c>
      <c r="AG667" s="82">
        <f t="shared" si="816"/>
        <v>366.715539473684</v>
      </c>
      <c r="AH667" s="81">
        <f t="shared" si="817"/>
        <v>386.608894736842</v>
      </c>
      <c r="AI667" s="82">
        <f t="shared" si="818"/>
        <v>406.50225</v>
      </c>
      <c r="AJ667" s="81">
        <f t="shared" si="819"/>
        <v>426.395605263158</v>
      </c>
      <c r="AK667" s="82">
        <f t="shared" si="820"/>
        <v>460.756855263158</v>
      </c>
      <c r="AL667" s="153">
        <f t="shared" si="821"/>
        <v>516.819947368421</v>
      </c>
      <c r="AM667" s="96">
        <f t="shared" si="822"/>
        <v>344.90427631579</v>
      </c>
      <c r="AN667" s="82">
        <f t="shared" si="823"/>
        <v>357.563684210526</v>
      </c>
      <c r="AO667" s="81">
        <f t="shared" si="824"/>
        <v>377.457039473684</v>
      </c>
      <c r="AP667" s="82">
        <f t="shared" si="825"/>
        <v>395.541907894737</v>
      </c>
      <c r="AQ667" s="81">
        <f t="shared" si="826"/>
        <v>415.435263157895</v>
      </c>
      <c r="AR667" s="82">
        <f t="shared" si="827"/>
        <v>435.328618421053</v>
      </c>
      <c r="AS667" s="81">
        <f t="shared" si="828"/>
        <v>455.221973684211</v>
      </c>
      <c r="AT667" s="82">
        <f t="shared" si="829"/>
        <v>489.58322368421</v>
      </c>
      <c r="AU667" s="102">
        <f t="shared" si="830"/>
        <v>545.646315789474</v>
      </c>
    </row>
    <row r="668" ht="15" spans="1:47">
      <c r="A668" s="61"/>
      <c r="B668" s="62" t="s">
        <v>150</v>
      </c>
      <c r="C668" s="63">
        <v>1</v>
      </c>
      <c r="D668" s="63">
        <v>0.9</v>
      </c>
      <c r="E668" s="147">
        <v>0</v>
      </c>
      <c r="F668" s="64">
        <v>0.9</v>
      </c>
      <c r="G668" s="65">
        <v>0.88</v>
      </c>
      <c r="H668" s="66">
        <f t="shared" si="810"/>
        <v>0.8316</v>
      </c>
      <c r="I668" s="66">
        <f t="shared" si="811"/>
        <v>120.25012025012</v>
      </c>
      <c r="J668" s="66">
        <f t="shared" si="812"/>
        <v>86.5800865800866</v>
      </c>
      <c r="K668" s="80">
        <v>6.9</v>
      </c>
      <c r="L668" s="81">
        <v>1426.91338125</v>
      </c>
      <c r="M668" s="82">
        <v>1484.968275</v>
      </c>
      <c r="N668" s="81">
        <v>1576.19739375</v>
      </c>
      <c r="O668" s="82">
        <v>1659.13295625</v>
      </c>
      <c r="P668" s="81">
        <v>1750.362075</v>
      </c>
      <c r="Q668" s="82">
        <v>1841.59119375</v>
      </c>
      <c r="R668" s="81">
        <v>1932.8203125</v>
      </c>
      <c r="S668" s="82">
        <v>2090.39788125</v>
      </c>
      <c r="T668" s="95">
        <v>2347.498125</v>
      </c>
      <c r="U668" s="96">
        <f t="shared" si="801"/>
        <v>333.780907894737</v>
      </c>
      <c r="V668" s="82">
        <f t="shared" si="802"/>
        <v>347.361</v>
      </c>
      <c r="W668" s="81">
        <f t="shared" si="803"/>
        <v>368.701144736842</v>
      </c>
      <c r="X668" s="82">
        <f t="shared" si="804"/>
        <v>388.101276315789</v>
      </c>
      <c r="Y668" s="81">
        <f t="shared" si="805"/>
        <v>409.441421052632</v>
      </c>
      <c r="Z668" s="82">
        <f t="shared" si="806"/>
        <v>430.781565789474</v>
      </c>
      <c r="AA668" s="81">
        <f t="shared" si="807"/>
        <v>452.121710526316</v>
      </c>
      <c r="AB668" s="82">
        <f t="shared" si="808"/>
        <v>488.981960526316</v>
      </c>
      <c r="AC668" s="153">
        <f t="shared" si="809"/>
        <v>549.122368421053</v>
      </c>
      <c r="AD668" s="96">
        <f t="shared" si="813"/>
        <v>337.34722368421</v>
      </c>
      <c r="AE668" s="82">
        <f t="shared" si="814"/>
        <v>350.927315789474</v>
      </c>
      <c r="AF668" s="81">
        <f t="shared" si="815"/>
        <v>372.267460526316</v>
      </c>
      <c r="AG668" s="82">
        <f t="shared" si="816"/>
        <v>391.667592105263</v>
      </c>
      <c r="AH668" s="81">
        <f t="shared" si="817"/>
        <v>413.007736842105</v>
      </c>
      <c r="AI668" s="82">
        <f t="shared" si="818"/>
        <v>434.347881578947</v>
      </c>
      <c r="AJ668" s="81">
        <f t="shared" si="819"/>
        <v>455.688026315789</v>
      </c>
      <c r="AK668" s="82">
        <f t="shared" si="820"/>
        <v>492.54827631579</v>
      </c>
      <c r="AL668" s="153">
        <f t="shared" si="821"/>
        <v>552.688684210527</v>
      </c>
      <c r="AM668" s="96">
        <f t="shared" si="822"/>
        <v>369.376521929825</v>
      </c>
      <c r="AN668" s="82">
        <f t="shared" si="823"/>
        <v>382.956614035088</v>
      </c>
      <c r="AO668" s="81">
        <f t="shared" si="824"/>
        <v>404.29675877193</v>
      </c>
      <c r="AP668" s="82">
        <f t="shared" si="825"/>
        <v>423.696890350877</v>
      </c>
      <c r="AQ668" s="81">
        <f t="shared" si="826"/>
        <v>445.037035087719</v>
      </c>
      <c r="AR668" s="82">
        <f t="shared" si="827"/>
        <v>466.377179824561</v>
      </c>
      <c r="AS668" s="81">
        <f t="shared" si="828"/>
        <v>487.717324561403</v>
      </c>
      <c r="AT668" s="82">
        <f t="shared" si="829"/>
        <v>524.577574561404</v>
      </c>
      <c r="AU668" s="102">
        <f t="shared" si="830"/>
        <v>584.71798245614</v>
      </c>
    </row>
    <row r="669" ht="15" spans="1:47">
      <c r="A669" s="61"/>
      <c r="B669" s="62" t="s">
        <v>151</v>
      </c>
      <c r="C669" s="63">
        <v>1.1</v>
      </c>
      <c r="D669" s="63">
        <v>0.9</v>
      </c>
      <c r="E669" s="147">
        <v>0</v>
      </c>
      <c r="F669" s="64">
        <v>0.99</v>
      </c>
      <c r="G669" s="65">
        <v>0.88</v>
      </c>
      <c r="H669" s="66">
        <f t="shared" si="810"/>
        <v>0.91476</v>
      </c>
      <c r="I669" s="66">
        <f t="shared" si="811"/>
        <v>109.318291136473</v>
      </c>
      <c r="J669" s="66">
        <f t="shared" si="812"/>
        <v>78.7091696182605</v>
      </c>
      <c r="K669" s="80">
        <v>7.3</v>
      </c>
      <c r="L669" s="81">
        <v>1541.61748125</v>
      </c>
      <c r="M669" s="82">
        <v>1603.6083</v>
      </c>
      <c r="N669" s="81">
        <v>1701.02244375</v>
      </c>
      <c r="O669" s="82">
        <v>1789.58075625</v>
      </c>
      <c r="P669" s="81">
        <v>1886.9949</v>
      </c>
      <c r="Q669" s="82">
        <v>1984.40904375</v>
      </c>
      <c r="R669" s="81">
        <v>2081.8231875</v>
      </c>
      <c r="S669" s="82">
        <v>2250.08398125</v>
      </c>
      <c r="T669" s="95">
        <v>2524.61475</v>
      </c>
      <c r="U669" s="96">
        <f t="shared" si="801"/>
        <v>360.61227631579</v>
      </c>
      <c r="V669" s="82">
        <f t="shared" si="802"/>
        <v>375.113052631579</v>
      </c>
      <c r="W669" s="81">
        <f t="shared" si="803"/>
        <v>397.899986842105</v>
      </c>
      <c r="X669" s="82">
        <f t="shared" si="804"/>
        <v>418.615381578947</v>
      </c>
      <c r="Y669" s="81">
        <f t="shared" si="805"/>
        <v>441.402315789474</v>
      </c>
      <c r="Z669" s="82">
        <f t="shared" si="806"/>
        <v>464.18925</v>
      </c>
      <c r="AA669" s="81">
        <f t="shared" si="807"/>
        <v>486.976184210526</v>
      </c>
      <c r="AB669" s="82">
        <f t="shared" si="808"/>
        <v>526.335434210526</v>
      </c>
      <c r="AC669" s="153">
        <f t="shared" si="809"/>
        <v>590.553157894737</v>
      </c>
      <c r="AD669" s="96">
        <f t="shared" si="813"/>
        <v>364.535223684211</v>
      </c>
      <c r="AE669" s="82">
        <f t="shared" si="814"/>
        <v>379.036</v>
      </c>
      <c r="AF669" s="81">
        <f t="shared" si="815"/>
        <v>401.822934210526</v>
      </c>
      <c r="AG669" s="82">
        <f t="shared" si="816"/>
        <v>422.538328947368</v>
      </c>
      <c r="AH669" s="81">
        <f t="shared" si="817"/>
        <v>445.325263157895</v>
      </c>
      <c r="AI669" s="82">
        <f t="shared" si="818"/>
        <v>468.112197368421</v>
      </c>
      <c r="AJ669" s="81">
        <f t="shared" si="819"/>
        <v>490.899131578947</v>
      </c>
      <c r="AK669" s="82">
        <f t="shared" si="820"/>
        <v>530.258381578947</v>
      </c>
      <c r="AL669" s="153">
        <f t="shared" si="821"/>
        <v>594.476105263158</v>
      </c>
      <c r="AM669" s="96">
        <f t="shared" si="822"/>
        <v>399.767451754386</v>
      </c>
      <c r="AN669" s="82">
        <f t="shared" si="823"/>
        <v>414.268228070175</v>
      </c>
      <c r="AO669" s="81">
        <f t="shared" si="824"/>
        <v>437.055162280702</v>
      </c>
      <c r="AP669" s="82">
        <f t="shared" si="825"/>
        <v>457.770557017544</v>
      </c>
      <c r="AQ669" s="81">
        <f t="shared" si="826"/>
        <v>480.55749122807</v>
      </c>
      <c r="AR669" s="82">
        <f t="shared" si="827"/>
        <v>503.344425438596</v>
      </c>
      <c r="AS669" s="81">
        <f t="shared" si="828"/>
        <v>526.131359649123</v>
      </c>
      <c r="AT669" s="82">
        <f t="shared" si="829"/>
        <v>565.490609649123</v>
      </c>
      <c r="AU669" s="102">
        <f t="shared" si="830"/>
        <v>629.708333333333</v>
      </c>
    </row>
    <row r="670" ht="15" spans="1:47">
      <c r="A670" s="61"/>
      <c r="B670" s="62" t="s">
        <v>152</v>
      </c>
      <c r="C670" s="63">
        <v>1.2</v>
      </c>
      <c r="D670" s="63">
        <v>0.9</v>
      </c>
      <c r="E670" s="147">
        <v>0</v>
      </c>
      <c r="F670" s="64">
        <v>1.08</v>
      </c>
      <c r="G670" s="65">
        <v>0.88</v>
      </c>
      <c r="H670" s="66">
        <f t="shared" si="810"/>
        <v>0.99792</v>
      </c>
      <c r="I670" s="66">
        <f t="shared" si="811"/>
        <v>100.208433541767</v>
      </c>
      <c r="J670" s="66">
        <f t="shared" si="812"/>
        <v>72.1500721500721</v>
      </c>
      <c r="K670" s="80">
        <v>7.7</v>
      </c>
      <c r="L670" s="81">
        <v>1647.88745625</v>
      </c>
      <c r="M670" s="82">
        <v>1713.8142</v>
      </c>
      <c r="N670" s="81">
        <v>1817.41336875</v>
      </c>
      <c r="O670" s="82">
        <v>1911.59443125</v>
      </c>
      <c r="P670" s="81">
        <v>2015.1936</v>
      </c>
      <c r="Q670" s="82">
        <v>2118.79276875</v>
      </c>
      <c r="R670" s="81">
        <v>2222.3919375</v>
      </c>
      <c r="S670" s="82">
        <v>2401.33595625</v>
      </c>
      <c r="T670" s="95">
        <v>2693.29725</v>
      </c>
      <c r="U670" s="96">
        <f t="shared" si="801"/>
        <v>385.47075</v>
      </c>
      <c r="V670" s="82">
        <f t="shared" si="802"/>
        <v>400.892210526316</v>
      </c>
      <c r="W670" s="81">
        <f t="shared" si="803"/>
        <v>425.125934210526</v>
      </c>
      <c r="X670" s="82">
        <f t="shared" si="804"/>
        <v>447.156592105263</v>
      </c>
      <c r="Y670" s="81">
        <f t="shared" si="805"/>
        <v>471.390315789474</v>
      </c>
      <c r="Z670" s="82">
        <f t="shared" si="806"/>
        <v>495.624039473684</v>
      </c>
      <c r="AA670" s="81">
        <f t="shared" si="807"/>
        <v>519.857763157895</v>
      </c>
      <c r="AB670" s="82">
        <f t="shared" si="808"/>
        <v>561.716013157895</v>
      </c>
      <c r="AC670" s="153">
        <f t="shared" si="809"/>
        <v>630.011052631579</v>
      </c>
      <c r="AD670" s="96">
        <f t="shared" si="813"/>
        <v>389.750328947368</v>
      </c>
      <c r="AE670" s="82">
        <f t="shared" si="814"/>
        <v>405.171789473684</v>
      </c>
      <c r="AF670" s="81">
        <f t="shared" si="815"/>
        <v>429.405513157895</v>
      </c>
      <c r="AG670" s="82">
        <f t="shared" si="816"/>
        <v>451.436171052632</v>
      </c>
      <c r="AH670" s="81">
        <f t="shared" si="817"/>
        <v>475.669894736842</v>
      </c>
      <c r="AI670" s="82">
        <f t="shared" si="818"/>
        <v>499.903618421053</v>
      </c>
      <c r="AJ670" s="81">
        <f t="shared" si="819"/>
        <v>524.137342105263</v>
      </c>
      <c r="AK670" s="82">
        <f t="shared" si="820"/>
        <v>565.995592105263</v>
      </c>
      <c r="AL670" s="153">
        <f t="shared" si="821"/>
        <v>634.290631578947</v>
      </c>
      <c r="AM670" s="96">
        <f t="shared" si="822"/>
        <v>428.185486842105</v>
      </c>
      <c r="AN670" s="82">
        <f t="shared" si="823"/>
        <v>443.606947368421</v>
      </c>
      <c r="AO670" s="81">
        <f t="shared" si="824"/>
        <v>467.840671052632</v>
      </c>
      <c r="AP670" s="82">
        <f t="shared" si="825"/>
        <v>489.871328947368</v>
      </c>
      <c r="AQ670" s="81">
        <f t="shared" si="826"/>
        <v>514.105052631579</v>
      </c>
      <c r="AR670" s="82">
        <f t="shared" si="827"/>
        <v>538.33877631579</v>
      </c>
      <c r="AS670" s="81">
        <f t="shared" si="828"/>
        <v>562.5725</v>
      </c>
      <c r="AT670" s="82">
        <f t="shared" si="829"/>
        <v>604.43075</v>
      </c>
      <c r="AU670" s="102">
        <f t="shared" si="830"/>
        <v>672.725789473684</v>
      </c>
    </row>
    <row r="671" ht="15" spans="1:47">
      <c r="A671" s="61"/>
      <c r="B671" s="62"/>
      <c r="C671" s="63"/>
      <c r="D671" s="63"/>
      <c r="E671" s="147">
        <v>0</v>
      </c>
      <c r="F671" s="64" t="s">
        <v>84</v>
      </c>
      <c r="G671" s="65" t="s">
        <v>84</v>
      </c>
      <c r="H671" s="66" t="str">
        <f t="shared" si="810"/>
        <v/>
      </c>
      <c r="I671" s="66" t="str">
        <f t="shared" si="811"/>
        <v/>
      </c>
      <c r="J671" s="66" t="str">
        <f t="shared" si="812"/>
        <v/>
      </c>
      <c r="K671" s="80" t="s">
        <v>84</v>
      </c>
      <c r="L671" s="81" t="s">
        <v>84</v>
      </c>
      <c r="M671" s="82" t="s">
        <v>84</v>
      </c>
      <c r="N671" s="81" t="s">
        <v>84</v>
      </c>
      <c r="O671" s="82" t="s">
        <v>84</v>
      </c>
      <c r="P671" s="81" t="s">
        <v>84</v>
      </c>
      <c r="Q671" s="82" t="s">
        <v>84</v>
      </c>
      <c r="R671" s="81" t="s">
        <v>84</v>
      </c>
      <c r="S671" s="82" t="s">
        <v>84</v>
      </c>
      <c r="T671" s="95" t="s">
        <v>84</v>
      </c>
      <c r="U671" s="96" t="str">
        <f t="shared" si="801"/>
        <v/>
      </c>
      <c r="V671" s="82" t="str">
        <f t="shared" si="802"/>
        <v/>
      </c>
      <c r="W671" s="81" t="str">
        <f t="shared" si="803"/>
        <v/>
      </c>
      <c r="X671" s="82" t="str">
        <f t="shared" si="804"/>
        <v/>
      </c>
      <c r="Y671" s="81" t="str">
        <f t="shared" si="805"/>
        <v/>
      </c>
      <c r="Z671" s="82" t="str">
        <f t="shared" si="806"/>
        <v/>
      </c>
      <c r="AA671" s="81" t="str">
        <f t="shared" si="807"/>
        <v/>
      </c>
      <c r="AB671" s="82" t="str">
        <f t="shared" si="808"/>
        <v/>
      </c>
      <c r="AC671" s="153" t="str">
        <f t="shared" si="809"/>
        <v/>
      </c>
      <c r="AD671" s="96" t="str">
        <f t="shared" si="813"/>
        <v/>
      </c>
      <c r="AE671" s="82" t="str">
        <f t="shared" si="814"/>
        <v/>
      </c>
      <c r="AF671" s="81" t="str">
        <f t="shared" si="815"/>
        <v/>
      </c>
      <c r="AG671" s="82" t="str">
        <f t="shared" si="816"/>
        <v/>
      </c>
      <c r="AH671" s="81" t="str">
        <f t="shared" si="817"/>
        <v/>
      </c>
      <c r="AI671" s="82" t="str">
        <f t="shared" si="818"/>
        <v/>
      </c>
      <c r="AJ671" s="81" t="str">
        <f t="shared" si="819"/>
        <v/>
      </c>
      <c r="AK671" s="82" t="str">
        <f t="shared" si="820"/>
        <v/>
      </c>
      <c r="AL671" s="153" t="str">
        <f t="shared" si="821"/>
        <v/>
      </c>
      <c r="AM671" s="96" t="str">
        <f t="shared" si="822"/>
        <v/>
      </c>
      <c r="AN671" s="82" t="str">
        <f t="shared" si="823"/>
        <v/>
      </c>
      <c r="AO671" s="81" t="str">
        <f t="shared" si="824"/>
        <v/>
      </c>
      <c r="AP671" s="82" t="str">
        <f t="shared" si="825"/>
        <v/>
      </c>
      <c r="AQ671" s="81" t="str">
        <f t="shared" si="826"/>
        <v/>
      </c>
      <c r="AR671" s="82" t="str">
        <f t="shared" si="827"/>
        <v/>
      </c>
      <c r="AS671" s="81" t="str">
        <f t="shared" si="828"/>
        <v/>
      </c>
      <c r="AT671" s="82" t="str">
        <f t="shared" si="829"/>
        <v/>
      </c>
      <c r="AU671" s="102" t="str">
        <f t="shared" si="830"/>
        <v/>
      </c>
    </row>
    <row r="672" ht="15" spans="1:47">
      <c r="A672" s="61"/>
      <c r="B672" s="62" t="s">
        <v>124</v>
      </c>
      <c r="C672" s="63">
        <v>1</v>
      </c>
      <c r="D672" s="63">
        <v>0.9</v>
      </c>
      <c r="E672" s="147">
        <v>0</v>
      </c>
      <c r="F672" s="64">
        <v>0.9</v>
      </c>
      <c r="G672" s="65">
        <v>0.88</v>
      </c>
      <c r="H672" s="66">
        <f t="shared" si="810"/>
        <v>0.8316</v>
      </c>
      <c r="I672" s="66">
        <f t="shared" si="811"/>
        <v>120.25012025012</v>
      </c>
      <c r="J672" s="66">
        <f t="shared" si="812"/>
        <v>86.5800865800866</v>
      </c>
      <c r="K672" s="80">
        <v>7</v>
      </c>
      <c r="L672" s="81">
        <v>1400.06475</v>
      </c>
      <c r="M672" s="82">
        <v>1459.103625</v>
      </c>
      <c r="N672" s="81">
        <v>1551.879</v>
      </c>
      <c r="O672" s="82">
        <v>1636.22025</v>
      </c>
      <c r="P672" s="81">
        <v>1728.995625</v>
      </c>
      <c r="Q672" s="82">
        <v>1821.771</v>
      </c>
      <c r="R672" s="81">
        <v>1914.546375</v>
      </c>
      <c r="S672" s="82">
        <v>2074.79475</v>
      </c>
      <c r="T672" s="95">
        <v>2336.252625</v>
      </c>
      <c r="U672" s="96">
        <f t="shared" si="801"/>
        <v>327.500526315789</v>
      </c>
      <c r="V672" s="82">
        <f t="shared" si="802"/>
        <v>341.310789473684</v>
      </c>
      <c r="W672" s="81">
        <f t="shared" si="803"/>
        <v>363.012631578947</v>
      </c>
      <c r="X672" s="82">
        <f t="shared" si="804"/>
        <v>382.741578947368</v>
      </c>
      <c r="Y672" s="81">
        <f t="shared" si="805"/>
        <v>404.443421052632</v>
      </c>
      <c r="Z672" s="82">
        <f t="shared" si="806"/>
        <v>426.145263157895</v>
      </c>
      <c r="AA672" s="81">
        <f t="shared" si="807"/>
        <v>447.847105263158</v>
      </c>
      <c r="AB672" s="82">
        <f t="shared" si="808"/>
        <v>485.332105263158</v>
      </c>
      <c r="AC672" s="153">
        <f t="shared" si="809"/>
        <v>546.491842105263</v>
      </c>
      <c r="AD672" s="96">
        <f t="shared" si="813"/>
        <v>331.066842105263</v>
      </c>
      <c r="AE672" s="82">
        <f t="shared" si="814"/>
        <v>344.877105263158</v>
      </c>
      <c r="AF672" s="81">
        <f t="shared" si="815"/>
        <v>366.578947368421</v>
      </c>
      <c r="AG672" s="82">
        <f t="shared" si="816"/>
        <v>386.307894736842</v>
      </c>
      <c r="AH672" s="81">
        <f t="shared" si="817"/>
        <v>408.009736842105</v>
      </c>
      <c r="AI672" s="82">
        <f t="shared" si="818"/>
        <v>429.711578947368</v>
      </c>
      <c r="AJ672" s="81">
        <f t="shared" si="819"/>
        <v>451.413421052631</v>
      </c>
      <c r="AK672" s="82">
        <f t="shared" si="820"/>
        <v>488.898421052632</v>
      </c>
      <c r="AL672" s="153">
        <f t="shared" si="821"/>
        <v>550.058157894737</v>
      </c>
      <c r="AM672" s="96">
        <f t="shared" si="822"/>
        <v>363.096140350877</v>
      </c>
      <c r="AN672" s="82">
        <f t="shared" si="823"/>
        <v>376.906403508772</v>
      </c>
      <c r="AO672" s="81">
        <f t="shared" si="824"/>
        <v>398.608245614035</v>
      </c>
      <c r="AP672" s="82">
        <f t="shared" si="825"/>
        <v>418.337192982456</v>
      </c>
      <c r="AQ672" s="81">
        <f t="shared" si="826"/>
        <v>440.039035087719</v>
      </c>
      <c r="AR672" s="82">
        <f t="shared" si="827"/>
        <v>461.740877192982</v>
      </c>
      <c r="AS672" s="81">
        <f t="shared" si="828"/>
        <v>483.442719298245</v>
      </c>
      <c r="AT672" s="82">
        <f t="shared" si="829"/>
        <v>520.927719298246</v>
      </c>
      <c r="AU672" s="102">
        <f t="shared" si="830"/>
        <v>582.087456140351</v>
      </c>
    </row>
    <row r="673" ht="15" spans="1:47">
      <c r="A673" s="61"/>
      <c r="B673" s="62" t="s">
        <v>125</v>
      </c>
      <c r="C673" s="63">
        <v>1.1</v>
      </c>
      <c r="D673" s="63">
        <v>0.9</v>
      </c>
      <c r="E673" s="147">
        <v>0</v>
      </c>
      <c r="F673" s="64">
        <v>0.99</v>
      </c>
      <c r="G673" s="65">
        <v>0.88</v>
      </c>
      <c r="H673" s="66">
        <f t="shared" si="810"/>
        <v>0.91476</v>
      </c>
      <c r="I673" s="66">
        <f t="shared" si="811"/>
        <v>109.318291136473</v>
      </c>
      <c r="J673" s="66">
        <f t="shared" si="812"/>
        <v>78.7091696182605</v>
      </c>
      <c r="K673" s="80">
        <v>7.4</v>
      </c>
      <c r="L673" s="81">
        <v>1514.76885</v>
      </c>
      <c r="M673" s="82">
        <v>1577.74365</v>
      </c>
      <c r="N673" s="81">
        <v>1676.70405</v>
      </c>
      <c r="O673" s="82">
        <v>1766.66805</v>
      </c>
      <c r="P673" s="81">
        <v>1865.62845</v>
      </c>
      <c r="Q673" s="82">
        <v>1964.58885</v>
      </c>
      <c r="R673" s="81">
        <v>2063.54925</v>
      </c>
      <c r="S673" s="82">
        <v>2234.48085</v>
      </c>
      <c r="T673" s="95">
        <v>2513.36925</v>
      </c>
      <c r="U673" s="96">
        <f t="shared" si="801"/>
        <v>354.331894736842</v>
      </c>
      <c r="V673" s="82">
        <f t="shared" si="802"/>
        <v>369.062842105263</v>
      </c>
      <c r="W673" s="81">
        <f t="shared" si="803"/>
        <v>392.211473684211</v>
      </c>
      <c r="X673" s="82">
        <f t="shared" si="804"/>
        <v>413.255684210526</v>
      </c>
      <c r="Y673" s="81">
        <f t="shared" si="805"/>
        <v>436.404315789474</v>
      </c>
      <c r="Z673" s="82">
        <f t="shared" si="806"/>
        <v>459.552947368421</v>
      </c>
      <c r="AA673" s="81">
        <f t="shared" si="807"/>
        <v>482.701578947368</v>
      </c>
      <c r="AB673" s="82">
        <f t="shared" si="808"/>
        <v>522.685578947368</v>
      </c>
      <c r="AC673" s="153">
        <f t="shared" si="809"/>
        <v>587.922631578947</v>
      </c>
      <c r="AD673" s="96">
        <f t="shared" si="813"/>
        <v>358.254842105263</v>
      </c>
      <c r="AE673" s="82">
        <f t="shared" si="814"/>
        <v>372.985789473684</v>
      </c>
      <c r="AF673" s="81">
        <f t="shared" si="815"/>
        <v>396.134421052632</v>
      </c>
      <c r="AG673" s="82">
        <f t="shared" si="816"/>
        <v>417.178631578947</v>
      </c>
      <c r="AH673" s="81">
        <f t="shared" si="817"/>
        <v>440.327263157895</v>
      </c>
      <c r="AI673" s="82">
        <f t="shared" si="818"/>
        <v>463.475894736842</v>
      </c>
      <c r="AJ673" s="81">
        <f t="shared" si="819"/>
        <v>486.62452631579</v>
      </c>
      <c r="AK673" s="82">
        <f t="shared" si="820"/>
        <v>526.60852631579</v>
      </c>
      <c r="AL673" s="153">
        <f t="shared" si="821"/>
        <v>591.845578947368</v>
      </c>
      <c r="AM673" s="96">
        <f t="shared" si="822"/>
        <v>393.487070175439</v>
      </c>
      <c r="AN673" s="82">
        <f t="shared" si="823"/>
        <v>408.21801754386</v>
      </c>
      <c r="AO673" s="81">
        <f t="shared" si="824"/>
        <v>431.366649122807</v>
      </c>
      <c r="AP673" s="82">
        <f t="shared" si="825"/>
        <v>452.410859649123</v>
      </c>
      <c r="AQ673" s="81">
        <f t="shared" si="826"/>
        <v>475.55949122807</v>
      </c>
      <c r="AR673" s="82">
        <f t="shared" si="827"/>
        <v>498.708122807018</v>
      </c>
      <c r="AS673" s="81">
        <f t="shared" si="828"/>
        <v>521.856754385965</v>
      </c>
      <c r="AT673" s="82">
        <f t="shared" si="829"/>
        <v>561.840754385965</v>
      </c>
      <c r="AU673" s="102">
        <f t="shared" si="830"/>
        <v>627.077807017544</v>
      </c>
    </row>
    <row r="674" ht="15" spans="1:47">
      <c r="A674" s="61"/>
      <c r="B674" s="62" t="s">
        <v>126</v>
      </c>
      <c r="C674" s="63">
        <v>1.2</v>
      </c>
      <c r="D674" s="63">
        <v>0.9</v>
      </c>
      <c r="E674" s="147">
        <v>0</v>
      </c>
      <c r="F674" s="64">
        <v>1.08</v>
      </c>
      <c r="G674" s="65">
        <v>0.88</v>
      </c>
      <c r="H674" s="66">
        <f t="shared" si="810"/>
        <v>0.99792</v>
      </c>
      <c r="I674" s="66">
        <f t="shared" si="811"/>
        <v>100.208433541767</v>
      </c>
      <c r="J674" s="66">
        <f t="shared" si="812"/>
        <v>72.1500721500721</v>
      </c>
      <c r="K674" s="80">
        <v>7.8</v>
      </c>
      <c r="L674" s="81">
        <v>1604.170575</v>
      </c>
      <c r="M674" s="82">
        <v>1671.0813</v>
      </c>
      <c r="N674" s="81">
        <v>1776.226725</v>
      </c>
      <c r="O674" s="82">
        <v>1871.813475</v>
      </c>
      <c r="P674" s="81">
        <v>1976.9589</v>
      </c>
      <c r="Q674" s="82">
        <v>2082.104325</v>
      </c>
      <c r="R674" s="81">
        <v>2187.24975</v>
      </c>
      <c r="S674" s="82">
        <v>2368.864575</v>
      </c>
      <c r="T674" s="95">
        <v>2665.1835</v>
      </c>
      <c r="U674" s="96">
        <f t="shared" si="801"/>
        <v>375.244578947368</v>
      </c>
      <c r="V674" s="82">
        <f t="shared" si="802"/>
        <v>390.896210526316</v>
      </c>
      <c r="W674" s="81">
        <f t="shared" si="803"/>
        <v>415.491631578947</v>
      </c>
      <c r="X674" s="82">
        <f t="shared" si="804"/>
        <v>437.851105263158</v>
      </c>
      <c r="Y674" s="81">
        <f t="shared" si="805"/>
        <v>462.446526315789</v>
      </c>
      <c r="Z674" s="82">
        <f t="shared" si="806"/>
        <v>487.041947368421</v>
      </c>
      <c r="AA674" s="81">
        <f t="shared" si="807"/>
        <v>511.637368421053</v>
      </c>
      <c r="AB674" s="82">
        <f t="shared" si="808"/>
        <v>554.120368421052</v>
      </c>
      <c r="AC674" s="153">
        <f t="shared" si="809"/>
        <v>623.434736842105</v>
      </c>
      <c r="AD674" s="96">
        <f t="shared" si="813"/>
        <v>379.524157894737</v>
      </c>
      <c r="AE674" s="82">
        <f t="shared" si="814"/>
        <v>395.175789473684</v>
      </c>
      <c r="AF674" s="81">
        <f t="shared" si="815"/>
        <v>419.771210526316</v>
      </c>
      <c r="AG674" s="82">
        <f t="shared" si="816"/>
        <v>442.130684210526</v>
      </c>
      <c r="AH674" s="81">
        <f t="shared" si="817"/>
        <v>466.726105263158</v>
      </c>
      <c r="AI674" s="82">
        <f t="shared" si="818"/>
        <v>491.321526315789</v>
      </c>
      <c r="AJ674" s="81">
        <f t="shared" si="819"/>
        <v>515.916947368421</v>
      </c>
      <c r="AK674" s="82">
        <f t="shared" si="820"/>
        <v>558.399947368421</v>
      </c>
      <c r="AL674" s="153">
        <f t="shared" si="821"/>
        <v>627.714315789474</v>
      </c>
      <c r="AM674" s="96">
        <f t="shared" si="822"/>
        <v>417.959315789474</v>
      </c>
      <c r="AN674" s="82">
        <f t="shared" si="823"/>
        <v>433.610947368421</v>
      </c>
      <c r="AO674" s="81">
        <f t="shared" si="824"/>
        <v>458.206368421053</v>
      </c>
      <c r="AP674" s="82">
        <f t="shared" si="825"/>
        <v>480.565842105263</v>
      </c>
      <c r="AQ674" s="81">
        <f t="shared" si="826"/>
        <v>505.161263157895</v>
      </c>
      <c r="AR674" s="82">
        <f t="shared" si="827"/>
        <v>529.756684210526</v>
      </c>
      <c r="AS674" s="81">
        <f t="shared" si="828"/>
        <v>554.352105263158</v>
      </c>
      <c r="AT674" s="82">
        <f t="shared" si="829"/>
        <v>596.835105263158</v>
      </c>
      <c r="AU674" s="102">
        <f t="shared" si="830"/>
        <v>666.14947368421</v>
      </c>
    </row>
    <row r="675" ht="15" spans="1:47">
      <c r="A675" s="72" t="s">
        <v>154</v>
      </c>
      <c r="B675" s="62" t="s">
        <v>128</v>
      </c>
      <c r="C675" s="63">
        <v>1.3</v>
      </c>
      <c r="D675" s="63">
        <v>0.9</v>
      </c>
      <c r="E675" s="147">
        <v>0</v>
      </c>
      <c r="F675" s="64">
        <v>1.17</v>
      </c>
      <c r="G675" s="65">
        <v>0.88</v>
      </c>
      <c r="H675" s="66">
        <f t="shared" si="810"/>
        <v>1.08108</v>
      </c>
      <c r="I675" s="66">
        <f t="shared" si="811"/>
        <v>92.5000925000925</v>
      </c>
      <c r="J675" s="66">
        <f t="shared" si="812"/>
        <v>66.6000666000666</v>
      </c>
      <c r="K675" s="80">
        <v>8.2</v>
      </c>
      <c r="L675" s="81">
        <v>1696.383675</v>
      </c>
      <c r="M675" s="82">
        <v>1767.230325</v>
      </c>
      <c r="N675" s="81">
        <v>1878.560775</v>
      </c>
      <c r="O675" s="82">
        <v>1979.770275</v>
      </c>
      <c r="P675" s="81">
        <v>2091.100725</v>
      </c>
      <c r="Q675" s="82">
        <v>2202.431175</v>
      </c>
      <c r="R675" s="81">
        <v>2313.761625</v>
      </c>
      <c r="S675" s="82">
        <v>2506.059675</v>
      </c>
      <c r="T675" s="95">
        <v>2819.809125</v>
      </c>
      <c r="U675" s="96">
        <f t="shared" si="801"/>
        <v>396.814894736842</v>
      </c>
      <c r="V675" s="82">
        <f t="shared" si="802"/>
        <v>413.387210526316</v>
      </c>
      <c r="W675" s="81">
        <f t="shared" si="803"/>
        <v>439.429421052632</v>
      </c>
      <c r="X675" s="82">
        <f t="shared" si="804"/>
        <v>463.104157894737</v>
      </c>
      <c r="Y675" s="81">
        <f t="shared" si="805"/>
        <v>489.146368421053</v>
      </c>
      <c r="Z675" s="82">
        <f t="shared" si="806"/>
        <v>515.188578947369</v>
      </c>
      <c r="AA675" s="81">
        <f t="shared" si="807"/>
        <v>541.230789473684</v>
      </c>
      <c r="AB675" s="82">
        <f t="shared" si="808"/>
        <v>586.212789473684</v>
      </c>
      <c r="AC675" s="153">
        <f t="shared" si="809"/>
        <v>659.604473684211</v>
      </c>
      <c r="AD675" s="96">
        <f t="shared" si="813"/>
        <v>401.451105263158</v>
      </c>
      <c r="AE675" s="82">
        <f t="shared" si="814"/>
        <v>418.023421052631</v>
      </c>
      <c r="AF675" s="81">
        <f t="shared" si="815"/>
        <v>444.065631578947</v>
      </c>
      <c r="AG675" s="82">
        <f t="shared" si="816"/>
        <v>467.740368421053</v>
      </c>
      <c r="AH675" s="81">
        <f t="shared" si="817"/>
        <v>493.782578947368</v>
      </c>
      <c r="AI675" s="82">
        <f t="shared" si="818"/>
        <v>519.824789473684</v>
      </c>
      <c r="AJ675" s="81">
        <f t="shared" si="819"/>
        <v>545.867</v>
      </c>
      <c r="AK675" s="82">
        <f t="shared" si="820"/>
        <v>590.849</v>
      </c>
      <c r="AL675" s="153">
        <f t="shared" si="821"/>
        <v>664.240684210527</v>
      </c>
      <c r="AM675" s="96">
        <f t="shared" si="822"/>
        <v>443.089192982456</v>
      </c>
      <c r="AN675" s="82">
        <f t="shared" si="823"/>
        <v>459.66150877193</v>
      </c>
      <c r="AO675" s="81">
        <f t="shared" si="824"/>
        <v>485.703719298246</v>
      </c>
      <c r="AP675" s="82">
        <f t="shared" si="825"/>
        <v>509.378456140351</v>
      </c>
      <c r="AQ675" s="81">
        <f t="shared" si="826"/>
        <v>535.420666666667</v>
      </c>
      <c r="AR675" s="82">
        <f t="shared" si="827"/>
        <v>561.462877192983</v>
      </c>
      <c r="AS675" s="81">
        <f t="shared" si="828"/>
        <v>587.505087719298</v>
      </c>
      <c r="AT675" s="82">
        <f t="shared" si="829"/>
        <v>632.487087719298</v>
      </c>
      <c r="AU675" s="102">
        <f t="shared" si="830"/>
        <v>705.878771929825</v>
      </c>
    </row>
    <row r="676" ht="15" spans="1:47">
      <c r="A676" s="72" t="s">
        <v>472</v>
      </c>
      <c r="B676" s="62" t="s">
        <v>473</v>
      </c>
      <c r="C676" s="63">
        <v>1.4</v>
      </c>
      <c r="D676" s="63">
        <v>0.9</v>
      </c>
      <c r="E676" s="147">
        <v>0</v>
      </c>
      <c r="F676" s="64">
        <v>1.26</v>
      </c>
      <c r="G676" s="65">
        <v>0.88</v>
      </c>
      <c r="H676" s="66">
        <f t="shared" si="810"/>
        <v>1.16424</v>
      </c>
      <c r="I676" s="66">
        <f t="shared" si="811"/>
        <v>85.8929430358002</v>
      </c>
      <c r="J676" s="66">
        <f t="shared" si="812"/>
        <v>61.8429189857761</v>
      </c>
      <c r="K676" s="80">
        <v>8.6</v>
      </c>
      <c r="L676" s="81">
        <v>1797.0309</v>
      </c>
      <c r="M676" s="82">
        <v>1871.813475</v>
      </c>
      <c r="N676" s="81">
        <v>1989.32895</v>
      </c>
      <c r="O676" s="82">
        <v>2096.1612</v>
      </c>
      <c r="P676" s="81">
        <v>2213.676675</v>
      </c>
      <c r="Q676" s="82">
        <v>2331.19215</v>
      </c>
      <c r="R676" s="81">
        <v>2448.707625</v>
      </c>
      <c r="S676" s="82">
        <v>2651.6889</v>
      </c>
      <c r="T676" s="95">
        <v>2982.868875</v>
      </c>
      <c r="U676" s="96">
        <f t="shared" si="801"/>
        <v>420.358105263158</v>
      </c>
      <c r="V676" s="82">
        <f t="shared" si="802"/>
        <v>437.851105263158</v>
      </c>
      <c r="W676" s="81">
        <f t="shared" si="803"/>
        <v>465.340105263158</v>
      </c>
      <c r="X676" s="82">
        <f t="shared" si="804"/>
        <v>490.330105263158</v>
      </c>
      <c r="Y676" s="81">
        <f t="shared" si="805"/>
        <v>517.819105263158</v>
      </c>
      <c r="Z676" s="82">
        <f t="shared" si="806"/>
        <v>545.308105263158</v>
      </c>
      <c r="AA676" s="81">
        <f t="shared" si="807"/>
        <v>572.797105263158</v>
      </c>
      <c r="AB676" s="82">
        <f t="shared" si="808"/>
        <v>620.278105263158</v>
      </c>
      <c r="AC676" s="153">
        <f t="shared" si="809"/>
        <v>697.747105263158</v>
      </c>
      <c r="AD676" s="96">
        <f t="shared" si="813"/>
        <v>425.350947368421</v>
      </c>
      <c r="AE676" s="82">
        <f t="shared" si="814"/>
        <v>442.843947368421</v>
      </c>
      <c r="AF676" s="81">
        <f t="shared" si="815"/>
        <v>470.332947368421</v>
      </c>
      <c r="AG676" s="82">
        <f t="shared" si="816"/>
        <v>495.322947368421</v>
      </c>
      <c r="AH676" s="81">
        <f t="shared" si="817"/>
        <v>522.811947368421</v>
      </c>
      <c r="AI676" s="82">
        <f t="shared" si="818"/>
        <v>550.300947368421</v>
      </c>
      <c r="AJ676" s="81">
        <f t="shared" si="819"/>
        <v>577.789947368421</v>
      </c>
      <c r="AK676" s="82">
        <f t="shared" si="820"/>
        <v>625.270947368421</v>
      </c>
      <c r="AL676" s="153">
        <f t="shared" si="821"/>
        <v>702.739947368421</v>
      </c>
      <c r="AM676" s="96">
        <f t="shared" si="822"/>
        <v>470.191964912281</v>
      </c>
      <c r="AN676" s="82">
        <f t="shared" si="823"/>
        <v>487.684964912281</v>
      </c>
      <c r="AO676" s="81">
        <f t="shared" si="824"/>
        <v>515.173964912281</v>
      </c>
      <c r="AP676" s="82">
        <f t="shared" si="825"/>
        <v>540.163964912281</v>
      </c>
      <c r="AQ676" s="81">
        <f t="shared" si="826"/>
        <v>567.652964912281</v>
      </c>
      <c r="AR676" s="82">
        <f t="shared" si="827"/>
        <v>595.141964912281</v>
      </c>
      <c r="AS676" s="81">
        <f t="shared" si="828"/>
        <v>622.630964912281</v>
      </c>
      <c r="AT676" s="82">
        <f t="shared" si="829"/>
        <v>670.111964912281</v>
      </c>
      <c r="AU676" s="102">
        <f t="shared" si="830"/>
        <v>747.580964912281</v>
      </c>
    </row>
    <row r="677" ht="15" spans="1:47">
      <c r="A677" s="163" t="s">
        <v>474</v>
      </c>
      <c r="B677" s="62"/>
      <c r="C677" s="63"/>
      <c r="D677" s="63"/>
      <c r="E677" s="147">
        <v>0</v>
      </c>
      <c r="F677" s="64" t="s">
        <v>84</v>
      </c>
      <c r="G677" s="65" t="s">
        <v>84</v>
      </c>
      <c r="H677" s="66" t="str">
        <f t="shared" si="810"/>
        <v/>
      </c>
      <c r="I677" s="66" t="str">
        <f t="shared" si="811"/>
        <v/>
      </c>
      <c r="J677" s="66" t="str">
        <f t="shared" si="812"/>
        <v/>
      </c>
      <c r="K677" s="80" t="s">
        <v>84</v>
      </c>
      <c r="L677" s="81" t="s">
        <v>84</v>
      </c>
      <c r="M677" s="82" t="s">
        <v>84</v>
      </c>
      <c r="N677" s="81" t="s">
        <v>84</v>
      </c>
      <c r="O677" s="82" t="s">
        <v>84</v>
      </c>
      <c r="P677" s="81" t="s">
        <v>84</v>
      </c>
      <c r="Q677" s="82" t="s">
        <v>84</v>
      </c>
      <c r="R677" s="81" t="s">
        <v>84</v>
      </c>
      <c r="S677" s="82" t="s">
        <v>84</v>
      </c>
      <c r="T677" s="95" t="s">
        <v>84</v>
      </c>
      <c r="U677" s="96" t="str">
        <f t="shared" si="801"/>
        <v/>
      </c>
      <c r="V677" s="82" t="str">
        <f t="shared" si="802"/>
        <v/>
      </c>
      <c r="W677" s="81" t="str">
        <f t="shared" si="803"/>
        <v/>
      </c>
      <c r="X677" s="82" t="str">
        <f t="shared" si="804"/>
        <v/>
      </c>
      <c r="Y677" s="81" t="str">
        <f t="shared" si="805"/>
        <v/>
      </c>
      <c r="Z677" s="82" t="str">
        <f t="shared" si="806"/>
        <v/>
      </c>
      <c r="AA677" s="81" t="str">
        <f t="shared" si="807"/>
        <v/>
      </c>
      <c r="AB677" s="82" t="str">
        <f t="shared" si="808"/>
        <v/>
      </c>
      <c r="AC677" s="153" t="str">
        <f t="shared" si="809"/>
        <v/>
      </c>
      <c r="AD677" s="96" t="str">
        <f t="shared" si="813"/>
        <v/>
      </c>
      <c r="AE677" s="82" t="str">
        <f t="shared" si="814"/>
        <v/>
      </c>
      <c r="AF677" s="81" t="str">
        <f t="shared" si="815"/>
        <v/>
      </c>
      <c r="AG677" s="82" t="str">
        <f t="shared" si="816"/>
        <v/>
      </c>
      <c r="AH677" s="81" t="str">
        <f t="shared" si="817"/>
        <v/>
      </c>
      <c r="AI677" s="82" t="str">
        <f t="shared" si="818"/>
        <v/>
      </c>
      <c r="AJ677" s="81" t="str">
        <f t="shared" si="819"/>
        <v/>
      </c>
      <c r="AK677" s="82" t="str">
        <f t="shared" si="820"/>
        <v/>
      </c>
      <c r="AL677" s="153" t="str">
        <f t="shared" si="821"/>
        <v/>
      </c>
      <c r="AM677" s="96" t="str">
        <f t="shared" si="822"/>
        <v/>
      </c>
      <c r="AN677" s="82" t="str">
        <f t="shared" si="823"/>
        <v/>
      </c>
      <c r="AO677" s="81" t="str">
        <f t="shared" si="824"/>
        <v/>
      </c>
      <c r="AP677" s="82" t="str">
        <f t="shared" si="825"/>
        <v/>
      </c>
      <c r="AQ677" s="81" t="str">
        <f t="shared" si="826"/>
        <v/>
      </c>
      <c r="AR677" s="82" t="str">
        <f t="shared" si="827"/>
        <v/>
      </c>
      <c r="AS677" s="81" t="str">
        <f t="shared" si="828"/>
        <v/>
      </c>
      <c r="AT677" s="82" t="str">
        <f t="shared" si="829"/>
        <v/>
      </c>
      <c r="AU677" s="102" t="str">
        <f t="shared" si="830"/>
        <v/>
      </c>
    </row>
    <row r="678" ht="15" spans="1:47">
      <c r="A678" s="149" t="s">
        <v>475</v>
      </c>
      <c r="B678" s="62" t="s">
        <v>164</v>
      </c>
      <c r="C678" s="63">
        <v>0.8</v>
      </c>
      <c r="D678" s="63">
        <v>1.77</v>
      </c>
      <c r="E678" s="147">
        <v>0</v>
      </c>
      <c r="F678" s="64">
        <v>1.416</v>
      </c>
      <c r="G678" s="65">
        <v>0.88</v>
      </c>
      <c r="H678" s="66">
        <f t="shared" si="810"/>
        <v>1.308384</v>
      </c>
      <c r="I678" s="66">
        <f t="shared" si="811"/>
        <v>76.4301611759239</v>
      </c>
      <c r="J678" s="66">
        <f t="shared" si="812"/>
        <v>55.0297160466652</v>
      </c>
      <c r="K678" s="80">
        <v>7.3</v>
      </c>
      <c r="L678" s="81">
        <v>1860.2556</v>
      </c>
      <c r="M678" s="82">
        <v>1923.2304</v>
      </c>
      <c r="N678" s="81">
        <v>2022.1908</v>
      </c>
      <c r="O678" s="82">
        <v>2112.1548</v>
      </c>
      <c r="P678" s="81">
        <v>2211.1152</v>
      </c>
      <c r="Q678" s="82">
        <v>2310.0756</v>
      </c>
      <c r="R678" s="81">
        <v>2409.036</v>
      </c>
      <c r="S678" s="82">
        <v>2579.9676</v>
      </c>
      <c r="T678" s="95">
        <v>2858.856</v>
      </c>
      <c r="U678" s="96">
        <f t="shared" si="801"/>
        <v>435.14750877193</v>
      </c>
      <c r="V678" s="82">
        <f t="shared" si="802"/>
        <v>449.878456140351</v>
      </c>
      <c r="W678" s="81">
        <f t="shared" si="803"/>
        <v>473.027087719298</v>
      </c>
      <c r="X678" s="82">
        <f t="shared" si="804"/>
        <v>494.071298245614</v>
      </c>
      <c r="Y678" s="81">
        <f t="shared" si="805"/>
        <v>517.219929824562</v>
      </c>
      <c r="Z678" s="82">
        <f t="shared" si="806"/>
        <v>540.368561403509</v>
      </c>
      <c r="AA678" s="81">
        <f t="shared" si="807"/>
        <v>563.517192982456</v>
      </c>
      <c r="AB678" s="82">
        <f t="shared" si="808"/>
        <v>603.501192982456</v>
      </c>
      <c r="AC678" s="153">
        <f t="shared" si="809"/>
        <v>668.738245614035</v>
      </c>
      <c r="AD678" s="96">
        <f t="shared" si="813"/>
        <v>440.758512280702</v>
      </c>
      <c r="AE678" s="82">
        <f t="shared" si="814"/>
        <v>455.489459649123</v>
      </c>
      <c r="AF678" s="81">
        <f t="shared" si="815"/>
        <v>478.63809122807</v>
      </c>
      <c r="AG678" s="82">
        <f t="shared" si="816"/>
        <v>499.682301754386</v>
      </c>
      <c r="AH678" s="81">
        <f t="shared" si="817"/>
        <v>522.830933333333</v>
      </c>
      <c r="AI678" s="82">
        <f t="shared" si="818"/>
        <v>545.979564912281</v>
      </c>
      <c r="AJ678" s="81">
        <f t="shared" si="819"/>
        <v>569.128196491228</v>
      </c>
      <c r="AK678" s="82">
        <f t="shared" si="820"/>
        <v>609.112196491228</v>
      </c>
      <c r="AL678" s="153">
        <f t="shared" si="821"/>
        <v>674.349249122807</v>
      </c>
      <c r="AM678" s="96">
        <f t="shared" si="822"/>
        <v>491.151274853801</v>
      </c>
      <c r="AN678" s="82">
        <f t="shared" si="823"/>
        <v>505.882222222222</v>
      </c>
      <c r="AO678" s="81">
        <f t="shared" si="824"/>
        <v>529.03085380117</v>
      </c>
      <c r="AP678" s="82">
        <f t="shared" si="825"/>
        <v>550.075064327485</v>
      </c>
      <c r="AQ678" s="81">
        <f t="shared" si="826"/>
        <v>573.223695906433</v>
      </c>
      <c r="AR678" s="82">
        <f t="shared" si="827"/>
        <v>596.37232748538</v>
      </c>
      <c r="AS678" s="81">
        <f t="shared" si="828"/>
        <v>619.520959064328</v>
      </c>
      <c r="AT678" s="82">
        <f t="shared" si="829"/>
        <v>659.504959064328</v>
      </c>
      <c r="AU678" s="102">
        <f t="shared" si="830"/>
        <v>724.742011695907</v>
      </c>
    </row>
    <row r="679" ht="15" spans="1:47">
      <c r="A679" s="149"/>
      <c r="B679" s="62" t="s">
        <v>165</v>
      </c>
      <c r="C679" s="63">
        <v>0.9</v>
      </c>
      <c r="D679" s="63">
        <v>1.77</v>
      </c>
      <c r="E679" s="147">
        <v>0</v>
      </c>
      <c r="F679" s="64">
        <v>1.593</v>
      </c>
      <c r="G679" s="65">
        <v>0.88</v>
      </c>
      <c r="H679" s="66">
        <f t="shared" si="810"/>
        <v>1.471932</v>
      </c>
      <c r="I679" s="66">
        <f t="shared" si="811"/>
        <v>67.9379210452657</v>
      </c>
      <c r="J679" s="66">
        <f t="shared" si="812"/>
        <v>48.9153031525913</v>
      </c>
      <c r="K679" s="80">
        <v>7.8</v>
      </c>
      <c r="L679" s="81">
        <v>2003.7696</v>
      </c>
      <c r="M679" s="82">
        <v>2071.7424</v>
      </c>
      <c r="N679" s="81">
        <v>2178.5568</v>
      </c>
      <c r="O679" s="82">
        <v>2275.6608</v>
      </c>
      <c r="P679" s="81">
        <v>2382.4752</v>
      </c>
      <c r="Q679" s="82">
        <v>2489.2896</v>
      </c>
      <c r="R679" s="81">
        <v>2596.104</v>
      </c>
      <c r="S679" s="82">
        <v>2780.6016</v>
      </c>
      <c r="T679" s="95">
        <v>3081.624</v>
      </c>
      <c r="U679" s="96">
        <f t="shared" si="801"/>
        <v>468.718035087719</v>
      </c>
      <c r="V679" s="82">
        <f t="shared" si="802"/>
        <v>484.618105263158</v>
      </c>
      <c r="W679" s="81">
        <f t="shared" si="803"/>
        <v>509.603929824562</v>
      </c>
      <c r="X679" s="82">
        <f t="shared" si="804"/>
        <v>532.318315789474</v>
      </c>
      <c r="Y679" s="81">
        <f t="shared" si="805"/>
        <v>557.304140350877</v>
      </c>
      <c r="Z679" s="82">
        <f t="shared" si="806"/>
        <v>582.289964912281</v>
      </c>
      <c r="AA679" s="81">
        <f t="shared" si="807"/>
        <v>607.275789473684</v>
      </c>
      <c r="AB679" s="82">
        <f t="shared" si="808"/>
        <v>650.433122807018</v>
      </c>
      <c r="AC679" s="153">
        <f t="shared" si="809"/>
        <v>720.847719298246</v>
      </c>
      <c r="AD679" s="96">
        <f t="shared" si="813"/>
        <v>475.030414035088</v>
      </c>
      <c r="AE679" s="82">
        <f t="shared" si="814"/>
        <v>490.930484210526</v>
      </c>
      <c r="AF679" s="81">
        <f t="shared" si="815"/>
        <v>515.91630877193</v>
      </c>
      <c r="AG679" s="82">
        <f t="shared" si="816"/>
        <v>538.630694736842</v>
      </c>
      <c r="AH679" s="81">
        <f t="shared" si="817"/>
        <v>563.616519298246</v>
      </c>
      <c r="AI679" s="82">
        <f t="shared" si="818"/>
        <v>588.602343859649</v>
      </c>
      <c r="AJ679" s="81">
        <f t="shared" si="819"/>
        <v>613.588168421053</v>
      </c>
      <c r="AK679" s="82">
        <f t="shared" si="820"/>
        <v>656.745501754386</v>
      </c>
      <c r="AL679" s="153">
        <f t="shared" si="821"/>
        <v>727.160098245614</v>
      </c>
      <c r="AM679" s="96">
        <f t="shared" si="822"/>
        <v>531.722271929825</v>
      </c>
      <c r="AN679" s="82">
        <f t="shared" si="823"/>
        <v>547.622342105263</v>
      </c>
      <c r="AO679" s="81">
        <f t="shared" si="824"/>
        <v>572.608166666667</v>
      </c>
      <c r="AP679" s="82">
        <f t="shared" si="825"/>
        <v>595.322552631579</v>
      </c>
      <c r="AQ679" s="81">
        <f t="shared" si="826"/>
        <v>620.308377192983</v>
      </c>
      <c r="AR679" s="82">
        <f t="shared" si="827"/>
        <v>645.294201754386</v>
      </c>
      <c r="AS679" s="81">
        <f t="shared" si="828"/>
        <v>670.28002631579</v>
      </c>
      <c r="AT679" s="82">
        <f t="shared" si="829"/>
        <v>713.437359649123</v>
      </c>
      <c r="AU679" s="102">
        <f t="shared" si="830"/>
        <v>783.851956140351</v>
      </c>
    </row>
    <row r="680" ht="15" spans="1:47">
      <c r="A680" s="149"/>
      <c r="B680" s="62" t="s">
        <v>166</v>
      </c>
      <c r="C680" s="63">
        <v>1</v>
      </c>
      <c r="D680" s="63">
        <v>1.77</v>
      </c>
      <c r="E680" s="147">
        <v>0</v>
      </c>
      <c r="F680" s="64">
        <v>1.77</v>
      </c>
      <c r="G680" s="65">
        <v>0.88</v>
      </c>
      <c r="H680" s="66">
        <f t="shared" si="810"/>
        <v>1.63548</v>
      </c>
      <c r="I680" s="66">
        <f t="shared" si="811"/>
        <v>61.1441289407391</v>
      </c>
      <c r="J680" s="66">
        <f t="shared" si="812"/>
        <v>44.0237728373322</v>
      </c>
      <c r="K680" s="80">
        <v>8.3</v>
      </c>
      <c r="L680" s="81">
        <v>2147.2836</v>
      </c>
      <c r="M680" s="82">
        <v>2220.2544</v>
      </c>
      <c r="N680" s="81">
        <v>2334.9228</v>
      </c>
      <c r="O680" s="82">
        <v>2439.1668</v>
      </c>
      <c r="P680" s="81">
        <v>2553.8352</v>
      </c>
      <c r="Q680" s="82">
        <v>2668.5036</v>
      </c>
      <c r="R680" s="81">
        <v>2783.172</v>
      </c>
      <c r="S680" s="82">
        <v>2981.2356</v>
      </c>
      <c r="T680" s="95">
        <v>3304.392</v>
      </c>
      <c r="U680" s="96">
        <f t="shared" si="801"/>
        <v>502.288561403509</v>
      </c>
      <c r="V680" s="82">
        <f t="shared" si="802"/>
        <v>519.357754385965</v>
      </c>
      <c r="W680" s="81">
        <f t="shared" si="803"/>
        <v>546.180771929824</v>
      </c>
      <c r="X680" s="82">
        <f t="shared" si="804"/>
        <v>570.565333333333</v>
      </c>
      <c r="Y680" s="81">
        <f t="shared" si="805"/>
        <v>597.388350877193</v>
      </c>
      <c r="Z680" s="82">
        <f t="shared" si="806"/>
        <v>624.211368421053</v>
      </c>
      <c r="AA680" s="81">
        <f t="shared" si="807"/>
        <v>651.034385964912</v>
      </c>
      <c r="AB680" s="82">
        <f t="shared" si="808"/>
        <v>697.365052631579</v>
      </c>
      <c r="AC680" s="153">
        <f t="shared" si="809"/>
        <v>772.957192982456</v>
      </c>
      <c r="AD680" s="96">
        <f t="shared" si="813"/>
        <v>509.302315789474</v>
      </c>
      <c r="AE680" s="82">
        <f t="shared" si="814"/>
        <v>526.37150877193</v>
      </c>
      <c r="AF680" s="81">
        <f t="shared" si="815"/>
        <v>553.194526315789</v>
      </c>
      <c r="AG680" s="82">
        <f t="shared" si="816"/>
        <v>577.579087719298</v>
      </c>
      <c r="AH680" s="81">
        <f t="shared" si="817"/>
        <v>604.402105263158</v>
      </c>
      <c r="AI680" s="82">
        <f t="shared" si="818"/>
        <v>631.225122807018</v>
      </c>
      <c r="AJ680" s="81">
        <f t="shared" si="819"/>
        <v>658.048140350877</v>
      </c>
      <c r="AK680" s="82">
        <f t="shared" si="820"/>
        <v>704.378807017544</v>
      </c>
      <c r="AL680" s="153">
        <f t="shared" si="821"/>
        <v>779.970947368421</v>
      </c>
      <c r="AM680" s="96">
        <f t="shared" si="822"/>
        <v>572.293269005848</v>
      </c>
      <c r="AN680" s="82">
        <f t="shared" si="823"/>
        <v>589.362461988304</v>
      </c>
      <c r="AO680" s="81">
        <f t="shared" si="824"/>
        <v>616.185479532164</v>
      </c>
      <c r="AP680" s="82">
        <f t="shared" si="825"/>
        <v>640.570040935672</v>
      </c>
      <c r="AQ680" s="81">
        <f t="shared" si="826"/>
        <v>667.393058479532</v>
      </c>
      <c r="AR680" s="82">
        <f t="shared" si="827"/>
        <v>694.216076023392</v>
      </c>
      <c r="AS680" s="81">
        <f t="shared" si="828"/>
        <v>721.039093567251</v>
      </c>
      <c r="AT680" s="82">
        <f t="shared" si="829"/>
        <v>767.369760233918</v>
      </c>
      <c r="AU680" s="102">
        <f t="shared" si="830"/>
        <v>842.961900584795</v>
      </c>
    </row>
    <row r="681" ht="15" spans="1:47">
      <c r="A681" s="149"/>
      <c r="B681" s="62" t="s">
        <v>167</v>
      </c>
      <c r="C681" s="63">
        <v>1.1</v>
      </c>
      <c r="D681" s="63">
        <v>1.77</v>
      </c>
      <c r="E681" s="147">
        <v>0</v>
      </c>
      <c r="F681" s="64">
        <v>1.947</v>
      </c>
      <c r="G681" s="65">
        <v>0.88</v>
      </c>
      <c r="H681" s="66">
        <f t="shared" si="810"/>
        <v>1.799028</v>
      </c>
      <c r="I681" s="66">
        <f t="shared" si="811"/>
        <v>55.5855717643083</v>
      </c>
      <c r="J681" s="66">
        <f t="shared" si="812"/>
        <v>40.021611670302</v>
      </c>
      <c r="K681" s="80">
        <v>8.8</v>
      </c>
      <c r="L681" s="81">
        <v>2282.2296</v>
      </c>
      <c r="M681" s="82">
        <v>2360.1984</v>
      </c>
      <c r="N681" s="81">
        <v>2482.7208</v>
      </c>
      <c r="O681" s="82">
        <v>2594.1048</v>
      </c>
      <c r="P681" s="81">
        <v>2716.6272</v>
      </c>
      <c r="Q681" s="82">
        <v>2839.1496</v>
      </c>
      <c r="R681" s="81">
        <v>2961.672</v>
      </c>
      <c r="S681" s="82">
        <v>3173.3016</v>
      </c>
      <c r="T681" s="95">
        <v>3518.592</v>
      </c>
      <c r="U681" s="96">
        <f t="shared" si="801"/>
        <v>533.854877192983</v>
      </c>
      <c r="V681" s="82">
        <f t="shared" si="802"/>
        <v>552.093192982456</v>
      </c>
      <c r="W681" s="81">
        <f t="shared" si="803"/>
        <v>580.753403508772</v>
      </c>
      <c r="X681" s="82">
        <f t="shared" si="804"/>
        <v>606.808140350877</v>
      </c>
      <c r="Y681" s="81">
        <f t="shared" si="805"/>
        <v>635.468350877193</v>
      </c>
      <c r="Z681" s="82">
        <f t="shared" si="806"/>
        <v>664.128561403509</v>
      </c>
      <c r="AA681" s="81">
        <f t="shared" si="807"/>
        <v>692.788771929825</v>
      </c>
      <c r="AB681" s="82">
        <f t="shared" si="808"/>
        <v>742.292771929825</v>
      </c>
      <c r="AC681" s="153">
        <f t="shared" si="809"/>
        <v>823.062456140351</v>
      </c>
      <c r="AD681" s="96">
        <f t="shared" si="813"/>
        <v>541.570007017544</v>
      </c>
      <c r="AE681" s="82">
        <f t="shared" si="814"/>
        <v>559.808322807018</v>
      </c>
      <c r="AF681" s="81">
        <f t="shared" si="815"/>
        <v>588.468533333333</v>
      </c>
      <c r="AG681" s="82">
        <f t="shared" si="816"/>
        <v>614.523270175439</v>
      </c>
      <c r="AH681" s="81">
        <f t="shared" si="817"/>
        <v>643.183480701754</v>
      </c>
      <c r="AI681" s="82">
        <f t="shared" si="818"/>
        <v>671.84369122807</v>
      </c>
      <c r="AJ681" s="81">
        <f t="shared" si="819"/>
        <v>700.503901754386</v>
      </c>
      <c r="AK681" s="82">
        <f t="shared" si="820"/>
        <v>750.007901754386</v>
      </c>
      <c r="AL681" s="153">
        <f t="shared" si="821"/>
        <v>830.777585964912</v>
      </c>
      <c r="AM681" s="96">
        <f t="shared" si="822"/>
        <v>610.860055555556</v>
      </c>
      <c r="AN681" s="82">
        <f t="shared" si="823"/>
        <v>629.098371345029</v>
      </c>
      <c r="AO681" s="81">
        <f t="shared" si="824"/>
        <v>657.758581871345</v>
      </c>
      <c r="AP681" s="82">
        <f t="shared" si="825"/>
        <v>683.81331871345</v>
      </c>
      <c r="AQ681" s="81">
        <f t="shared" si="826"/>
        <v>712.473529239766</v>
      </c>
      <c r="AR681" s="82">
        <f t="shared" si="827"/>
        <v>741.133739766082</v>
      </c>
      <c r="AS681" s="81">
        <f t="shared" si="828"/>
        <v>769.793950292398</v>
      </c>
      <c r="AT681" s="82">
        <f t="shared" si="829"/>
        <v>819.297950292398</v>
      </c>
      <c r="AU681" s="102">
        <f t="shared" si="830"/>
        <v>900.067634502924</v>
      </c>
    </row>
    <row r="682" ht="15" spans="1:47">
      <c r="A682" s="187" t="s">
        <v>476</v>
      </c>
      <c r="B682" s="62" t="s">
        <v>168</v>
      </c>
      <c r="C682" s="63">
        <v>1.2</v>
      </c>
      <c r="D682" s="63">
        <v>1.77</v>
      </c>
      <c r="E682" s="147">
        <v>0</v>
      </c>
      <c r="F682" s="64">
        <v>2.124</v>
      </c>
      <c r="G682" s="65">
        <v>0.88</v>
      </c>
      <c r="H682" s="66">
        <f t="shared" si="810"/>
        <v>1.962576</v>
      </c>
      <c r="I682" s="66">
        <f t="shared" si="811"/>
        <v>50.9534407839493</v>
      </c>
      <c r="J682" s="66">
        <f t="shared" si="812"/>
        <v>36.6864773644435</v>
      </c>
      <c r="K682" s="80">
        <v>9.3</v>
      </c>
      <c r="L682" s="81">
        <v>2425.7436</v>
      </c>
      <c r="M682" s="82">
        <v>2508.7104</v>
      </c>
      <c r="N682" s="81">
        <v>2639.0868</v>
      </c>
      <c r="O682" s="82">
        <v>2757.6108</v>
      </c>
      <c r="P682" s="81">
        <v>2887.9872</v>
      </c>
      <c r="Q682" s="82">
        <v>3018.3636</v>
      </c>
      <c r="R682" s="81">
        <v>3148.74</v>
      </c>
      <c r="S682" s="82">
        <v>3373.9356</v>
      </c>
      <c r="T682" s="95">
        <v>3741.36</v>
      </c>
      <c r="U682" s="96">
        <f t="shared" si="801"/>
        <v>567.425403508772</v>
      </c>
      <c r="V682" s="82">
        <f t="shared" si="802"/>
        <v>586.832842105263</v>
      </c>
      <c r="W682" s="81">
        <f t="shared" si="803"/>
        <v>617.330245614035</v>
      </c>
      <c r="X682" s="82">
        <f t="shared" si="804"/>
        <v>645.055157894737</v>
      </c>
      <c r="Y682" s="81">
        <f t="shared" si="805"/>
        <v>675.552561403509</v>
      </c>
      <c r="Z682" s="82">
        <f t="shared" si="806"/>
        <v>706.049964912281</v>
      </c>
      <c r="AA682" s="81">
        <f t="shared" si="807"/>
        <v>736.547368421053</v>
      </c>
      <c r="AB682" s="82">
        <f t="shared" si="808"/>
        <v>789.224701754386</v>
      </c>
      <c r="AC682" s="153">
        <f t="shared" si="809"/>
        <v>875.171929824562</v>
      </c>
      <c r="AD682" s="96">
        <f t="shared" si="813"/>
        <v>575.84190877193</v>
      </c>
      <c r="AE682" s="82">
        <f t="shared" si="814"/>
        <v>595.249347368421</v>
      </c>
      <c r="AF682" s="81">
        <f t="shared" si="815"/>
        <v>625.746750877193</v>
      </c>
      <c r="AG682" s="82">
        <f t="shared" si="816"/>
        <v>653.471663157895</v>
      </c>
      <c r="AH682" s="81">
        <f t="shared" si="817"/>
        <v>683.969066666667</v>
      </c>
      <c r="AI682" s="82">
        <f t="shared" si="818"/>
        <v>714.466470175439</v>
      </c>
      <c r="AJ682" s="81">
        <f t="shared" si="819"/>
        <v>744.96387368421</v>
      </c>
      <c r="AK682" s="82">
        <f t="shared" si="820"/>
        <v>797.641207017544</v>
      </c>
      <c r="AL682" s="153">
        <f t="shared" si="821"/>
        <v>883.588435087719</v>
      </c>
      <c r="AM682" s="96">
        <f t="shared" si="822"/>
        <v>651.431052631579</v>
      </c>
      <c r="AN682" s="82">
        <f t="shared" si="823"/>
        <v>670.83849122807</v>
      </c>
      <c r="AO682" s="81">
        <f t="shared" si="824"/>
        <v>701.335894736842</v>
      </c>
      <c r="AP682" s="82">
        <f t="shared" si="825"/>
        <v>729.060807017544</v>
      </c>
      <c r="AQ682" s="81">
        <f t="shared" si="826"/>
        <v>759.558210526316</v>
      </c>
      <c r="AR682" s="82">
        <f t="shared" si="827"/>
        <v>790.055614035088</v>
      </c>
      <c r="AS682" s="81">
        <f t="shared" si="828"/>
        <v>820.55301754386</v>
      </c>
      <c r="AT682" s="82">
        <f t="shared" si="829"/>
        <v>873.230350877193</v>
      </c>
      <c r="AU682" s="102">
        <f t="shared" si="830"/>
        <v>959.177578947369</v>
      </c>
    </row>
    <row r="683" ht="15" spans="1:47">
      <c r="A683" s="161" t="s">
        <v>477</v>
      </c>
      <c r="B683" s="62"/>
      <c r="C683" s="63"/>
      <c r="D683" s="63"/>
      <c r="E683" s="147">
        <v>0</v>
      </c>
      <c r="F683" s="64" t="s">
        <v>84</v>
      </c>
      <c r="G683" s="65" t="s">
        <v>84</v>
      </c>
      <c r="H683" s="66" t="str">
        <f t="shared" si="810"/>
        <v/>
      </c>
      <c r="I683" s="66" t="str">
        <f t="shared" si="811"/>
        <v/>
      </c>
      <c r="J683" s="66" t="str">
        <f t="shared" si="812"/>
        <v/>
      </c>
      <c r="K683" s="80" t="s">
        <v>84</v>
      </c>
      <c r="L683" s="81" t="s">
        <v>84</v>
      </c>
      <c r="M683" s="82" t="s">
        <v>84</v>
      </c>
      <c r="N683" s="81" t="s">
        <v>84</v>
      </c>
      <c r="O683" s="82" t="s">
        <v>84</v>
      </c>
      <c r="P683" s="81" t="s">
        <v>84</v>
      </c>
      <c r="Q683" s="82" t="s">
        <v>84</v>
      </c>
      <c r="R683" s="81" t="s">
        <v>84</v>
      </c>
      <c r="S683" s="82" t="s">
        <v>84</v>
      </c>
      <c r="T683" s="95" t="s">
        <v>84</v>
      </c>
      <c r="U683" s="96" t="str">
        <f t="shared" si="801"/>
        <v/>
      </c>
      <c r="V683" s="82" t="str">
        <f t="shared" si="802"/>
        <v/>
      </c>
      <c r="W683" s="81" t="str">
        <f t="shared" si="803"/>
        <v/>
      </c>
      <c r="X683" s="82" t="str">
        <f t="shared" si="804"/>
        <v/>
      </c>
      <c r="Y683" s="81" t="str">
        <f t="shared" si="805"/>
        <v/>
      </c>
      <c r="Z683" s="82" t="str">
        <f t="shared" si="806"/>
        <v/>
      </c>
      <c r="AA683" s="81" t="str">
        <f t="shared" si="807"/>
        <v/>
      </c>
      <c r="AB683" s="82" t="str">
        <f t="shared" si="808"/>
        <v/>
      </c>
      <c r="AC683" s="153" t="str">
        <f t="shared" si="809"/>
        <v/>
      </c>
      <c r="AD683" s="96" t="str">
        <f t="shared" si="813"/>
        <v/>
      </c>
      <c r="AE683" s="82" t="str">
        <f t="shared" si="814"/>
        <v/>
      </c>
      <c r="AF683" s="81" t="str">
        <f t="shared" si="815"/>
        <v/>
      </c>
      <c r="AG683" s="82" t="str">
        <f t="shared" si="816"/>
        <v/>
      </c>
      <c r="AH683" s="81" t="str">
        <f t="shared" si="817"/>
        <v/>
      </c>
      <c r="AI683" s="82" t="str">
        <f t="shared" si="818"/>
        <v/>
      </c>
      <c r="AJ683" s="81" t="str">
        <f t="shared" si="819"/>
        <v/>
      </c>
      <c r="AK683" s="82" t="str">
        <f t="shared" si="820"/>
        <v/>
      </c>
      <c r="AL683" s="153" t="str">
        <f t="shared" si="821"/>
        <v/>
      </c>
      <c r="AM683" s="96" t="str">
        <f t="shared" si="822"/>
        <v/>
      </c>
      <c r="AN683" s="82" t="str">
        <f t="shared" si="823"/>
        <v/>
      </c>
      <c r="AO683" s="81" t="str">
        <f t="shared" si="824"/>
        <v/>
      </c>
      <c r="AP683" s="82" t="str">
        <f t="shared" si="825"/>
        <v/>
      </c>
      <c r="AQ683" s="81" t="str">
        <f t="shared" si="826"/>
        <v/>
      </c>
      <c r="AR683" s="82" t="str">
        <f t="shared" si="827"/>
        <v/>
      </c>
      <c r="AS683" s="81" t="str">
        <f t="shared" si="828"/>
        <v/>
      </c>
      <c r="AT683" s="82" t="str">
        <f t="shared" si="829"/>
        <v/>
      </c>
      <c r="AU683" s="102" t="str">
        <f t="shared" si="830"/>
        <v/>
      </c>
    </row>
    <row r="684" ht="15" spans="1:47">
      <c r="A684" s="163" t="s">
        <v>478</v>
      </c>
      <c r="B684" s="62" t="s">
        <v>479</v>
      </c>
      <c r="C684" s="63">
        <v>1.2</v>
      </c>
      <c r="D684" s="63">
        <v>1.77</v>
      </c>
      <c r="E684" s="147">
        <v>0</v>
      </c>
      <c r="F684" s="64">
        <v>2.124</v>
      </c>
      <c r="G684" s="65">
        <v>0.88</v>
      </c>
      <c r="H684" s="66">
        <f t="shared" si="810"/>
        <v>1.962576</v>
      </c>
      <c r="I684" s="66">
        <f t="shared" si="811"/>
        <v>50.9534407839493</v>
      </c>
      <c r="J684" s="66">
        <f t="shared" si="812"/>
        <v>36.6864773644435</v>
      </c>
      <c r="K684" s="80">
        <v>9.2</v>
      </c>
      <c r="L684" s="81">
        <v>2077.552575</v>
      </c>
      <c r="M684" s="82">
        <v>2156.9583</v>
      </c>
      <c r="N684" s="81">
        <v>2281.738725</v>
      </c>
      <c r="O684" s="82">
        <v>2395.175475</v>
      </c>
      <c r="P684" s="81">
        <v>2519.9559</v>
      </c>
      <c r="Q684" s="82">
        <v>2644.736325</v>
      </c>
      <c r="R684" s="81">
        <v>2769.51675</v>
      </c>
      <c r="S684" s="82">
        <v>2985.046575</v>
      </c>
      <c r="T684" s="95">
        <v>3336.7005</v>
      </c>
      <c r="U684" s="96">
        <f t="shared" si="801"/>
        <v>485.977210526316</v>
      </c>
      <c r="V684" s="82">
        <f t="shared" si="802"/>
        <v>504.551649122807</v>
      </c>
      <c r="W684" s="81">
        <f t="shared" si="803"/>
        <v>533.740052631579</v>
      </c>
      <c r="X684" s="82">
        <f t="shared" si="804"/>
        <v>560.274964912281</v>
      </c>
      <c r="Y684" s="81">
        <f t="shared" si="805"/>
        <v>589.463368421053</v>
      </c>
      <c r="Z684" s="82">
        <f t="shared" si="806"/>
        <v>618.651771929825</v>
      </c>
      <c r="AA684" s="81">
        <f t="shared" si="807"/>
        <v>647.840175438597</v>
      </c>
      <c r="AB684" s="82">
        <f t="shared" si="808"/>
        <v>698.25650877193</v>
      </c>
      <c r="AC684" s="153">
        <f t="shared" si="809"/>
        <v>780.514736842105</v>
      </c>
      <c r="AD684" s="96">
        <f t="shared" si="813"/>
        <v>494.393715789474</v>
      </c>
      <c r="AE684" s="82">
        <f t="shared" si="814"/>
        <v>512.968154385965</v>
      </c>
      <c r="AF684" s="81">
        <f t="shared" si="815"/>
        <v>542.156557894737</v>
      </c>
      <c r="AG684" s="82">
        <f t="shared" si="816"/>
        <v>568.691470175439</v>
      </c>
      <c r="AH684" s="81">
        <f t="shared" si="817"/>
        <v>597.879873684211</v>
      </c>
      <c r="AI684" s="82">
        <f t="shared" si="818"/>
        <v>627.068277192983</v>
      </c>
      <c r="AJ684" s="81">
        <f t="shared" si="819"/>
        <v>656.256680701755</v>
      </c>
      <c r="AK684" s="82">
        <f t="shared" si="820"/>
        <v>706.673014035088</v>
      </c>
      <c r="AL684" s="153">
        <f t="shared" si="821"/>
        <v>788.931242105263</v>
      </c>
      <c r="AM684" s="96">
        <f t="shared" si="822"/>
        <v>569.982859649123</v>
      </c>
      <c r="AN684" s="82">
        <f t="shared" si="823"/>
        <v>588.557298245614</v>
      </c>
      <c r="AO684" s="81">
        <f t="shared" si="824"/>
        <v>617.745701754386</v>
      </c>
      <c r="AP684" s="82">
        <f t="shared" si="825"/>
        <v>644.280614035088</v>
      </c>
      <c r="AQ684" s="81">
        <f t="shared" si="826"/>
        <v>673.46901754386</v>
      </c>
      <c r="AR684" s="82">
        <f t="shared" si="827"/>
        <v>702.657421052632</v>
      </c>
      <c r="AS684" s="81">
        <f t="shared" si="828"/>
        <v>731.845824561404</v>
      </c>
      <c r="AT684" s="82">
        <f t="shared" si="829"/>
        <v>782.262157894737</v>
      </c>
      <c r="AU684" s="102">
        <f t="shared" si="830"/>
        <v>864.520385964912</v>
      </c>
    </row>
    <row r="685" ht="15" spans="1:47">
      <c r="A685" s="164"/>
      <c r="B685" s="62" t="s">
        <v>480</v>
      </c>
      <c r="C685" s="63">
        <v>1.3</v>
      </c>
      <c r="D685" s="63">
        <v>1.77</v>
      </c>
      <c r="E685" s="147">
        <v>0</v>
      </c>
      <c r="F685" s="64">
        <v>2.301</v>
      </c>
      <c r="G685" s="65">
        <v>0.88</v>
      </c>
      <c r="H685" s="66">
        <f t="shared" si="810"/>
        <v>2.126124</v>
      </c>
      <c r="I685" s="66">
        <f t="shared" si="811"/>
        <v>47.0339453390301</v>
      </c>
      <c r="J685" s="66">
        <f t="shared" si="812"/>
        <v>33.8644406441017</v>
      </c>
      <c r="K685" s="80">
        <v>9.8</v>
      </c>
      <c r="L685" s="81">
        <v>2217.8268</v>
      </c>
      <c r="M685" s="82">
        <v>2303.0427</v>
      </c>
      <c r="N685" s="81">
        <v>2436.9534</v>
      </c>
      <c r="O685" s="82">
        <v>2558.6904</v>
      </c>
      <c r="P685" s="81">
        <v>2692.6011</v>
      </c>
      <c r="Q685" s="82">
        <v>2826.5118</v>
      </c>
      <c r="R685" s="81">
        <v>2960.4225</v>
      </c>
      <c r="S685" s="82">
        <v>3191.7228</v>
      </c>
      <c r="T685" s="95">
        <v>3569.1075</v>
      </c>
      <c r="U685" s="96">
        <f t="shared" si="801"/>
        <v>518.789894736842</v>
      </c>
      <c r="V685" s="82">
        <f t="shared" si="802"/>
        <v>538.723438596491</v>
      </c>
      <c r="W685" s="81">
        <f t="shared" si="803"/>
        <v>570.047578947369</v>
      </c>
      <c r="X685" s="82">
        <f t="shared" si="804"/>
        <v>598.524070175439</v>
      </c>
      <c r="Y685" s="81">
        <f t="shared" si="805"/>
        <v>629.848210526316</v>
      </c>
      <c r="Z685" s="82">
        <f t="shared" si="806"/>
        <v>661.172350877193</v>
      </c>
      <c r="AA685" s="81">
        <f t="shared" si="807"/>
        <v>692.49649122807</v>
      </c>
      <c r="AB685" s="82">
        <f t="shared" si="808"/>
        <v>746.601824561404</v>
      </c>
      <c r="AC685" s="153">
        <f t="shared" si="809"/>
        <v>834.878947368421</v>
      </c>
      <c r="AD685" s="96">
        <f t="shared" si="813"/>
        <v>527.907775438596</v>
      </c>
      <c r="AE685" s="82">
        <f t="shared" si="814"/>
        <v>547.841319298246</v>
      </c>
      <c r="AF685" s="81">
        <f t="shared" si="815"/>
        <v>579.165459649123</v>
      </c>
      <c r="AG685" s="82">
        <f t="shared" si="816"/>
        <v>607.641950877193</v>
      </c>
      <c r="AH685" s="81">
        <f t="shared" si="817"/>
        <v>638.96609122807</v>
      </c>
      <c r="AI685" s="82">
        <f t="shared" si="818"/>
        <v>670.290231578947</v>
      </c>
      <c r="AJ685" s="81">
        <f t="shared" si="819"/>
        <v>701.614371929825</v>
      </c>
      <c r="AK685" s="82">
        <f t="shared" si="820"/>
        <v>755.719705263158</v>
      </c>
      <c r="AL685" s="153">
        <f t="shared" si="821"/>
        <v>843.996828070176</v>
      </c>
      <c r="AM685" s="96">
        <f t="shared" si="822"/>
        <v>609.796014619883</v>
      </c>
      <c r="AN685" s="82">
        <f t="shared" si="823"/>
        <v>629.729558479532</v>
      </c>
      <c r="AO685" s="81">
        <f t="shared" si="824"/>
        <v>661.05369883041</v>
      </c>
      <c r="AP685" s="82">
        <f t="shared" si="825"/>
        <v>689.53019005848</v>
      </c>
      <c r="AQ685" s="81">
        <f t="shared" si="826"/>
        <v>720.854330409357</v>
      </c>
      <c r="AR685" s="82">
        <f t="shared" si="827"/>
        <v>752.178470760234</v>
      </c>
      <c r="AS685" s="81">
        <f t="shared" si="828"/>
        <v>783.502611111111</v>
      </c>
      <c r="AT685" s="82">
        <f t="shared" si="829"/>
        <v>837.607944444444</v>
      </c>
      <c r="AU685" s="102">
        <f t="shared" si="830"/>
        <v>925.885067251462</v>
      </c>
    </row>
    <row r="686" ht="15" spans="1:47">
      <c r="A686" s="159"/>
      <c r="B686" s="62" t="s">
        <v>481</v>
      </c>
      <c r="C686" s="63">
        <v>1.4</v>
      </c>
      <c r="D686" s="63">
        <v>1.77</v>
      </c>
      <c r="E686" s="147">
        <v>0</v>
      </c>
      <c r="F686" s="64">
        <v>2.478</v>
      </c>
      <c r="G686" s="65">
        <v>0.88</v>
      </c>
      <c r="H686" s="66">
        <f t="shared" si="810"/>
        <v>2.289672</v>
      </c>
      <c r="I686" s="66">
        <f t="shared" si="811"/>
        <v>43.6743778148137</v>
      </c>
      <c r="J686" s="66">
        <f t="shared" si="812"/>
        <v>31.4455520266658</v>
      </c>
      <c r="K686" s="80">
        <v>10.4</v>
      </c>
      <c r="L686" s="81">
        <v>2360.867775</v>
      </c>
      <c r="M686" s="82">
        <v>2451.89385</v>
      </c>
      <c r="N686" s="81">
        <v>2594.934825</v>
      </c>
      <c r="O686" s="82">
        <v>2724.972075</v>
      </c>
      <c r="P686" s="81">
        <v>2868.01305</v>
      </c>
      <c r="Q686" s="82">
        <v>3011.054025</v>
      </c>
      <c r="R686" s="81">
        <v>3154.095</v>
      </c>
      <c r="S686" s="82">
        <v>3401.165775</v>
      </c>
      <c r="T686" s="95">
        <v>3804.28125</v>
      </c>
      <c r="U686" s="96">
        <f t="shared" si="801"/>
        <v>552.249771929825</v>
      </c>
      <c r="V686" s="82">
        <f t="shared" si="802"/>
        <v>573.542421052632</v>
      </c>
      <c r="W686" s="81">
        <f t="shared" si="803"/>
        <v>607.002298245614</v>
      </c>
      <c r="X686" s="82">
        <f t="shared" si="804"/>
        <v>637.420368421053</v>
      </c>
      <c r="Y686" s="81">
        <f t="shared" si="805"/>
        <v>670.880245614035</v>
      </c>
      <c r="Z686" s="82">
        <f t="shared" si="806"/>
        <v>704.340122807018</v>
      </c>
      <c r="AA686" s="81">
        <f t="shared" si="807"/>
        <v>737.8</v>
      </c>
      <c r="AB686" s="82">
        <f t="shared" si="808"/>
        <v>795.594333333333</v>
      </c>
      <c r="AC686" s="153">
        <f t="shared" si="809"/>
        <v>889.890350877193</v>
      </c>
      <c r="AD686" s="96">
        <f t="shared" si="813"/>
        <v>562.069028070175</v>
      </c>
      <c r="AE686" s="82">
        <f t="shared" si="814"/>
        <v>583.361677192983</v>
      </c>
      <c r="AF686" s="81">
        <f t="shared" si="815"/>
        <v>616.821554385965</v>
      </c>
      <c r="AG686" s="82">
        <f t="shared" si="816"/>
        <v>647.239624561404</v>
      </c>
      <c r="AH686" s="81">
        <f t="shared" si="817"/>
        <v>680.699501754386</v>
      </c>
      <c r="AI686" s="82">
        <f t="shared" si="818"/>
        <v>714.159378947368</v>
      </c>
      <c r="AJ686" s="81">
        <f t="shared" si="819"/>
        <v>747.619256140351</v>
      </c>
      <c r="AK686" s="82">
        <f t="shared" si="820"/>
        <v>805.413589473684</v>
      </c>
      <c r="AL686" s="153">
        <f t="shared" si="821"/>
        <v>899.709607017544</v>
      </c>
      <c r="AM686" s="96">
        <f t="shared" si="822"/>
        <v>650.2563625731</v>
      </c>
      <c r="AN686" s="82">
        <f t="shared" si="823"/>
        <v>671.549011695907</v>
      </c>
      <c r="AO686" s="81">
        <f t="shared" si="824"/>
        <v>705.008888888889</v>
      </c>
      <c r="AP686" s="82">
        <f t="shared" si="825"/>
        <v>735.426959064328</v>
      </c>
      <c r="AQ686" s="81">
        <f t="shared" si="826"/>
        <v>768.88683625731</v>
      </c>
      <c r="AR686" s="82">
        <f t="shared" si="827"/>
        <v>802.346713450292</v>
      </c>
      <c r="AS686" s="81">
        <f t="shared" si="828"/>
        <v>835.806590643275</v>
      </c>
      <c r="AT686" s="82">
        <f t="shared" si="829"/>
        <v>893.600923976608</v>
      </c>
      <c r="AU686" s="102">
        <f t="shared" si="830"/>
        <v>987.896941520468</v>
      </c>
    </row>
    <row r="687" ht="15" spans="1:47">
      <c r="A687" s="159"/>
      <c r="B687" s="62" t="s">
        <v>482</v>
      </c>
      <c r="C687" s="63">
        <v>1.5</v>
      </c>
      <c r="D687" s="63">
        <v>1.77</v>
      </c>
      <c r="E687" s="147">
        <v>0</v>
      </c>
      <c r="F687" s="64">
        <v>2.655</v>
      </c>
      <c r="G687" s="65">
        <v>0.88</v>
      </c>
      <c r="H687" s="66">
        <f t="shared" si="810"/>
        <v>2.45322</v>
      </c>
      <c r="I687" s="66">
        <f t="shared" si="811"/>
        <v>40.7627526271594</v>
      </c>
      <c r="J687" s="66">
        <f t="shared" si="812"/>
        <v>29.3491818915548</v>
      </c>
      <c r="K687" s="80">
        <v>11</v>
      </c>
      <c r="L687" s="81">
        <v>2501.142</v>
      </c>
      <c r="M687" s="82">
        <v>2597.97825</v>
      </c>
      <c r="N687" s="81">
        <v>2750.1495</v>
      </c>
      <c r="O687" s="82">
        <v>2888.487</v>
      </c>
      <c r="P687" s="81">
        <v>3040.65825</v>
      </c>
      <c r="Q687" s="82">
        <v>3192.8295</v>
      </c>
      <c r="R687" s="81">
        <v>3345.00075</v>
      </c>
      <c r="S687" s="82">
        <v>3607.842</v>
      </c>
      <c r="T687" s="95">
        <v>4036.68825</v>
      </c>
      <c r="U687" s="96">
        <f t="shared" si="801"/>
        <v>585.062456140351</v>
      </c>
      <c r="V687" s="82">
        <f t="shared" si="802"/>
        <v>607.714210526316</v>
      </c>
      <c r="W687" s="81">
        <f t="shared" si="803"/>
        <v>643.309824561404</v>
      </c>
      <c r="X687" s="82">
        <f t="shared" si="804"/>
        <v>675.669473684211</v>
      </c>
      <c r="Y687" s="81">
        <f t="shared" si="805"/>
        <v>711.265087719298</v>
      </c>
      <c r="Z687" s="82">
        <f t="shared" si="806"/>
        <v>746.860701754386</v>
      </c>
      <c r="AA687" s="81">
        <f t="shared" si="807"/>
        <v>782.456315789474</v>
      </c>
      <c r="AB687" s="82">
        <f t="shared" si="808"/>
        <v>843.939649122807</v>
      </c>
      <c r="AC687" s="153">
        <f t="shared" si="809"/>
        <v>944.254561403509</v>
      </c>
      <c r="AD687" s="96">
        <f t="shared" si="813"/>
        <v>595.583087719298</v>
      </c>
      <c r="AE687" s="82">
        <f t="shared" si="814"/>
        <v>618.234842105263</v>
      </c>
      <c r="AF687" s="81">
        <f t="shared" si="815"/>
        <v>653.830456140351</v>
      </c>
      <c r="AG687" s="82">
        <f t="shared" si="816"/>
        <v>686.190105263158</v>
      </c>
      <c r="AH687" s="81">
        <f t="shared" si="817"/>
        <v>721.785719298246</v>
      </c>
      <c r="AI687" s="82">
        <f t="shared" si="818"/>
        <v>757.381333333333</v>
      </c>
      <c r="AJ687" s="81">
        <f t="shared" si="819"/>
        <v>792.976947368421</v>
      </c>
      <c r="AK687" s="82">
        <f t="shared" si="820"/>
        <v>854.460280701755</v>
      </c>
      <c r="AL687" s="153">
        <f t="shared" si="821"/>
        <v>954.775192982456</v>
      </c>
      <c r="AM687" s="96">
        <f t="shared" si="822"/>
        <v>690.06951754386</v>
      </c>
      <c r="AN687" s="82">
        <f t="shared" si="823"/>
        <v>712.721271929825</v>
      </c>
      <c r="AO687" s="81">
        <f t="shared" si="824"/>
        <v>748.316885964912</v>
      </c>
      <c r="AP687" s="82">
        <f t="shared" si="825"/>
        <v>780.676535087719</v>
      </c>
      <c r="AQ687" s="81">
        <f t="shared" si="826"/>
        <v>816.272149122807</v>
      </c>
      <c r="AR687" s="82">
        <f t="shared" si="827"/>
        <v>851.867763157895</v>
      </c>
      <c r="AS687" s="81">
        <f t="shared" si="828"/>
        <v>887.463377192982</v>
      </c>
      <c r="AT687" s="82">
        <f t="shared" si="829"/>
        <v>948.946710526316</v>
      </c>
      <c r="AU687" s="102">
        <f t="shared" si="830"/>
        <v>1049.26162280702</v>
      </c>
    </row>
    <row r="688" ht="15" spans="1:47">
      <c r="A688" s="188"/>
      <c r="B688" s="62" t="s">
        <v>483</v>
      </c>
      <c r="C688" s="63">
        <v>1.6</v>
      </c>
      <c r="D688" s="63">
        <v>1.77</v>
      </c>
      <c r="E688" s="147">
        <v>0</v>
      </c>
      <c r="F688" s="64">
        <v>2.832</v>
      </c>
      <c r="G688" s="65">
        <v>0.88</v>
      </c>
      <c r="H688" s="66">
        <f t="shared" si="810"/>
        <v>2.616768</v>
      </c>
      <c r="I688" s="66">
        <f t="shared" si="811"/>
        <v>38.2150805879619</v>
      </c>
      <c r="J688" s="66">
        <f t="shared" si="812"/>
        <v>27.5148580233326</v>
      </c>
      <c r="K688" s="80">
        <v>11.6</v>
      </c>
      <c r="L688" s="81">
        <v>2646.949725</v>
      </c>
      <c r="M688" s="82">
        <v>2749.59615</v>
      </c>
      <c r="N688" s="81">
        <v>2910.897675</v>
      </c>
      <c r="O688" s="82">
        <v>3057.535425</v>
      </c>
      <c r="P688" s="81">
        <v>3218.83695</v>
      </c>
      <c r="Q688" s="82">
        <v>3380.138475</v>
      </c>
      <c r="R688" s="81">
        <v>3541.44</v>
      </c>
      <c r="S688" s="82">
        <v>3820.051725</v>
      </c>
      <c r="T688" s="95">
        <v>4274.62875</v>
      </c>
      <c r="U688" s="96">
        <f t="shared" si="801"/>
        <v>619.16952631579</v>
      </c>
      <c r="V688" s="82">
        <f t="shared" si="802"/>
        <v>643.180385964912</v>
      </c>
      <c r="W688" s="81">
        <f t="shared" si="803"/>
        <v>680.911736842105</v>
      </c>
      <c r="X688" s="82">
        <f t="shared" si="804"/>
        <v>715.212964912281</v>
      </c>
      <c r="Y688" s="81">
        <f t="shared" si="805"/>
        <v>752.944315789474</v>
      </c>
      <c r="Z688" s="82">
        <f t="shared" si="806"/>
        <v>790.675666666666</v>
      </c>
      <c r="AA688" s="81">
        <f t="shared" si="807"/>
        <v>828.40701754386</v>
      </c>
      <c r="AB688" s="82">
        <f t="shared" si="808"/>
        <v>893.579350877193</v>
      </c>
      <c r="AC688" s="153">
        <f t="shared" si="809"/>
        <v>999.913157894737</v>
      </c>
      <c r="AD688" s="96">
        <f t="shared" si="813"/>
        <v>630.391533333333</v>
      </c>
      <c r="AE688" s="82">
        <f t="shared" si="814"/>
        <v>654.402392982456</v>
      </c>
      <c r="AF688" s="81">
        <f t="shared" si="815"/>
        <v>692.133743859649</v>
      </c>
      <c r="AG688" s="82">
        <f t="shared" si="816"/>
        <v>726.434971929825</v>
      </c>
      <c r="AH688" s="81">
        <f t="shared" si="817"/>
        <v>764.166322807018</v>
      </c>
      <c r="AI688" s="82">
        <f t="shared" si="818"/>
        <v>801.89767368421</v>
      </c>
      <c r="AJ688" s="81">
        <f t="shared" si="819"/>
        <v>839.629024561404</v>
      </c>
      <c r="AK688" s="82">
        <f t="shared" si="820"/>
        <v>904.801357894737</v>
      </c>
      <c r="AL688" s="153">
        <f t="shared" si="821"/>
        <v>1011.13516491228</v>
      </c>
      <c r="AM688" s="96">
        <f t="shared" si="822"/>
        <v>731.177058479532</v>
      </c>
      <c r="AN688" s="82">
        <f t="shared" si="823"/>
        <v>755.187918128655</v>
      </c>
      <c r="AO688" s="81">
        <f t="shared" si="824"/>
        <v>792.919269005848</v>
      </c>
      <c r="AP688" s="82">
        <f t="shared" si="825"/>
        <v>827.220497076023</v>
      </c>
      <c r="AQ688" s="81">
        <f t="shared" si="826"/>
        <v>864.951847953217</v>
      </c>
      <c r="AR688" s="82">
        <f t="shared" si="827"/>
        <v>902.683198830409</v>
      </c>
      <c r="AS688" s="81">
        <f t="shared" si="828"/>
        <v>940.414549707603</v>
      </c>
      <c r="AT688" s="82">
        <f t="shared" si="829"/>
        <v>1005.58688304094</v>
      </c>
      <c r="AU688" s="102">
        <f t="shared" si="830"/>
        <v>1111.92069005848</v>
      </c>
    </row>
    <row r="689" ht="15" spans="1:47">
      <c r="A689" s="164"/>
      <c r="B689" s="62"/>
      <c r="C689" s="63"/>
      <c r="D689" s="63"/>
      <c r="E689" s="147">
        <v>0</v>
      </c>
      <c r="F689" s="64" t="s">
        <v>84</v>
      </c>
      <c r="G689" s="65" t="s">
        <v>84</v>
      </c>
      <c r="H689" s="66" t="str">
        <f t="shared" si="810"/>
        <v/>
      </c>
      <c r="I689" s="66" t="str">
        <f t="shared" si="811"/>
        <v/>
      </c>
      <c r="J689" s="66" t="str">
        <f t="shared" si="812"/>
        <v/>
      </c>
      <c r="K689" s="80" t="s">
        <v>84</v>
      </c>
      <c r="L689" s="81" t="s">
        <v>84</v>
      </c>
      <c r="M689" s="82" t="s">
        <v>84</v>
      </c>
      <c r="N689" s="81" t="s">
        <v>84</v>
      </c>
      <c r="O689" s="82" t="s">
        <v>84</v>
      </c>
      <c r="P689" s="81" t="s">
        <v>84</v>
      </c>
      <c r="Q689" s="82" t="s">
        <v>84</v>
      </c>
      <c r="R689" s="81" t="s">
        <v>84</v>
      </c>
      <c r="S689" s="82" t="s">
        <v>84</v>
      </c>
      <c r="T689" s="95" t="s">
        <v>84</v>
      </c>
      <c r="U689" s="96" t="str">
        <f t="shared" si="801"/>
        <v/>
      </c>
      <c r="V689" s="82" t="str">
        <f t="shared" si="802"/>
        <v/>
      </c>
      <c r="W689" s="81" t="str">
        <f t="shared" si="803"/>
        <v/>
      </c>
      <c r="X689" s="82" t="str">
        <f t="shared" si="804"/>
        <v/>
      </c>
      <c r="Y689" s="81" t="str">
        <f t="shared" si="805"/>
        <v/>
      </c>
      <c r="Z689" s="82" t="str">
        <f t="shared" si="806"/>
        <v/>
      </c>
      <c r="AA689" s="81" t="str">
        <f t="shared" si="807"/>
        <v/>
      </c>
      <c r="AB689" s="82" t="str">
        <f t="shared" si="808"/>
        <v/>
      </c>
      <c r="AC689" s="153" t="str">
        <f t="shared" si="809"/>
        <v/>
      </c>
      <c r="AD689" s="96" t="str">
        <f t="shared" si="813"/>
        <v/>
      </c>
      <c r="AE689" s="82" t="str">
        <f t="shared" si="814"/>
        <v/>
      </c>
      <c r="AF689" s="81" t="str">
        <f t="shared" si="815"/>
        <v/>
      </c>
      <c r="AG689" s="82" t="str">
        <f t="shared" si="816"/>
        <v/>
      </c>
      <c r="AH689" s="81" t="str">
        <f t="shared" si="817"/>
        <v/>
      </c>
      <c r="AI689" s="82" t="str">
        <f t="shared" si="818"/>
        <v/>
      </c>
      <c r="AJ689" s="81" t="str">
        <f t="shared" si="819"/>
        <v/>
      </c>
      <c r="AK689" s="82" t="str">
        <f t="shared" si="820"/>
        <v/>
      </c>
      <c r="AL689" s="153" t="str">
        <f t="shared" si="821"/>
        <v/>
      </c>
      <c r="AM689" s="96" t="str">
        <f t="shared" si="822"/>
        <v/>
      </c>
      <c r="AN689" s="82" t="str">
        <f t="shared" si="823"/>
        <v/>
      </c>
      <c r="AO689" s="81" t="str">
        <f t="shared" si="824"/>
        <v/>
      </c>
      <c r="AP689" s="82" t="str">
        <f t="shared" si="825"/>
        <v/>
      </c>
      <c r="AQ689" s="81" t="str">
        <f t="shared" si="826"/>
        <v/>
      </c>
      <c r="AR689" s="82" t="str">
        <f t="shared" si="827"/>
        <v/>
      </c>
      <c r="AS689" s="81" t="str">
        <f t="shared" si="828"/>
        <v/>
      </c>
      <c r="AT689" s="82" t="str">
        <f t="shared" si="829"/>
        <v/>
      </c>
      <c r="AU689" s="102" t="str">
        <f t="shared" si="830"/>
        <v/>
      </c>
    </row>
    <row r="690" ht="15" spans="1:47">
      <c r="A690" s="164"/>
      <c r="B690" s="62" t="s">
        <v>484</v>
      </c>
      <c r="C690" s="63">
        <v>0.4</v>
      </c>
      <c r="D690" s="63">
        <v>1.76</v>
      </c>
      <c r="E690" s="147">
        <v>0</v>
      </c>
      <c r="F690" s="64">
        <v>0.704</v>
      </c>
      <c r="G690" s="65">
        <v>0.11</v>
      </c>
      <c r="H690" s="66">
        <f t="shared" si="810"/>
        <v>0.081312</v>
      </c>
      <c r="I690" s="66">
        <f t="shared" si="811"/>
        <v>1229.83077528532</v>
      </c>
      <c r="J690" s="66">
        <f t="shared" si="812"/>
        <v>885.478158205431</v>
      </c>
      <c r="K690" s="80">
        <v>1</v>
      </c>
      <c r="L690" s="81">
        <v>636.3525</v>
      </c>
      <c r="M690" s="82">
        <v>636.3525</v>
      </c>
      <c r="N690" s="81">
        <v>636.3525</v>
      </c>
      <c r="O690" s="82">
        <v>636.3525</v>
      </c>
      <c r="P690" s="81">
        <v>636.3525</v>
      </c>
      <c r="Q690" s="82">
        <v>636.3525</v>
      </c>
      <c r="R690" s="81">
        <v>636.3525</v>
      </c>
      <c r="S690" s="82">
        <v>636.3525</v>
      </c>
      <c r="T690" s="95">
        <v>636.3525</v>
      </c>
      <c r="U690" s="96">
        <f t="shared" si="801"/>
        <v>148.854385964912</v>
      </c>
      <c r="V690" s="82">
        <f t="shared" si="802"/>
        <v>148.854385964912</v>
      </c>
      <c r="W690" s="81">
        <f t="shared" si="803"/>
        <v>148.854385964912</v>
      </c>
      <c r="X690" s="82">
        <f t="shared" si="804"/>
        <v>148.854385964912</v>
      </c>
      <c r="Y690" s="81">
        <f t="shared" si="805"/>
        <v>148.854385964912</v>
      </c>
      <c r="Z690" s="82">
        <f t="shared" si="806"/>
        <v>148.854385964912</v>
      </c>
      <c r="AA690" s="81">
        <f t="shared" si="807"/>
        <v>148.854385964912</v>
      </c>
      <c r="AB690" s="82">
        <f t="shared" si="808"/>
        <v>148.854385964912</v>
      </c>
      <c r="AC690" s="153">
        <f t="shared" si="809"/>
        <v>148.854385964912</v>
      </c>
      <c r="AD690" s="96">
        <f t="shared" si="813"/>
        <v>149.203092397661</v>
      </c>
      <c r="AE690" s="82">
        <f t="shared" si="814"/>
        <v>149.203092397661</v>
      </c>
      <c r="AF690" s="81">
        <f t="shared" si="815"/>
        <v>149.203092397661</v>
      </c>
      <c r="AG690" s="82">
        <f t="shared" si="816"/>
        <v>149.203092397661</v>
      </c>
      <c r="AH690" s="81">
        <f t="shared" si="817"/>
        <v>149.203092397661</v>
      </c>
      <c r="AI690" s="82">
        <f t="shared" si="818"/>
        <v>149.203092397661</v>
      </c>
      <c r="AJ690" s="81">
        <f t="shared" si="819"/>
        <v>149.203092397661</v>
      </c>
      <c r="AK690" s="82">
        <f t="shared" si="820"/>
        <v>149.203092397661</v>
      </c>
      <c r="AL690" s="153">
        <f t="shared" si="821"/>
        <v>149.203092397661</v>
      </c>
      <c r="AM690" s="96">
        <f t="shared" si="822"/>
        <v>152.334846003899</v>
      </c>
      <c r="AN690" s="82">
        <f t="shared" si="823"/>
        <v>152.334846003899</v>
      </c>
      <c r="AO690" s="81">
        <f t="shared" si="824"/>
        <v>152.334846003899</v>
      </c>
      <c r="AP690" s="82">
        <f t="shared" si="825"/>
        <v>152.334846003899</v>
      </c>
      <c r="AQ690" s="81">
        <f t="shared" si="826"/>
        <v>152.334846003899</v>
      </c>
      <c r="AR690" s="82">
        <f t="shared" si="827"/>
        <v>152.334846003899</v>
      </c>
      <c r="AS690" s="81">
        <f t="shared" si="828"/>
        <v>152.334846003899</v>
      </c>
      <c r="AT690" s="82">
        <f t="shared" si="829"/>
        <v>152.334846003899</v>
      </c>
      <c r="AU690" s="102">
        <f t="shared" si="830"/>
        <v>152.334846003899</v>
      </c>
    </row>
    <row r="691" ht="15" spans="1:47">
      <c r="A691" s="61"/>
      <c r="B691" s="62"/>
      <c r="C691" s="63"/>
      <c r="D691" s="63"/>
      <c r="E691" s="147">
        <v>0</v>
      </c>
      <c r="F691" s="64" t="s">
        <v>84</v>
      </c>
      <c r="G691" s="65" t="s">
        <v>84</v>
      </c>
      <c r="H691" s="66" t="str">
        <f t="shared" si="810"/>
        <v/>
      </c>
      <c r="I691" s="66" t="str">
        <f t="shared" si="811"/>
        <v/>
      </c>
      <c r="J691" s="66" t="str">
        <f t="shared" si="812"/>
        <v/>
      </c>
      <c r="K691" s="80" t="s">
        <v>84</v>
      </c>
      <c r="L691" s="81" t="s">
        <v>84</v>
      </c>
      <c r="M691" s="82" t="s">
        <v>84</v>
      </c>
      <c r="N691" s="81" t="s">
        <v>84</v>
      </c>
      <c r="O691" s="82" t="s">
        <v>84</v>
      </c>
      <c r="P691" s="81" t="s">
        <v>84</v>
      </c>
      <c r="Q691" s="82" t="s">
        <v>84</v>
      </c>
      <c r="R691" s="81" t="s">
        <v>84</v>
      </c>
      <c r="S691" s="82" t="s">
        <v>84</v>
      </c>
      <c r="T691" s="95" t="s">
        <v>84</v>
      </c>
      <c r="U691" s="96" t="str">
        <f t="shared" si="801"/>
        <v/>
      </c>
      <c r="V691" s="82" t="str">
        <f t="shared" si="802"/>
        <v/>
      </c>
      <c r="W691" s="81" t="str">
        <f t="shared" si="803"/>
        <v/>
      </c>
      <c r="X691" s="82" t="str">
        <f t="shared" si="804"/>
        <v/>
      </c>
      <c r="Y691" s="81" t="str">
        <f t="shared" si="805"/>
        <v/>
      </c>
      <c r="Z691" s="82" t="str">
        <f t="shared" si="806"/>
        <v/>
      </c>
      <c r="AA691" s="81" t="str">
        <f t="shared" si="807"/>
        <v/>
      </c>
      <c r="AB691" s="82" t="str">
        <f t="shared" si="808"/>
        <v/>
      </c>
      <c r="AC691" s="153" t="str">
        <f t="shared" si="809"/>
        <v/>
      </c>
      <c r="AD691" s="96" t="str">
        <f t="shared" si="813"/>
        <v/>
      </c>
      <c r="AE691" s="82" t="str">
        <f t="shared" si="814"/>
        <v/>
      </c>
      <c r="AF691" s="81" t="str">
        <f t="shared" si="815"/>
        <v/>
      </c>
      <c r="AG691" s="82" t="str">
        <f t="shared" si="816"/>
        <v/>
      </c>
      <c r="AH691" s="81" t="str">
        <f t="shared" si="817"/>
        <v/>
      </c>
      <c r="AI691" s="82" t="str">
        <f t="shared" si="818"/>
        <v/>
      </c>
      <c r="AJ691" s="81" t="str">
        <f t="shared" si="819"/>
        <v/>
      </c>
      <c r="AK691" s="82" t="str">
        <f t="shared" si="820"/>
        <v/>
      </c>
      <c r="AL691" s="153" t="str">
        <f t="shared" si="821"/>
        <v/>
      </c>
      <c r="AM691" s="96" t="str">
        <f t="shared" si="822"/>
        <v/>
      </c>
      <c r="AN691" s="82" t="str">
        <f t="shared" si="823"/>
        <v/>
      </c>
      <c r="AO691" s="81" t="str">
        <f t="shared" si="824"/>
        <v/>
      </c>
      <c r="AP691" s="82" t="str">
        <f t="shared" si="825"/>
        <v/>
      </c>
      <c r="AQ691" s="81" t="str">
        <f t="shared" si="826"/>
        <v/>
      </c>
      <c r="AR691" s="82" t="str">
        <f t="shared" si="827"/>
        <v/>
      </c>
      <c r="AS691" s="81" t="str">
        <f t="shared" si="828"/>
        <v/>
      </c>
      <c r="AT691" s="82" t="str">
        <f t="shared" si="829"/>
        <v/>
      </c>
      <c r="AU691" s="102" t="str">
        <f t="shared" si="830"/>
        <v/>
      </c>
    </row>
    <row r="692" ht="15" spans="1:47">
      <c r="A692" s="157"/>
      <c r="B692" s="62" t="s">
        <v>175</v>
      </c>
      <c r="C692" s="63">
        <v>0.9</v>
      </c>
      <c r="D692" s="63">
        <v>0.9</v>
      </c>
      <c r="E692" s="147">
        <v>0</v>
      </c>
      <c r="F692" s="64">
        <v>0.81</v>
      </c>
      <c r="G692" s="65">
        <v>0.45</v>
      </c>
      <c r="H692" s="66">
        <f t="shared" si="810"/>
        <v>0.382725</v>
      </c>
      <c r="I692" s="66">
        <f t="shared" si="811"/>
        <v>261.284211901496</v>
      </c>
      <c r="J692" s="66">
        <f t="shared" si="812"/>
        <v>188.124632569077</v>
      </c>
      <c r="K692" s="80">
        <v>3.5</v>
      </c>
      <c r="L692" s="81">
        <v>1047.85078125</v>
      </c>
      <c r="M692" s="82">
        <v>1073.23125</v>
      </c>
      <c r="N692" s="81">
        <v>1113.11484375</v>
      </c>
      <c r="O692" s="82">
        <v>1149.37265625</v>
      </c>
      <c r="P692" s="81">
        <v>1189.25625</v>
      </c>
      <c r="Q692" s="82">
        <v>1229.13984375</v>
      </c>
      <c r="R692" s="81">
        <v>1269.0234375</v>
      </c>
      <c r="S692" s="82">
        <v>1337.91328125</v>
      </c>
      <c r="T692" s="95">
        <v>1450.3125</v>
      </c>
      <c r="U692" s="96">
        <f t="shared" si="801"/>
        <v>245.111293859649</v>
      </c>
      <c r="V692" s="82">
        <f t="shared" si="802"/>
        <v>251.048245614035</v>
      </c>
      <c r="W692" s="81">
        <f t="shared" si="803"/>
        <v>260.37774122807</v>
      </c>
      <c r="X692" s="82">
        <f t="shared" si="804"/>
        <v>268.859100877193</v>
      </c>
      <c r="Y692" s="81">
        <f t="shared" si="805"/>
        <v>278.188596491228</v>
      </c>
      <c r="Z692" s="82">
        <f t="shared" si="806"/>
        <v>287.518092105263</v>
      </c>
      <c r="AA692" s="81">
        <f t="shared" si="807"/>
        <v>296.847587719298</v>
      </c>
      <c r="AB692" s="82">
        <f t="shared" si="808"/>
        <v>312.962171052632</v>
      </c>
      <c r="AC692" s="153">
        <f t="shared" si="809"/>
        <v>339.254385964912</v>
      </c>
      <c r="AD692" s="96">
        <f t="shared" si="813"/>
        <v>246.752609649123</v>
      </c>
      <c r="AE692" s="82">
        <f t="shared" si="814"/>
        <v>252.689561403509</v>
      </c>
      <c r="AF692" s="81">
        <f t="shared" si="815"/>
        <v>262.019057017544</v>
      </c>
      <c r="AG692" s="82">
        <f t="shared" si="816"/>
        <v>270.500416666667</v>
      </c>
      <c r="AH692" s="81">
        <f t="shared" si="817"/>
        <v>279.829912280702</v>
      </c>
      <c r="AI692" s="82">
        <f t="shared" si="818"/>
        <v>289.159407894737</v>
      </c>
      <c r="AJ692" s="81">
        <f t="shared" si="819"/>
        <v>298.488903508772</v>
      </c>
      <c r="AK692" s="82">
        <f t="shared" si="820"/>
        <v>314.603486842105</v>
      </c>
      <c r="AL692" s="153">
        <f t="shared" si="821"/>
        <v>340.895701754386</v>
      </c>
      <c r="AM692" s="96">
        <f t="shared" si="822"/>
        <v>261.49336622807</v>
      </c>
      <c r="AN692" s="82">
        <f t="shared" si="823"/>
        <v>267.430317982456</v>
      </c>
      <c r="AO692" s="81">
        <f t="shared" si="824"/>
        <v>276.759813596491</v>
      </c>
      <c r="AP692" s="82">
        <f t="shared" si="825"/>
        <v>285.241173245614</v>
      </c>
      <c r="AQ692" s="81">
        <f t="shared" si="826"/>
        <v>294.570668859649</v>
      </c>
      <c r="AR692" s="82">
        <f t="shared" si="827"/>
        <v>303.900164473684</v>
      </c>
      <c r="AS692" s="81">
        <f t="shared" si="828"/>
        <v>313.229660087719</v>
      </c>
      <c r="AT692" s="82">
        <f t="shared" si="829"/>
        <v>329.344243421053</v>
      </c>
      <c r="AU692" s="102">
        <f t="shared" si="830"/>
        <v>355.636458333333</v>
      </c>
    </row>
    <row r="693" ht="15" spans="1:47">
      <c r="A693" s="157"/>
      <c r="B693" s="62"/>
      <c r="C693" s="63"/>
      <c r="D693" s="63"/>
      <c r="E693" s="147">
        <v>0</v>
      </c>
      <c r="F693" s="64" t="s">
        <v>84</v>
      </c>
      <c r="G693" s="65" t="s">
        <v>84</v>
      </c>
      <c r="H693" s="66" t="str">
        <f t="shared" si="810"/>
        <v/>
      </c>
      <c r="I693" s="66" t="str">
        <f t="shared" si="811"/>
        <v/>
      </c>
      <c r="J693" s="66" t="str">
        <f t="shared" si="812"/>
        <v/>
      </c>
      <c r="K693" s="80" t="s">
        <v>84</v>
      </c>
      <c r="L693" s="81" t="s">
        <v>84</v>
      </c>
      <c r="M693" s="82" t="s">
        <v>84</v>
      </c>
      <c r="N693" s="81" t="s">
        <v>84</v>
      </c>
      <c r="O693" s="82" t="s">
        <v>84</v>
      </c>
      <c r="P693" s="81" t="s">
        <v>84</v>
      </c>
      <c r="Q693" s="82" t="s">
        <v>84</v>
      </c>
      <c r="R693" s="81" t="s">
        <v>84</v>
      </c>
      <c r="S693" s="82" t="s">
        <v>84</v>
      </c>
      <c r="T693" s="95" t="s">
        <v>84</v>
      </c>
      <c r="U693" s="96" t="str">
        <f t="shared" si="801"/>
        <v/>
      </c>
      <c r="V693" s="82" t="str">
        <f t="shared" si="802"/>
        <v/>
      </c>
      <c r="W693" s="81" t="str">
        <f t="shared" si="803"/>
        <v/>
      </c>
      <c r="X693" s="82" t="str">
        <f t="shared" si="804"/>
        <v/>
      </c>
      <c r="Y693" s="81" t="str">
        <f t="shared" si="805"/>
        <v/>
      </c>
      <c r="Z693" s="82" t="str">
        <f t="shared" si="806"/>
        <v/>
      </c>
      <c r="AA693" s="81" t="str">
        <f t="shared" si="807"/>
        <v/>
      </c>
      <c r="AB693" s="82" t="str">
        <f t="shared" si="808"/>
        <v/>
      </c>
      <c r="AC693" s="153" t="str">
        <f t="shared" si="809"/>
        <v/>
      </c>
      <c r="AD693" s="96" t="str">
        <f t="shared" si="813"/>
        <v/>
      </c>
      <c r="AE693" s="82" t="str">
        <f t="shared" si="814"/>
        <v/>
      </c>
      <c r="AF693" s="81" t="str">
        <f t="shared" si="815"/>
        <v/>
      </c>
      <c r="AG693" s="82" t="str">
        <f t="shared" si="816"/>
        <v/>
      </c>
      <c r="AH693" s="81" t="str">
        <f t="shared" si="817"/>
        <v/>
      </c>
      <c r="AI693" s="82" t="str">
        <f t="shared" si="818"/>
        <v/>
      </c>
      <c r="AJ693" s="81" t="str">
        <f t="shared" si="819"/>
        <v/>
      </c>
      <c r="AK693" s="82" t="str">
        <f t="shared" si="820"/>
        <v/>
      </c>
      <c r="AL693" s="153" t="str">
        <f t="shared" si="821"/>
        <v/>
      </c>
      <c r="AM693" s="96" t="str">
        <f t="shared" si="822"/>
        <v/>
      </c>
      <c r="AN693" s="82" t="str">
        <f t="shared" si="823"/>
        <v/>
      </c>
      <c r="AO693" s="81" t="str">
        <f t="shared" si="824"/>
        <v/>
      </c>
      <c r="AP693" s="82" t="str">
        <f t="shared" si="825"/>
        <v/>
      </c>
      <c r="AQ693" s="81" t="str">
        <f t="shared" si="826"/>
        <v/>
      </c>
      <c r="AR693" s="82" t="str">
        <f t="shared" si="827"/>
        <v/>
      </c>
      <c r="AS693" s="81" t="str">
        <f t="shared" si="828"/>
        <v/>
      </c>
      <c r="AT693" s="82" t="str">
        <f t="shared" si="829"/>
        <v/>
      </c>
      <c r="AU693" s="102" t="str">
        <f t="shared" si="830"/>
        <v/>
      </c>
    </row>
    <row r="694" ht="15" spans="1:47">
      <c r="A694" s="57" t="s">
        <v>485</v>
      </c>
      <c r="B694" s="58" t="s">
        <v>59</v>
      </c>
      <c r="C694" s="59" t="s">
        <v>60</v>
      </c>
      <c r="D694" s="59" t="s">
        <v>61</v>
      </c>
      <c r="E694" s="143" t="s">
        <v>62</v>
      </c>
      <c r="F694" s="60" t="s">
        <v>63</v>
      </c>
      <c r="G694" s="60" t="s">
        <v>64</v>
      </c>
      <c r="H694" s="66" t="e">
        <f t="shared" si="810"/>
        <v>#VALUE!</v>
      </c>
      <c r="I694" s="66" t="e">
        <f t="shared" si="811"/>
        <v>#VALUE!</v>
      </c>
      <c r="J694" s="66" t="e">
        <f t="shared" si="812"/>
        <v>#VALUE!</v>
      </c>
      <c r="K694" s="78" t="s">
        <v>68</v>
      </c>
      <c r="L694" s="79" t="s">
        <v>69</v>
      </c>
      <c r="M694" s="79" t="s">
        <v>70</v>
      </c>
      <c r="N694" s="79" t="s">
        <v>71</v>
      </c>
      <c r="O694" s="79" t="s">
        <v>72</v>
      </c>
      <c r="P694" s="79" t="s">
        <v>73</v>
      </c>
      <c r="Q694" s="79" t="s">
        <v>74</v>
      </c>
      <c r="R694" s="79" t="s">
        <v>75</v>
      </c>
      <c r="S694" s="79" t="s">
        <v>76</v>
      </c>
      <c r="T694" s="93" t="s">
        <v>77</v>
      </c>
      <c r="U694" s="114" t="str">
        <f t="shared" si="801"/>
        <v>G0</v>
      </c>
      <c r="V694" s="112" t="str">
        <f t="shared" si="802"/>
        <v>G1</v>
      </c>
      <c r="W694" s="112" t="str">
        <f t="shared" si="803"/>
        <v>G2</v>
      </c>
      <c r="X694" s="112" t="str">
        <f t="shared" si="804"/>
        <v>G3</v>
      </c>
      <c r="Y694" s="112" t="str">
        <f t="shared" si="805"/>
        <v>G4</v>
      </c>
      <c r="Z694" s="112" t="str">
        <f t="shared" si="806"/>
        <v>G5</v>
      </c>
      <c r="AA694" s="112" t="str">
        <f t="shared" si="807"/>
        <v>G6</v>
      </c>
      <c r="AB694" s="112" t="str">
        <f t="shared" si="808"/>
        <v>G7</v>
      </c>
      <c r="AC694" s="116" t="str">
        <f t="shared" si="809"/>
        <v>G8</v>
      </c>
      <c r="AD694" s="114" t="s">
        <v>69</v>
      </c>
      <c r="AE694" s="112" t="s">
        <v>70</v>
      </c>
      <c r="AF694" s="112" t="s">
        <v>71</v>
      </c>
      <c r="AG694" s="112" t="s">
        <v>72</v>
      </c>
      <c r="AH694" s="112" t="s">
        <v>73</v>
      </c>
      <c r="AI694" s="112" t="s">
        <v>74</v>
      </c>
      <c r="AJ694" s="112" t="s">
        <v>75</v>
      </c>
      <c r="AK694" s="112" t="s">
        <v>76</v>
      </c>
      <c r="AL694" s="116" t="s">
        <v>77</v>
      </c>
      <c r="AM694" s="114" t="s">
        <v>69</v>
      </c>
      <c r="AN694" s="112" t="s">
        <v>70</v>
      </c>
      <c r="AO694" s="112" t="s">
        <v>71</v>
      </c>
      <c r="AP694" s="112" t="s">
        <v>72</v>
      </c>
      <c r="AQ694" s="112" t="s">
        <v>73</v>
      </c>
      <c r="AR694" s="112" t="s">
        <v>74</v>
      </c>
      <c r="AS694" s="112" t="s">
        <v>75</v>
      </c>
      <c r="AT694" s="112" t="s">
        <v>76</v>
      </c>
      <c r="AU694" s="116" t="s">
        <v>77</v>
      </c>
    </row>
    <row r="695" ht="15" spans="1:47">
      <c r="A695" s="70"/>
      <c r="B695" s="71" t="s">
        <v>147</v>
      </c>
      <c r="C695" s="63">
        <v>0.7</v>
      </c>
      <c r="D695" s="63">
        <v>1</v>
      </c>
      <c r="E695" s="147">
        <v>0</v>
      </c>
      <c r="F695" s="64">
        <v>0.7</v>
      </c>
      <c r="G695" s="65">
        <v>0.87</v>
      </c>
      <c r="H695" s="66">
        <f t="shared" si="810"/>
        <v>0.63945</v>
      </c>
      <c r="I695" s="66">
        <f t="shared" si="811"/>
        <v>156.384392837595</v>
      </c>
      <c r="J695" s="66">
        <f t="shared" si="812"/>
        <v>112.596762843068</v>
      </c>
      <c r="K695" s="80">
        <v>4.7</v>
      </c>
      <c r="L695" s="81">
        <v>1061.11333125</v>
      </c>
      <c r="M695" s="82">
        <v>1091.7417</v>
      </c>
      <c r="N695" s="81">
        <v>1139.87199375</v>
      </c>
      <c r="O695" s="82">
        <v>1183.62680625</v>
      </c>
      <c r="P695" s="81">
        <v>1231.7571</v>
      </c>
      <c r="Q695" s="82">
        <v>1279.88739375</v>
      </c>
      <c r="R695" s="81">
        <v>1328.0176875</v>
      </c>
      <c r="S695" s="82">
        <v>1411.15183125</v>
      </c>
      <c r="T695" s="95">
        <v>1546.79175</v>
      </c>
      <c r="U695" s="96">
        <f t="shared" si="801"/>
        <v>248.213644736842</v>
      </c>
      <c r="V695" s="82">
        <f t="shared" si="802"/>
        <v>255.378175438596</v>
      </c>
      <c r="W695" s="81">
        <f t="shared" si="803"/>
        <v>266.63672368421</v>
      </c>
      <c r="X695" s="82">
        <f t="shared" si="804"/>
        <v>276.87176754386</v>
      </c>
      <c r="Y695" s="81">
        <f t="shared" si="805"/>
        <v>288.130315789474</v>
      </c>
      <c r="Z695" s="82">
        <f t="shared" si="806"/>
        <v>299.388864035088</v>
      </c>
      <c r="AA695" s="81">
        <f t="shared" si="807"/>
        <v>310.647412280702</v>
      </c>
      <c r="AB695" s="82">
        <f t="shared" si="808"/>
        <v>330.093995614035</v>
      </c>
      <c r="AC695" s="153">
        <f t="shared" si="809"/>
        <v>361.822631578947</v>
      </c>
      <c r="AD695" s="96">
        <f t="shared" ref="AD695:AD712" si="831">IF(U695="","",U695+((FCA/$I695)/Dolar))</f>
        <v>250.955925438596</v>
      </c>
      <c r="AE695" s="82">
        <f t="shared" ref="AE695:AE712" si="832">IF(V695="","",V695+((FCA/$I695)/Dolar))</f>
        <v>258.120456140351</v>
      </c>
      <c r="AF695" s="81">
        <f t="shared" ref="AF695:AF712" si="833">IF(W695="","",W695+((FCA/$I695)/Dolar))</f>
        <v>269.379004385965</v>
      </c>
      <c r="AG695" s="82">
        <f t="shared" ref="AG695:AG712" si="834">IF(X695="","",X695+((FCA/$I695)/Dolar))</f>
        <v>279.614048245614</v>
      </c>
      <c r="AH695" s="81">
        <f t="shared" ref="AH695:AH712" si="835">IF(Y695="","",Y695+((FCA/$I695)/Dolar))</f>
        <v>290.872596491228</v>
      </c>
      <c r="AI695" s="82">
        <f t="shared" ref="AI695:AI712" si="836">IF(Z695="","",Z695+((FCA/$I695)/Dolar))</f>
        <v>302.131144736842</v>
      </c>
      <c r="AJ695" s="81">
        <f t="shared" ref="AJ695:AJ712" si="837">IF(AA695="","",AA695+((FCA/$I695)/Dolar))</f>
        <v>313.389692982456</v>
      </c>
      <c r="AK695" s="82">
        <f t="shared" ref="AK695:AK712" si="838">IF(AB695="","",AB695+((FCA/$I695)/Dolar))</f>
        <v>332.836276315789</v>
      </c>
      <c r="AL695" s="153">
        <f t="shared" ref="AL695:AL712" si="839">IF(AC695="","",AC695+((FCA/$I695)/Dolar))</f>
        <v>364.564912280702</v>
      </c>
      <c r="AM695" s="96">
        <f t="shared" ref="AM695:AM712" si="840">IF(U695="","",U695+((FOB/$J695)/Dolar))</f>
        <v>275.584514619883</v>
      </c>
      <c r="AN695" s="82">
        <f t="shared" ref="AN695:AN712" si="841">IF(V695="","",V695+((FOB/$J695)/Dolar))</f>
        <v>282.749045321637</v>
      </c>
      <c r="AO695" s="81">
        <f t="shared" ref="AO695:AO712" si="842">IF(W695="","",W695+((FOB/$J695)/Dolar))</f>
        <v>294.007593567251</v>
      </c>
      <c r="AP695" s="82">
        <f t="shared" ref="AP695:AP712" si="843">IF(X695="","",X695+((FOB/$J695)/Dolar))</f>
        <v>304.242637426901</v>
      </c>
      <c r="AQ695" s="81">
        <f t="shared" ref="AQ695:AQ712" si="844">IF(Y695="","",Y695+((FOB/$J695)/Dolar))</f>
        <v>315.501185672515</v>
      </c>
      <c r="AR695" s="82">
        <f t="shared" ref="AR695:AR712" si="845">IF(Z695="","",Z695+((FOB/$J695)/Dolar))</f>
        <v>326.759733918129</v>
      </c>
      <c r="AS695" s="81">
        <f t="shared" ref="AS695:AS712" si="846">IF(AA695="","",AA695+((FOB/$J695)/Dolar))</f>
        <v>338.018282163743</v>
      </c>
      <c r="AT695" s="82">
        <f t="shared" ref="AT695:AT712" si="847">IF(AB695="","",AB695+((FOB/$J695)/Dolar))</f>
        <v>357.464865497076</v>
      </c>
      <c r="AU695" s="102">
        <f t="shared" ref="AU695:AU712" si="848">IF(AC695="","",AC695+((FOB/$J695)/Dolar))</f>
        <v>389.193501461988</v>
      </c>
    </row>
    <row r="696" ht="15" spans="1:47">
      <c r="A696" s="61"/>
      <c r="B696" s="71" t="s">
        <v>148</v>
      </c>
      <c r="C696" s="63">
        <v>0.8</v>
      </c>
      <c r="D696" s="63">
        <v>1</v>
      </c>
      <c r="E696" s="147">
        <v>0</v>
      </c>
      <c r="F696" s="64">
        <v>0.8</v>
      </c>
      <c r="G696" s="65">
        <v>0.87</v>
      </c>
      <c r="H696" s="66">
        <f t="shared" si="810"/>
        <v>0.7308</v>
      </c>
      <c r="I696" s="66">
        <f t="shared" si="811"/>
        <v>136.836343732895</v>
      </c>
      <c r="J696" s="66">
        <f t="shared" si="812"/>
        <v>98.5221674876847</v>
      </c>
      <c r="K696" s="80">
        <v>5.1</v>
      </c>
      <c r="L696" s="81">
        <v>1148.14993125</v>
      </c>
      <c r="M696" s="82">
        <v>1182.089475</v>
      </c>
      <c r="N696" s="81">
        <v>1235.42304375</v>
      </c>
      <c r="O696" s="82">
        <v>1283.90810625</v>
      </c>
      <c r="P696" s="81">
        <v>1337.241675</v>
      </c>
      <c r="Q696" s="82">
        <v>1390.57524375</v>
      </c>
      <c r="R696" s="81">
        <v>1443.9088125</v>
      </c>
      <c r="S696" s="82">
        <v>1536.03043125</v>
      </c>
      <c r="T696" s="95">
        <v>1686.334125</v>
      </c>
      <c r="U696" s="96">
        <f t="shared" si="801"/>
        <v>268.573083333333</v>
      </c>
      <c r="V696" s="82">
        <f t="shared" si="802"/>
        <v>276.512157894737</v>
      </c>
      <c r="W696" s="81">
        <f t="shared" si="803"/>
        <v>288.987846491228</v>
      </c>
      <c r="X696" s="82">
        <f t="shared" si="804"/>
        <v>300.329381578947</v>
      </c>
      <c r="Y696" s="81">
        <f t="shared" si="805"/>
        <v>312.805070175439</v>
      </c>
      <c r="Z696" s="82">
        <f t="shared" si="806"/>
        <v>325.28075877193</v>
      </c>
      <c r="AA696" s="81">
        <f t="shared" si="807"/>
        <v>337.756447368421</v>
      </c>
      <c r="AB696" s="82">
        <f t="shared" si="808"/>
        <v>359.305364035088</v>
      </c>
      <c r="AC696" s="153">
        <f t="shared" si="809"/>
        <v>394.464122807017</v>
      </c>
      <c r="AD696" s="96">
        <f t="shared" si="831"/>
        <v>271.707118421053</v>
      </c>
      <c r="AE696" s="82">
        <f t="shared" si="832"/>
        <v>279.646192982456</v>
      </c>
      <c r="AF696" s="81">
        <f t="shared" si="833"/>
        <v>292.121881578947</v>
      </c>
      <c r="AG696" s="82">
        <f t="shared" si="834"/>
        <v>303.463416666667</v>
      </c>
      <c r="AH696" s="81">
        <f t="shared" si="835"/>
        <v>315.939105263158</v>
      </c>
      <c r="AI696" s="82">
        <f t="shared" si="836"/>
        <v>328.414793859649</v>
      </c>
      <c r="AJ696" s="81">
        <f t="shared" si="837"/>
        <v>340.89048245614</v>
      </c>
      <c r="AK696" s="82">
        <f t="shared" si="838"/>
        <v>362.439399122807</v>
      </c>
      <c r="AL696" s="153">
        <f t="shared" si="839"/>
        <v>397.598157894737</v>
      </c>
      <c r="AM696" s="96">
        <f t="shared" si="840"/>
        <v>299.85407748538</v>
      </c>
      <c r="AN696" s="82">
        <f t="shared" si="841"/>
        <v>307.793152046784</v>
      </c>
      <c r="AO696" s="81">
        <f t="shared" si="842"/>
        <v>320.268840643275</v>
      </c>
      <c r="AP696" s="82">
        <f t="shared" si="843"/>
        <v>331.610375730994</v>
      </c>
      <c r="AQ696" s="81">
        <f t="shared" si="844"/>
        <v>344.086064327485</v>
      </c>
      <c r="AR696" s="82">
        <f t="shared" si="845"/>
        <v>356.561752923977</v>
      </c>
      <c r="AS696" s="81">
        <f t="shared" si="846"/>
        <v>369.037441520468</v>
      </c>
      <c r="AT696" s="82">
        <f t="shared" si="847"/>
        <v>390.586358187135</v>
      </c>
      <c r="AU696" s="102">
        <f t="shared" si="848"/>
        <v>425.745116959064</v>
      </c>
    </row>
    <row r="697" ht="15" spans="1:47">
      <c r="A697" s="61"/>
      <c r="B697" s="71" t="s">
        <v>149</v>
      </c>
      <c r="C697" s="63">
        <v>0.9</v>
      </c>
      <c r="D697" s="63">
        <v>1</v>
      </c>
      <c r="E697" s="147">
        <v>0</v>
      </c>
      <c r="F697" s="64">
        <v>0.9</v>
      </c>
      <c r="G697" s="65">
        <v>0.87</v>
      </c>
      <c r="H697" s="66">
        <f t="shared" si="810"/>
        <v>0.82215</v>
      </c>
      <c r="I697" s="66">
        <f t="shared" si="811"/>
        <v>121.632305540352</v>
      </c>
      <c r="J697" s="66">
        <f t="shared" si="812"/>
        <v>87.5752599890531</v>
      </c>
      <c r="K697" s="80">
        <v>5.5</v>
      </c>
      <c r="L697" s="81">
        <v>1242.28190625</v>
      </c>
      <c r="M697" s="82">
        <v>1279.532625</v>
      </c>
      <c r="N697" s="81">
        <v>1338.06946875</v>
      </c>
      <c r="O697" s="82">
        <v>1391.28478125</v>
      </c>
      <c r="P697" s="81">
        <v>1449.821625</v>
      </c>
      <c r="Q697" s="82">
        <v>1508.35846875</v>
      </c>
      <c r="R697" s="81">
        <v>1566.8953125</v>
      </c>
      <c r="S697" s="82">
        <v>1668.00440625</v>
      </c>
      <c r="T697" s="95">
        <v>1832.971875</v>
      </c>
      <c r="U697" s="96">
        <f t="shared" si="801"/>
        <v>290.59225877193</v>
      </c>
      <c r="V697" s="82">
        <f t="shared" si="802"/>
        <v>299.305877192982</v>
      </c>
      <c r="W697" s="81">
        <f t="shared" si="803"/>
        <v>312.998706140351</v>
      </c>
      <c r="X697" s="82">
        <f t="shared" si="804"/>
        <v>325.44673245614</v>
      </c>
      <c r="Y697" s="81">
        <f t="shared" si="805"/>
        <v>339.139561403509</v>
      </c>
      <c r="Z697" s="82">
        <f t="shared" si="806"/>
        <v>352.832390350877</v>
      </c>
      <c r="AA697" s="81">
        <f t="shared" si="807"/>
        <v>366.525219298246</v>
      </c>
      <c r="AB697" s="82">
        <f t="shared" si="808"/>
        <v>390.176469298246</v>
      </c>
      <c r="AC697" s="153">
        <f t="shared" si="809"/>
        <v>428.765350877193</v>
      </c>
      <c r="AD697" s="96">
        <f t="shared" si="831"/>
        <v>294.118048245614</v>
      </c>
      <c r="AE697" s="82">
        <f t="shared" si="832"/>
        <v>302.831666666667</v>
      </c>
      <c r="AF697" s="81">
        <f t="shared" si="833"/>
        <v>316.524495614035</v>
      </c>
      <c r="AG697" s="82">
        <f t="shared" si="834"/>
        <v>328.972521929824</v>
      </c>
      <c r="AH697" s="81">
        <f t="shared" si="835"/>
        <v>342.665350877193</v>
      </c>
      <c r="AI697" s="82">
        <f t="shared" si="836"/>
        <v>356.358179824561</v>
      </c>
      <c r="AJ697" s="81">
        <f t="shared" si="837"/>
        <v>370.05100877193</v>
      </c>
      <c r="AK697" s="82">
        <f t="shared" si="838"/>
        <v>393.70225877193</v>
      </c>
      <c r="AL697" s="153">
        <f t="shared" si="839"/>
        <v>432.291140350877</v>
      </c>
      <c r="AM697" s="96">
        <f t="shared" si="840"/>
        <v>325.783377192982</v>
      </c>
      <c r="AN697" s="82">
        <f t="shared" si="841"/>
        <v>334.496995614035</v>
      </c>
      <c r="AO697" s="81">
        <f t="shared" si="842"/>
        <v>348.189824561403</v>
      </c>
      <c r="AP697" s="82">
        <f t="shared" si="843"/>
        <v>360.637850877193</v>
      </c>
      <c r="AQ697" s="81">
        <f t="shared" si="844"/>
        <v>374.330679824561</v>
      </c>
      <c r="AR697" s="82">
        <f t="shared" si="845"/>
        <v>388.02350877193</v>
      </c>
      <c r="AS697" s="81">
        <f t="shared" si="846"/>
        <v>401.716337719298</v>
      </c>
      <c r="AT697" s="82">
        <f t="shared" si="847"/>
        <v>425.367587719298</v>
      </c>
      <c r="AU697" s="102">
        <f t="shared" si="848"/>
        <v>463.956469298246</v>
      </c>
    </row>
    <row r="698" ht="15" spans="1:47">
      <c r="A698" s="61"/>
      <c r="B698" s="71" t="s">
        <v>150</v>
      </c>
      <c r="C698" s="63">
        <v>1</v>
      </c>
      <c r="D698" s="63">
        <v>1</v>
      </c>
      <c r="E698" s="147">
        <v>0</v>
      </c>
      <c r="F698" s="64">
        <v>1</v>
      </c>
      <c r="G698" s="65">
        <v>0.87</v>
      </c>
      <c r="H698" s="66">
        <f t="shared" si="810"/>
        <v>0.9135</v>
      </c>
      <c r="I698" s="66">
        <f t="shared" si="811"/>
        <v>109.469074986316</v>
      </c>
      <c r="J698" s="66">
        <f t="shared" si="812"/>
        <v>78.8177339901478</v>
      </c>
      <c r="K698" s="80">
        <v>5.9</v>
      </c>
      <c r="L698" s="81">
        <v>1334.04875625</v>
      </c>
      <c r="M698" s="82">
        <v>1374.61065</v>
      </c>
      <c r="N698" s="81">
        <v>1438.35076875</v>
      </c>
      <c r="O698" s="82">
        <v>1496.29633125</v>
      </c>
      <c r="P698" s="81">
        <v>1560.03645</v>
      </c>
      <c r="Q698" s="82">
        <v>1623.77656875</v>
      </c>
      <c r="R698" s="81">
        <v>1687.5166875</v>
      </c>
      <c r="S698" s="82">
        <v>1797.61325625</v>
      </c>
      <c r="T698" s="95">
        <v>1977.2445</v>
      </c>
      <c r="U698" s="96">
        <f t="shared" si="801"/>
        <v>312.058188596491</v>
      </c>
      <c r="V698" s="82">
        <f t="shared" si="802"/>
        <v>321.546350877193</v>
      </c>
      <c r="W698" s="81">
        <f t="shared" si="803"/>
        <v>336.456320175439</v>
      </c>
      <c r="X698" s="82">
        <f t="shared" si="804"/>
        <v>350.010837719298</v>
      </c>
      <c r="Y698" s="81">
        <f t="shared" si="805"/>
        <v>364.920807017544</v>
      </c>
      <c r="Z698" s="82">
        <f t="shared" si="806"/>
        <v>379.830776315789</v>
      </c>
      <c r="AA698" s="81">
        <f t="shared" si="807"/>
        <v>394.740745614035</v>
      </c>
      <c r="AB698" s="82">
        <f t="shared" si="808"/>
        <v>420.494328947368</v>
      </c>
      <c r="AC698" s="153">
        <f t="shared" si="809"/>
        <v>462.513333333333</v>
      </c>
      <c r="AD698" s="96">
        <f t="shared" si="831"/>
        <v>315.97573245614</v>
      </c>
      <c r="AE698" s="82">
        <f t="shared" si="832"/>
        <v>325.463894736842</v>
      </c>
      <c r="AF698" s="81">
        <f t="shared" si="833"/>
        <v>340.373864035088</v>
      </c>
      <c r="AG698" s="82">
        <f t="shared" si="834"/>
        <v>353.928381578947</v>
      </c>
      <c r="AH698" s="81">
        <f t="shared" si="835"/>
        <v>368.838350877193</v>
      </c>
      <c r="AI698" s="82">
        <f t="shared" si="836"/>
        <v>383.748320175439</v>
      </c>
      <c r="AJ698" s="81">
        <f t="shared" si="837"/>
        <v>398.658289473684</v>
      </c>
      <c r="AK698" s="82">
        <f t="shared" si="838"/>
        <v>424.411872807018</v>
      </c>
      <c r="AL698" s="153">
        <f t="shared" si="839"/>
        <v>466.430877192983</v>
      </c>
      <c r="AM698" s="96">
        <f t="shared" si="840"/>
        <v>351.15943128655</v>
      </c>
      <c r="AN698" s="82">
        <f t="shared" si="841"/>
        <v>360.647593567251</v>
      </c>
      <c r="AO698" s="81">
        <f t="shared" si="842"/>
        <v>375.557562865497</v>
      </c>
      <c r="AP698" s="82">
        <f t="shared" si="843"/>
        <v>389.112080409357</v>
      </c>
      <c r="AQ698" s="81">
        <f t="shared" si="844"/>
        <v>404.022049707602</v>
      </c>
      <c r="AR698" s="82">
        <f t="shared" si="845"/>
        <v>418.932019005848</v>
      </c>
      <c r="AS698" s="81">
        <f t="shared" si="846"/>
        <v>433.841988304094</v>
      </c>
      <c r="AT698" s="82">
        <f t="shared" si="847"/>
        <v>459.595571637427</v>
      </c>
      <c r="AU698" s="102">
        <f t="shared" si="848"/>
        <v>501.614576023392</v>
      </c>
    </row>
    <row r="699" ht="15" spans="1:47">
      <c r="A699" s="61"/>
      <c r="B699" s="71" t="s">
        <v>151</v>
      </c>
      <c r="C699" s="63">
        <v>1.1</v>
      </c>
      <c r="D699" s="63">
        <v>1</v>
      </c>
      <c r="E699" s="147">
        <v>0</v>
      </c>
      <c r="F699" s="64">
        <v>1.1</v>
      </c>
      <c r="G699" s="65">
        <v>0.87</v>
      </c>
      <c r="H699" s="66">
        <f t="shared" si="810"/>
        <v>1.00485</v>
      </c>
      <c r="I699" s="66">
        <f t="shared" si="811"/>
        <v>99.5173408966512</v>
      </c>
      <c r="J699" s="66">
        <f t="shared" si="812"/>
        <v>71.6524854455889</v>
      </c>
      <c r="K699" s="80">
        <v>6.3</v>
      </c>
      <c r="L699" s="81">
        <v>1430.54585625</v>
      </c>
      <c r="M699" s="82">
        <v>1474.418925</v>
      </c>
      <c r="N699" s="81">
        <v>1543.36231875</v>
      </c>
      <c r="O699" s="82">
        <v>1606.03813125</v>
      </c>
      <c r="P699" s="81">
        <v>1674.981525</v>
      </c>
      <c r="Q699" s="82">
        <v>1743.92491875</v>
      </c>
      <c r="R699" s="81">
        <v>1812.8683125</v>
      </c>
      <c r="S699" s="82">
        <v>1931.95235625</v>
      </c>
      <c r="T699" s="95">
        <v>2126.247375</v>
      </c>
      <c r="U699" s="96">
        <f t="shared" si="801"/>
        <v>334.630609649123</v>
      </c>
      <c r="V699" s="82">
        <f t="shared" si="802"/>
        <v>344.893315789474</v>
      </c>
      <c r="W699" s="81">
        <f t="shared" si="803"/>
        <v>361.020425438596</v>
      </c>
      <c r="X699" s="82">
        <f t="shared" si="804"/>
        <v>375.681434210526</v>
      </c>
      <c r="Y699" s="81">
        <f t="shared" si="805"/>
        <v>391.808543859649</v>
      </c>
      <c r="Z699" s="82">
        <f t="shared" si="806"/>
        <v>407.935653508772</v>
      </c>
      <c r="AA699" s="81">
        <f t="shared" si="807"/>
        <v>424.062763157895</v>
      </c>
      <c r="AB699" s="82">
        <f t="shared" si="808"/>
        <v>451.918679824561</v>
      </c>
      <c r="AC699" s="153">
        <f t="shared" si="809"/>
        <v>497.367807017544</v>
      </c>
      <c r="AD699" s="96">
        <f t="shared" si="831"/>
        <v>338.939907894737</v>
      </c>
      <c r="AE699" s="82">
        <f t="shared" si="832"/>
        <v>349.202614035088</v>
      </c>
      <c r="AF699" s="81">
        <f t="shared" si="833"/>
        <v>365.329723684211</v>
      </c>
      <c r="AG699" s="82">
        <f t="shared" si="834"/>
        <v>379.99073245614</v>
      </c>
      <c r="AH699" s="81">
        <f t="shared" si="835"/>
        <v>396.117842105263</v>
      </c>
      <c r="AI699" s="82">
        <f t="shared" si="836"/>
        <v>412.244951754386</v>
      </c>
      <c r="AJ699" s="81">
        <f t="shared" si="837"/>
        <v>428.372061403509</v>
      </c>
      <c r="AK699" s="82">
        <f t="shared" si="838"/>
        <v>456.227978070175</v>
      </c>
      <c r="AL699" s="153">
        <f t="shared" si="839"/>
        <v>501.677105263158</v>
      </c>
      <c r="AM699" s="96">
        <f t="shared" si="840"/>
        <v>377.641976608187</v>
      </c>
      <c r="AN699" s="82">
        <f t="shared" si="841"/>
        <v>387.904682748538</v>
      </c>
      <c r="AO699" s="81">
        <f t="shared" si="842"/>
        <v>404.031792397661</v>
      </c>
      <c r="AP699" s="82">
        <f t="shared" si="843"/>
        <v>418.692801169591</v>
      </c>
      <c r="AQ699" s="81">
        <f t="shared" si="844"/>
        <v>434.819910818714</v>
      </c>
      <c r="AR699" s="82">
        <f t="shared" si="845"/>
        <v>450.947020467836</v>
      </c>
      <c r="AS699" s="81">
        <f t="shared" si="846"/>
        <v>467.074130116959</v>
      </c>
      <c r="AT699" s="82">
        <f t="shared" si="847"/>
        <v>494.930046783626</v>
      </c>
      <c r="AU699" s="102">
        <f t="shared" si="848"/>
        <v>540.379173976608</v>
      </c>
    </row>
    <row r="700" ht="15" spans="1:47">
      <c r="A700" s="61"/>
      <c r="B700" s="71" t="s">
        <v>152</v>
      </c>
      <c r="C700" s="63">
        <v>1.2</v>
      </c>
      <c r="D700" s="63">
        <v>1</v>
      </c>
      <c r="E700" s="147">
        <v>0</v>
      </c>
      <c r="F700" s="64">
        <v>1.2</v>
      </c>
      <c r="G700" s="65">
        <v>0.87</v>
      </c>
      <c r="H700" s="66">
        <f t="shared" si="810"/>
        <v>1.0962</v>
      </c>
      <c r="I700" s="66">
        <f t="shared" si="811"/>
        <v>91.2242291552636</v>
      </c>
      <c r="J700" s="66">
        <f t="shared" si="812"/>
        <v>65.6814449917898</v>
      </c>
      <c r="K700" s="80">
        <v>6.7</v>
      </c>
      <c r="L700" s="81">
        <v>1524.67783125</v>
      </c>
      <c r="M700" s="82">
        <v>1571.862075</v>
      </c>
      <c r="N700" s="81">
        <v>1646.00874375</v>
      </c>
      <c r="O700" s="82">
        <v>1713.41480625</v>
      </c>
      <c r="P700" s="81">
        <v>1787.561475</v>
      </c>
      <c r="Q700" s="82">
        <v>1861.70814375</v>
      </c>
      <c r="R700" s="81">
        <v>1935.8548125</v>
      </c>
      <c r="S700" s="82">
        <v>2063.92633125</v>
      </c>
      <c r="T700" s="95">
        <v>2272.885125</v>
      </c>
      <c r="U700" s="96">
        <f t="shared" si="801"/>
        <v>356.649785087719</v>
      </c>
      <c r="V700" s="82">
        <f t="shared" si="802"/>
        <v>367.687035087719</v>
      </c>
      <c r="W700" s="81">
        <f t="shared" si="803"/>
        <v>385.031285087719</v>
      </c>
      <c r="X700" s="82">
        <f t="shared" si="804"/>
        <v>400.798785087719</v>
      </c>
      <c r="Y700" s="81">
        <f t="shared" si="805"/>
        <v>418.143035087719</v>
      </c>
      <c r="Z700" s="82">
        <f t="shared" si="806"/>
        <v>435.487285087719</v>
      </c>
      <c r="AA700" s="81">
        <f t="shared" si="807"/>
        <v>452.831535087719</v>
      </c>
      <c r="AB700" s="82">
        <f t="shared" si="808"/>
        <v>482.789785087719</v>
      </c>
      <c r="AC700" s="153">
        <f t="shared" si="809"/>
        <v>531.669035087719</v>
      </c>
      <c r="AD700" s="96">
        <f t="shared" si="831"/>
        <v>361.350837719298</v>
      </c>
      <c r="AE700" s="82">
        <f t="shared" si="832"/>
        <v>372.388087719298</v>
      </c>
      <c r="AF700" s="81">
        <f t="shared" si="833"/>
        <v>389.732337719298</v>
      </c>
      <c r="AG700" s="82">
        <f t="shared" si="834"/>
        <v>405.499837719298</v>
      </c>
      <c r="AH700" s="81">
        <f t="shared" si="835"/>
        <v>422.844087719298</v>
      </c>
      <c r="AI700" s="82">
        <f t="shared" si="836"/>
        <v>440.188337719298</v>
      </c>
      <c r="AJ700" s="81">
        <f t="shared" si="837"/>
        <v>457.532587719298</v>
      </c>
      <c r="AK700" s="82">
        <f t="shared" si="838"/>
        <v>487.490837719298</v>
      </c>
      <c r="AL700" s="153">
        <f t="shared" si="839"/>
        <v>536.370087719298</v>
      </c>
      <c r="AM700" s="96">
        <f t="shared" si="840"/>
        <v>403.571276315789</v>
      </c>
      <c r="AN700" s="82">
        <f t="shared" si="841"/>
        <v>414.608526315789</v>
      </c>
      <c r="AO700" s="81">
        <f t="shared" si="842"/>
        <v>431.95277631579</v>
      </c>
      <c r="AP700" s="82">
        <f t="shared" si="843"/>
        <v>447.72027631579</v>
      </c>
      <c r="AQ700" s="81">
        <f t="shared" si="844"/>
        <v>465.06452631579</v>
      </c>
      <c r="AR700" s="82">
        <f t="shared" si="845"/>
        <v>482.40877631579</v>
      </c>
      <c r="AS700" s="81">
        <f t="shared" si="846"/>
        <v>499.753026315789</v>
      </c>
      <c r="AT700" s="82">
        <f t="shared" si="847"/>
        <v>529.71127631579</v>
      </c>
      <c r="AU700" s="102">
        <f t="shared" si="848"/>
        <v>578.590526315789</v>
      </c>
    </row>
    <row r="701" ht="15" spans="1:47">
      <c r="A701" s="61"/>
      <c r="B701" s="71"/>
      <c r="C701" s="63"/>
      <c r="D701" s="63"/>
      <c r="E701" s="147">
        <v>0</v>
      </c>
      <c r="F701" s="64" t="s">
        <v>84</v>
      </c>
      <c r="G701" s="65" t="s">
        <v>84</v>
      </c>
      <c r="H701" s="66" t="str">
        <f t="shared" si="810"/>
        <v/>
      </c>
      <c r="I701" s="66" t="str">
        <f t="shared" si="811"/>
        <v/>
      </c>
      <c r="J701" s="66" t="str">
        <f t="shared" si="812"/>
        <v/>
      </c>
      <c r="K701" s="80" t="s">
        <v>84</v>
      </c>
      <c r="L701" s="81" t="s">
        <v>84</v>
      </c>
      <c r="M701" s="82" t="s">
        <v>84</v>
      </c>
      <c r="N701" s="81" t="s">
        <v>84</v>
      </c>
      <c r="O701" s="82" t="s">
        <v>84</v>
      </c>
      <c r="P701" s="81" t="s">
        <v>84</v>
      </c>
      <c r="Q701" s="82" t="s">
        <v>84</v>
      </c>
      <c r="R701" s="81" t="s">
        <v>84</v>
      </c>
      <c r="S701" s="82" t="s">
        <v>84</v>
      </c>
      <c r="T701" s="95" t="s">
        <v>84</v>
      </c>
      <c r="U701" s="96" t="str">
        <f t="shared" si="801"/>
        <v/>
      </c>
      <c r="V701" s="82" t="str">
        <f t="shared" si="802"/>
        <v/>
      </c>
      <c r="W701" s="81" t="str">
        <f t="shared" si="803"/>
        <v/>
      </c>
      <c r="X701" s="82" t="str">
        <f t="shared" si="804"/>
        <v/>
      </c>
      <c r="Y701" s="81" t="str">
        <f t="shared" si="805"/>
        <v/>
      </c>
      <c r="Z701" s="82" t="str">
        <f t="shared" si="806"/>
        <v/>
      </c>
      <c r="AA701" s="81" t="str">
        <f t="shared" si="807"/>
        <v/>
      </c>
      <c r="AB701" s="82" t="str">
        <f t="shared" si="808"/>
        <v/>
      </c>
      <c r="AC701" s="153" t="str">
        <f t="shared" si="809"/>
        <v/>
      </c>
      <c r="AD701" s="96" t="str">
        <f t="shared" si="831"/>
        <v/>
      </c>
      <c r="AE701" s="82" t="str">
        <f t="shared" si="832"/>
        <v/>
      </c>
      <c r="AF701" s="81" t="str">
        <f t="shared" si="833"/>
        <v/>
      </c>
      <c r="AG701" s="82" t="str">
        <f t="shared" si="834"/>
        <v/>
      </c>
      <c r="AH701" s="81" t="str">
        <f t="shared" si="835"/>
        <v/>
      </c>
      <c r="AI701" s="82" t="str">
        <f t="shared" si="836"/>
        <v/>
      </c>
      <c r="AJ701" s="81" t="str">
        <f t="shared" si="837"/>
        <v/>
      </c>
      <c r="AK701" s="82" t="str">
        <f t="shared" si="838"/>
        <v/>
      </c>
      <c r="AL701" s="153" t="str">
        <f t="shared" si="839"/>
        <v/>
      </c>
      <c r="AM701" s="96" t="str">
        <f t="shared" si="840"/>
        <v/>
      </c>
      <c r="AN701" s="82" t="str">
        <f t="shared" si="841"/>
        <v/>
      </c>
      <c r="AO701" s="81" t="str">
        <f t="shared" si="842"/>
        <v/>
      </c>
      <c r="AP701" s="82" t="str">
        <f t="shared" si="843"/>
        <v/>
      </c>
      <c r="AQ701" s="81" t="str">
        <f t="shared" si="844"/>
        <v/>
      </c>
      <c r="AR701" s="82" t="str">
        <f t="shared" si="845"/>
        <v/>
      </c>
      <c r="AS701" s="81" t="str">
        <f t="shared" si="846"/>
        <v/>
      </c>
      <c r="AT701" s="82" t="str">
        <f t="shared" si="847"/>
        <v/>
      </c>
      <c r="AU701" s="102" t="str">
        <f t="shared" si="848"/>
        <v/>
      </c>
    </row>
    <row r="702" ht="15" spans="1:47">
      <c r="A702" s="61"/>
      <c r="B702" s="71" t="s">
        <v>175</v>
      </c>
      <c r="C702" s="63">
        <v>1</v>
      </c>
      <c r="D702" s="63">
        <v>1</v>
      </c>
      <c r="E702" s="147">
        <v>0</v>
      </c>
      <c r="F702" s="64">
        <v>1</v>
      </c>
      <c r="G702" s="65">
        <v>0.43</v>
      </c>
      <c r="H702" s="66">
        <f t="shared" si="810"/>
        <v>0.4515</v>
      </c>
      <c r="I702" s="66">
        <f t="shared" si="811"/>
        <v>221.483942414175</v>
      </c>
      <c r="J702" s="66">
        <f t="shared" si="812"/>
        <v>159.468438538206</v>
      </c>
      <c r="K702" s="80">
        <v>3.9</v>
      </c>
      <c r="L702" s="81">
        <v>1085.71063125</v>
      </c>
      <c r="M702" s="82">
        <v>1109.71665</v>
      </c>
      <c r="N702" s="81">
        <v>1147.44039375</v>
      </c>
      <c r="O702" s="82">
        <v>1181.73470625</v>
      </c>
      <c r="P702" s="81">
        <v>1219.45845</v>
      </c>
      <c r="Q702" s="82">
        <v>1257.18219375</v>
      </c>
      <c r="R702" s="81">
        <v>1294.9059375</v>
      </c>
      <c r="S702" s="82">
        <v>1360.06513125</v>
      </c>
      <c r="T702" s="95">
        <v>1466.3775</v>
      </c>
      <c r="U702" s="96">
        <f t="shared" si="801"/>
        <v>253.967399122807</v>
      </c>
      <c r="V702" s="82">
        <f t="shared" si="802"/>
        <v>259.582842105263</v>
      </c>
      <c r="W702" s="81">
        <f t="shared" si="803"/>
        <v>268.407109649123</v>
      </c>
      <c r="X702" s="82">
        <f t="shared" si="804"/>
        <v>276.429171052632</v>
      </c>
      <c r="Y702" s="81">
        <f t="shared" si="805"/>
        <v>285.253438596491</v>
      </c>
      <c r="Z702" s="82">
        <f t="shared" si="806"/>
        <v>294.077706140351</v>
      </c>
      <c r="AA702" s="81">
        <f t="shared" si="807"/>
        <v>302.901973684211</v>
      </c>
      <c r="AB702" s="82">
        <f t="shared" si="808"/>
        <v>318.143890350877</v>
      </c>
      <c r="AC702" s="153">
        <f t="shared" si="809"/>
        <v>343.012280701754</v>
      </c>
      <c r="AD702" s="96">
        <f t="shared" si="831"/>
        <v>255.903656432749</v>
      </c>
      <c r="AE702" s="82">
        <f t="shared" si="832"/>
        <v>261.519099415205</v>
      </c>
      <c r="AF702" s="81">
        <f t="shared" si="833"/>
        <v>270.343366959064</v>
      </c>
      <c r="AG702" s="82">
        <f t="shared" si="834"/>
        <v>278.365428362573</v>
      </c>
      <c r="AH702" s="81">
        <f t="shared" si="835"/>
        <v>287.189695906433</v>
      </c>
      <c r="AI702" s="82">
        <f t="shared" si="836"/>
        <v>296.013963450292</v>
      </c>
      <c r="AJ702" s="81">
        <f t="shared" si="837"/>
        <v>304.838230994152</v>
      </c>
      <c r="AK702" s="82">
        <f t="shared" si="838"/>
        <v>320.080147660819</v>
      </c>
      <c r="AL702" s="153">
        <f t="shared" si="839"/>
        <v>344.948538011696</v>
      </c>
      <c r="AM702" s="96">
        <f t="shared" si="840"/>
        <v>273.293300682261</v>
      </c>
      <c r="AN702" s="82">
        <f t="shared" si="841"/>
        <v>278.908743664717</v>
      </c>
      <c r="AO702" s="81">
        <f t="shared" si="842"/>
        <v>287.733011208577</v>
      </c>
      <c r="AP702" s="82">
        <f t="shared" si="843"/>
        <v>295.755072612086</v>
      </c>
      <c r="AQ702" s="81">
        <f t="shared" si="844"/>
        <v>304.579340155945</v>
      </c>
      <c r="AR702" s="82">
        <f t="shared" si="845"/>
        <v>313.403607699805</v>
      </c>
      <c r="AS702" s="81">
        <f t="shared" si="846"/>
        <v>322.227875243665</v>
      </c>
      <c r="AT702" s="82">
        <f t="shared" si="847"/>
        <v>337.469791910331</v>
      </c>
      <c r="AU702" s="102">
        <f t="shared" si="848"/>
        <v>362.338182261209</v>
      </c>
    </row>
    <row r="703" ht="15" spans="1:47">
      <c r="A703" s="61"/>
      <c r="B703" s="71"/>
      <c r="C703" s="63"/>
      <c r="D703" s="63"/>
      <c r="E703" s="147">
        <v>0</v>
      </c>
      <c r="F703" s="64" t="s">
        <v>84</v>
      </c>
      <c r="G703" s="65" t="s">
        <v>84</v>
      </c>
      <c r="H703" s="66" t="str">
        <f t="shared" si="810"/>
        <v/>
      </c>
      <c r="I703" s="66" t="str">
        <f t="shared" si="811"/>
        <v/>
      </c>
      <c r="J703" s="66" t="str">
        <f t="shared" si="812"/>
        <v/>
      </c>
      <c r="K703" s="80" t="s">
        <v>84</v>
      </c>
      <c r="L703" s="81" t="s">
        <v>84</v>
      </c>
      <c r="M703" s="82" t="s">
        <v>84</v>
      </c>
      <c r="N703" s="81" t="s">
        <v>84</v>
      </c>
      <c r="O703" s="82" t="s">
        <v>84</v>
      </c>
      <c r="P703" s="81" t="s">
        <v>84</v>
      </c>
      <c r="Q703" s="82" t="s">
        <v>84</v>
      </c>
      <c r="R703" s="81" t="s">
        <v>84</v>
      </c>
      <c r="S703" s="82" t="s">
        <v>84</v>
      </c>
      <c r="T703" s="95" t="s">
        <v>84</v>
      </c>
      <c r="U703" s="96" t="str">
        <f t="shared" si="801"/>
        <v/>
      </c>
      <c r="V703" s="82" t="str">
        <f t="shared" si="802"/>
        <v/>
      </c>
      <c r="W703" s="81" t="str">
        <f t="shared" si="803"/>
        <v/>
      </c>
      <c r="X703" s="82" t="str">
        <f t="shared" si="804"/>
        <v/>
      </c>
      <c r="Y703" s="81" t="str">
        <f t="shared" si="805"/>
        <v/>
      </c>
      <c r="Z703" s="82" t="str">
        <f t="shared" si="806"/>
        <v/>
      </c>
      <c r="AA703" s="81" t="str">
        <f t="shared" si="807"/>
        <v/>
      </c>
      <c r="AB703" s="82" t="str">
        <f t="shared" si="808"/>
        <v/>
      </c>
      <c r="AC703" s="153" t="str">
        <f t="shared" si="809"/>
        <v/>
      </c>
      <c r="AD703" s="96" t="str">
        <f t="shared" si="831"/>
        <v/>
      </c>
      <c r="AE703" s="82" t="str">
        <f t="shared" si="832"/>
        <v/>
      </c>
      <c r="AF703" s="81" t="str">
        <f t="shared" si="833"/>
        <v/>
      </c>
      <c r="AG703" s="82" t="str">
        <f t="shared" si="834"/>
        <v/>
      </c>
      <c r="AH703" s="81" t="str">
        <f t="shared" si="835"/>
        <v/>
      </c>
      <c r="AI703" s="82" t="str">
        <f t="shared" si="836"/>
        <v/>
      </c>
      <c r="AJ703" s="81" t="str">
        <f t="shared" si="837"/>
        <v/>
      </c>
      <c r="AK703" s="82" t="str">
        <f t="shared" si="838"/>
        <v/>
      </c>
      <c r="AL703" s="153" t="str">
        <f t="shared" si="839"/>
        <v/>
      </c>
      <c r="AM703" s="96" t="str">
        <f t="shared" si="840"/>
        <v/>
      </c>
      <c r="AN703" s="82" t="str">
        <f t="shared" si="841"/>
        <v/>
      </c>
      <c r="AO703" s="81" t="str">
        <f t="shared" si="842"/>
        <v/>
      </c>
      <c r="AP703" s="82" t="str">
        <f t="shared" si="843"/>
        <v/>
      </c>
      <c r="AQ703" s="81" t="str">
        <f t="shared" si="844"/>
        <v/>
      </c>
      <c r="AR703" s="82" t="str">
        <f t="shared" si="845"/>
        <v/>
      </c>
      <c r="AS703" s="81" t="str">
        <f t="shared" si="846"/>
        <v/>
      </c>
      <c r="AT703" s="82" t="str">
        <f t="shared" si="847"/>
        <v/>
      </c>
      <c r="AU703" s="102" t="str">
        <f t="shared" si="848"/>
        <v/>
      </c>
    </row>
    <row r="704" ht="15" spans="1:47">
      <c r="A704" s="149" t="s">
        <v>486</v>
      </c>
      <c r="B704" s="71" t="s">
        <v>487</v>
      </c>
      <c r="C704" s="63">
        <v>1.9</v>
      </c>
      <c r="D704" s="63">
        <v>1.25</v>
      </c>
      <c r="E704" s="147">
        <v>0</v>
      </c>
      <c r="F704" s="64">
        <v>2.375</v>
      </c>
      <c r="G704" s="65">
        <v>0.87</v>
      </c>
      <c r="H704" s="66">
        <f t="shared" si="810"/>
        <v>2.1695625</v>
      </c>
      <c r="I704" s="66">
        <f t="shared" si="811"/>
        <v>46.0922420995016</v>
      </c>
      <c r="J704" s="66">
        <f t="shared" si="812"/>
        <v>33.1864143116412</v>
      </c>
      <c r="K704" s="80">
        <v>9.4</v>
      </c>
      <c r="L704" s="81">
        <v>2374.112475</v>
      </c>
      <c r="M704" s="82">
        <v>2443.64715</v>
      </c>
      <c r="N704" s="81">
        <v>2552.915925</v>
      </c>
      <c r="O704" s="82">
        <v>2652.251175</v>
      </c>
      <c r="P704" s="81">
        <v>2761.51995</v>
      </c>
      <c r="Q704" s="82">
        <v>2870.788725</v>
      </c>
      <c r="R704" s="81">
        <v>2980.0575</v>
      </c>
      <c r="S704" s="82">
        <v>3168.794475</v>
      </c>
      <c r="T704" s="95">
        <v>3476.73375</v>
      </c>
      <c r="U704" s="96">
        <f t="shared" si="801"/>
        <v>555.347947368421</v>
      </c>
      <c r="V704" s="82">
        <f t="shared" si="802"/>
        <v>571.613368421053</v>
      </c>
      <c r="W704" s="81">
        <f t="shared" si="803"/>
        <v>597.173315789474</v>
      </c>
      <c r="X704" s="82">
        <f t="shared" si="804"/>
        <v>620.409631578947</v>
      </c>
      <c r="Y704" s="81">
        <f t="shared" si="805"/>
        <v>645.969578947369</v>
      </c>
      <c r="Z704" s="82">
        <f t="shared" si="806"/>
        <v>671.529526315789</v>
      </c>
      <c r="AA704" s="81">
        <f t="shared" si="807"/>
        <v>697.089473684211</v>
      </c>
      <c r="AB704" s="82">
        <f t="shared" si="808"/>
        <v>741.23847368421</v>
      </c>
      <c r="AC704" s="153">
        <f t="shared" si="809"/>
        <v>813.271052631579</v>
      </c>
      <c r="AD704" s="96">
        <f t="shared" si="831"/>
        <v>564.652114035088</v>
      </c>
      <c r="AE704" s="82">
        <f t="shared" si="832"/>
        <v>580.917535087719</v>
      </c>
      <c r="AF704" s="81">
        <f t="shared" si="833"/>
        <v>606.47748245614</v>
      </c>
      <c r="AG704" s="82">
        <f t="shared" si="834"/>
        <v>629.713798245614</v>
      </c>
      <c r="AH704" s="81">
        <f t="shared" si="835"/>
        <v>655.273745614035</v>
      </c>
      <c r="AI704" s="82">
        <f t="shared" si="836"/>
        <v>680.833692982456</v>
      </c>
      <c r="AJ704" s="81">
        <f t="shared" si="837"/>
        <v>706.393640350877</v>
      </c>
      <c r="AK704" s="82">
        <f t="shared" si="838"/>
        <v>750.542640350877</v>
      </c>
      <c r="AL704" s="153">
        <f t="shared" si="839"/>
        <v>822.575219298246</v>
      </c>
      <c r="AM704" s="96">
        <f t="shared" si="840"/>
        <v>648.21339875731</v>
      </c>
      <c r="AN704" s="82">
        <f t="shared" si="841"/>
        <v>664.478819809942</v>
      </c>
      <c r="AO704" s="81">
        <f t="shared" si="842"/>
        <v>690.038767178363</v>
      </c>
      <c r="AP704" s="82">
        <f t="shared" si="843"/>
        <v>713.275082967836</v>
      </c>
      <c r="AQ704" s="81">
        <f t="shared" si="844"/>
        <v>738.835030336257</v>
      </c>
      <c r="AR704" s="82">
        <f t="shared" si="845"/>
        <v>764.394977704678</v>
      </c>
      <c r="AS704" s="81">
        <f t="shared" si="846"/>
        <v>789.9549250731</v>
      </c>
      <c r="AT704" s="82">
        <f t="shared" si="847"/>
        <v>834.103925073099</v>
      </c>
      <c r="AU704" s="102">
        <f t="shared" si="848"/>
        <v>906.136504020468</v>
      </c>
    </row>
    <row r="705" ht="15" spans="1:47">
      <c r="A705" s="149"/>
      <c r="B705" s="71"/>
      <c r="C705" s="63"/>
      <c r="D705" s="63"/>
      <c r="E705" s="147">
        <v>0</v>
      </c>
      <c r="F705" s="64" t="s">
        <v>84</v>
      </c>
      <c r="G705" s="65" t="s">
        <v>84</v>
      </c>
      <c r="H705" s="66" t="str">
        <f t="shared" si="810"/>
        <v/>
      </c>
      <c r="I705" s="66" t="str">
        <f t="shared" si="811"/>
        <v/>
      </c>
      <c r="J705" s="66" t="str">
        <f t="shared" si="812"/>
        <v/>
      </c>
      <c r="K705" s="80" t="s">
        <v>84</v>
      </c>
      <c r="L705" s="81" t="s">
        <v>84</v>
      </c>
      <c r="M705" s="82" t="s">
        <v>84</v>
      </c>
      <c r="N705" s="81" t="s">
        <v>84</v>
      </c>
      <c r="O705" s="82" t="s">
        <v>84</v>
      </c>
      <c r="P705" s="81" t="s">
        <v>84</v>
      </c>
      <c r="Q705" s="82" t="s">
        <v>84</v>
      </c>
      <c r="R705" s="81" t="s">
        <v>84</v>
      </c>
      <c r="S705" s="82" t="s">
        <v>84</v>
      </c>
      <c r="T705" s="95" t="s">
        <v>84</v>
      </c>
      <c r="U705" s="96" t="str">
        <f t="shared" si="801"/>
        <v/>
      </c>
      <c r="V705" s="82" t="str">
        <f t="shared" si="802"/>
        <v/>
      </c>
      <c r="W705" s="81" t="str">
        <f t="shared" si="803"/>
        <v/>
      </c>
      <c r="X705" s="82" t="str">
        <f t="shared" si="804"/>
        <v/>
      </c>
      <c r="Y705" s="81" t="str">
        <f t="shared" si="805"/>
        <v/>
      </c>
      <c r="Z705" s="82" t="str">
        <f t="shared" si="806"/>
        <v/>
      </c>
      <c r="AA705" s="81" t="str">
        <f t="shared" si="807"/>
        <v/>
      </c>
      <c r="AB705" s="82" t="str">
        <f t="shared" si="808"/>
        <v/>
      </c>
      <c r="AC705" s="153" t="str">
        <f t="shared" si="809"/>
        <v/>
      </c>
      <c r="AD705" s="96" t="str">
        <f t="shared" si="831"/>
        <v/>
      </c>
      <c r="AE705" s="82" t="str">
        <f t="shared" si="832"/>
        <v/>
      </c>
      <c r="AF705" s="81" t="str">
        <f t="shared" si="833"/>
        <v/>
      </c>
      <c r="AG705" s="82" t="str">
        <f t="shared" si="834"/>
        <v/>
      </c>
      <c r="AH705" s="81" t="str">
        <f t="shared" si="835"/>
        <v/>
      </c>
      <c r="AI705" s="82" t="str">
        <f t="shared" si="836"/>
        <v/>
      </c>
      <c r="AJ705" s="81" t="str">
        <f t="shared" si="837"/>
        <v/>
      </c>
      <c r="AK705" s="82" t="str">
        <f t="shared" si="838"/>
        <v/>
      </c>
      <c r="AL705" s="153" t="str">
        <f t="shared" si="839"/>
        <v/>
      </c>
      <c r="AM705" s="96" t="str">
        <f t="shared" si="840"/>
        <v/>
      </c>
      <c r="AN705" s="82" t="str">
        <f t="shared" si="841"/>
        <v/>
      </c>
      <c r="AO705" s="81" t="str">
        <f t="shared" si="842"/>
        <v/>
      </c>
      <c r="AP705" s="82" t="str">
        <f t="shared" si="843"/>
        <v/>
      </c>
      <c r="AQ705" s="81" t="str">
        <f t="shared" si="844"/>
        <v/>
      </c>
      <c r="AR705" s="82" t="str">
        <f t="shared" si="845"/>
        <v/>
      </c>
      <c r="AS705" s="81" t="str">
        <f t="shared" si="846"/>
        <v/>
      </c>
      <c r="AT705" s="82" t="str">
        <f t="shared" si="847"/>
        <v/>
      </c>
      <c r="AU705" s="102" t="str">
        <f t="shared" si="848"/>
        <v/>
      </c>
    </row>
    <row r="706" ht="15" spans="1:47">
      <c r="A706" s="189" t="s">
        <v>476</v>
      </c>
      <c r="B706" s="71" t="s">
        <v>488</v>
      </c>
      <c r="C706" s="63">
        <v>1.22</v>
      </c>
      <c r="D706" s="63">
        <v>1</v>
      </c>
      <c r="E706" s="147">
        <v>0</v>
      </c>
      <c r="F706" s="64">
        <v>1.22</v>
      </c>
      <c r="G706" s="65">
        <v>0.87</v>
      </c>
      <c r="H706" s="66">
        <f t="shared" si="810"/>
        <v>1.11447</v>
      </c>
      <c r="I706" s="66">
        <f t="shared" si="811"/>
        <v>89.7287499887839</v>
      </c>
      <c r="J706" s="66">
        <f t="shared" si="812"/>
        <v>64.6046999919244</v>
      </c>
      <c r="K706" s="80">
        <v>6.2</v>
      </c>
      <c r="L706" s="81">
        <v>1472.0538</v>
      </c>
      <c r="M706" s="82">
        <v>1515.099075</v>
      </c>
      <c r="N706" s="81">
        <v>1582.74165</v>
      </c>
      <c r="O706" s="82">
        <v>1644.2349</v>
      </c>
      <c r="P706" s="81">
        <v>1711.877475</v>
      </c>
      <c r="Q706" s="82">
        <v>1779.52005</v>
      </c>
      <c r="R706" s="81">
        <v>1847.162625</v>
      </c>
      <c r="S706" s="82">
        <v>1963.9998</v>
      </c>
      <c r="T706" s="95">
        <v>2154.628875</v>
      </c>
      <c r="U706" s="96">
        <f t="shared" si="801"/>
        <v>344.340070175439</v>
      </c>
      <c r="V706" s="82">
        <f t="shared" si="802"/>
        <v>354.409140350877</v>
      </c>
      <c r="W706" s="81">
        <f t="shared" si="803"/>
        <v>370.231964912281</v>
      </c>
      <c r="X706" s="82">
        <f t="shared" si="804"/>
        <v>384.616350877193</v>
      </c>
      <c r="Y706" s="81">
        <f t="shared" si="805"/>
        <v>400.439175438597</v>
      </c>
      <c r="Z706" s="82">
        <f t="shared" si="806"/>
        <v>416.262</v>
      </c>
      <c r="AA706" s="81">
        <f t="shared" si="807"/>
        <v>432.084824561404</v>
      </c>
      <c r="AB706" s="82">
        <f t="shared" si="808"/>
        <v>459.415157894737</v>
      </c>
      <c r="AC706" s="153">
        <f t="shared" si="809"/>
        <v>504.006754385965</v>
      </c>
      <c r="AD706" s="96">
        <f t="shared" si="831"/>
        <v>349.119473684211</v>
      </c>
      <c r="AE706" s="82">
        <f t="shared" si="832"/>
        <v>359.188543859649</v>
      </c>
      <c r="AF706" s="81">
        <f t="shared" si="833"/>
        <v>375.011368421053</v>
      </c>
      <c r="AG706" s="82">
        <f t="shared" si="834"/>
        <v>389.395754385965</v>
      </c>
      <c r="AH706" s="81">
        <f t="shared" si="835"/>
        <v>405.218578947368</v>
      </c>
      <c r="AI706" s="82">
        <f t="shared" si="836"/>
        <v>421.041403508772</v>
      </c>
      <c r="AJ706" s="81">
        <f t="shared" si="837"/>
        <v>436.864228070175</v>
      </c>
      <c r="AK706" s="82">
        <f t="shared" si="838"/>
        <v>464.194561403509</v>
      </c>
      <c r="AL706" s="153">
        <f t="shared" si="839"/>
        <v>508.786157894737</v>
      </c>
      <c r="AM706" s="96">
        <f t="shared" si="840"/>
        <v>392.04358625731</v>
      </c>
      <c r="AN706" s="82">
        <f t="shared" si="841"/>
        <v>402.112656432749</v>
      </c>
      <c r="AO706" s="81">
        <f t="shared" si="842"/>
        <v>417.935480994152</v>
      </c>
      <c r="AP706" s="82">
        <f t="shared" si="843"/>
        <v>432.319866959064</v>
      </c>
      <c r="AQ706" s="81">
        <f t="shared" si="844"/>
        <v>448.142691520468</v>
      </c>
      <c r="AR706" s="82">
        <f t="shared" si="845"/>
        <v>463.965516081871</v>
      </c>
      <c r="AS706" s="81">
        <f t="shared" si="846"/>
        <v>479.788340643275</v>
      </c>
      <c r="AT706" s="82">
        <f t="shared" si="847"/>
        <v>507.118673976608</v>
      </c>
      <c r="AU706" s="102">
        <f t="shared" si="848"/>
        <v>551.710270467836</v>
      </c>
    </row>
    <row r="707" ht="15" spans="1:47">
      <c r="A707" s="67" t="s">
        <v>477</v>
      </c>
      <c r="B707" s="71" t="s">
        <v>488</v>
      </c>
      <c r="C707" s="63">
        <v>1.32</v>
      </c>
      <c r="D707" s="63">
        <v>1</v>
      </c>
      <c r="E707" s="147">
        <v>0</v>
      </c>
      <c r="F707" s="64">
        <v>1.32</v>
      </c>
      <c r="G707" s="65">
        <v>0.87</v>
      </c>
      <c r="H707" s="66">
        <f t="shared" si="810"/>
        <v>1.20582</v>
      </c>
      <c r="I707" s="66">
        <f t="shared" si="811"/>
        <v>82.931117413876</v>
      </c>
      <c r="J707" s="66">
        <f t="shared" si="812"/>
        <v>59.7104045379907</v>
      </c>
      <c r="K707" s="80">
        <v>6.5</v>
      </c>
      <c r="L707" s="81">
        <v>1553.29584375</v>
      </c>
      <c r="M707" s="82">
        <v>1598.8245</v>
      </c>
      <c r="N707" s="81">
        <v>1670.36953125</v>
      </c>
      <c r="O707" s="82">
        <v>1735.41046875</v>
      </c>
      <c r="P707" s="81">
        <v>1806.9555</v>
      </c>
      <c r="Q707" s="82">
        <v>1878.50053125</v>
      </c>
      <c r="R707" s="81">
        <v>1950.0455625</v>
      </c>
      <c r="S707" s="82">
        <v>2073.62334375</v>
      </c>
      <c r="T707" s="95">
        <v>2275.25025</v>
      </c>
      <c r="U707" s="96">
        <f t="shared" si="801"/>
        <v>363.344057017544</v>
      </c>
      <c r="V707" s="82">
        <f t="shared" si="802"/>
        <v>373.994035087719</v>
      </c>
      <c r="W707" s="81">
        <f t="shared" si="803"/>
        <v>390.729714912281</v>
      </c>
      <c r="X707" s="82">
        <f t="shared" si="804"/>
        <v>405.943969298246</v>
      </c>
      <c r="Y707" s="81">
        <f t="shared" si="805"/>
        <v>422.679649122807</v>
      </c>
      <c r="Z707" s="82">
        <f t="shared" si="806"/>
        <v>439.415328947368</v>
      </c>
      <c r="AA707" s="81">
        <f t="shared" si="807"/>
        <v>456.15100877193</v>
      </c>
      <c r="AB707" s="82">
        <f t="shared" si="808"/>
        <v>485.058092105263</v>
      </c>
      <c r="AC707" s="153">
        <f t="shared" si="809"/>
        <v>532.222280701754</v>
      </c>
      <c r="AD707" s="96">
        <f t="shared" si="831"/>
        <v>368.515214912281</v>
      </c>
      <c r="AE707" s="82">
        <f t="shared" si="832"/>
        <v>379.165192982456</v>
      </c>
      <c r="AF707" s="81">
        <f t="shared" si="833"/>
        <v>395.900872807018</v>
      </c>
      <c r="AG707" s="82">
        <f t="shared" si="834"/>
        <v>411.115127192982</v>
      </c>
      <c r="AH707" s="81">
        <f t="shared" si="835"/>
        <v>427.850807017544</v>
      </c>
      <c r="AI707" s="82">
        <f t="shared" si="836"/>
        <v>444.586486842105</v>
      </c>
      <c r="AJ707" s="81">
        <f t="shared" si="837"/>
        <v>461.322166666667</v>
      </c>
      <c r="AK707" s="82">
        <f t="shared" si="838"/>
        <v>490.22925</v>
      </c>
      <c r="AL707" s="153">
        <f t="shared" si="839"/>
        <v>537.393438596491</v>
      </c>
      <c r="AM707" s="96">
        <f t="shared" si="840"/>
        <v>414.957697368421</v>
      </c>
      <c r="AN707" s="82">
        <f t="shared" si="841"/>
        <v>425.607675438597</v>
      </c>
      <c r="AO707" s="81">
        <f t="shared" si="842"/>
        <v>442.343355263158</v>
      </c>
      <c r="AP707" s="82">
        <f t="shared" si="843"/>
        <v>457.557609649123</v>
      </c>
      <c r="AQ707" s="81">
        <f t="shared" si="844"/>
        <v>474.293289473684</v>
      </c>
      <c r="AR707" s="82">
        <f t="shared" si="845"/>
        <v>491.028969298246</v>
      </c>
      <c r="AS707" s="81">
        <f t="shared" si="846"/>
        <v>507.764649122807</v>
      </c>
      <c r="AT707" s="82">
        <f t="shared" si="847"/>
        <v>536.67173245614</v>
      </c>
      <c r="AU707" s="102">
        <f t="shared" si="848"/>
        <v>583.835921052632</v>
      </c>
    </row>
    <row r="708" ht="15" spans="1:47">
      <c r="A708" s="67" t="s">
        <v>478</v>
      </c>
      <c r="B708" s="71" t="s">
        <v>488</v>
      </c>
      <c r="C708" s="63">
        <v>1.42</v>
      </c>
      <c r="D708" s="63">
        <v>1</v>
      </c>
      <c r="E708" s="147">
        <v>0</v>
      </c>
      <c r="F708" s="64">
        <v>1.42</v>
      </c>
      <c r="G708" s="65">
        <v>0.87</v>
      </c>
      <c r="H708" s="66">
        <f t="shared" si="810"/>
        <v>1.29717</v>
      </c>
      <c r="I708" s="66">
        <f t="shared" si="811"/>
        <v>77.0908978776876</v>
      </c>
      <c r="J708" s="66">
        <f t="shared" si="812"/>
        <v>55.5054464719351</v>
      </c>
      <c r="K708" s="80">
        <v>6.8</v>
      </c>
      <c r="L708" s="81">
        <v>1643.9983875</v>
      </c>
      <c r="M708" s="82">
        <v>1692.010425</v>
      </c>
      <c r="N708" s="81">
        <v>1767.4579125</v>
      </c>
      <c r="O708" s="82">
        <v>1836.0465375</v>
      </c>
      <c r="P708" s="81">
        <v>1911.494025</v>
      </c>
      <c r="Q708" s="82">
        <v>1986.9415125</v>
      </c>
      <c r="R708" s="81">
        <v>2062.389</v>
      </c>
      <c r="S708" s="82">
        <v>2192.7073875</v>
      </c>
      <c r="T708" s="95">
        <v>2405.332125</v>
      </c>
      <c r="U708" s="96">
        <f t="shared" si="801"/>
        <v>384.561026315789</v>
      </c>
      <c r="V708" s="82">
        <f t="shared" si="802"/>
        <v>395.791912280702</v>
      </c>
      <c r="W708" s="81">
        <f t="shared" si="803"/>
        <v>413.440447368421</v>
      </c>
      <c r="X708" s="82">
        <f t="shared" si="804"/>
        <v>429.484570175439</v>
      </c>
      <c r="Y708" s="81">
        <f t="shared" si="805"/>
        <v>447.133105263158</v>
      </c>
      <c r="Z708" s="82">
        <f t="shared" si="806"/>
        <v>464.781640350877</v>
      </c>
      <c r="AA708" s="81">
        <f t="shared" si="807"/>
        <v>482.430175438596</v>
      </c>
      <c r="AB708" s="82">
        <f t="shared" si="808"/>
        <v>512.91400877193</v>
      </c>
      <c r="AC708" s="153">
        <f t="shared" si="809"/>
        <v>562.650789473684</v>
      </c>
      <c r="AD708" s="96">
        <f t="shared" si="831"/>
        <v>390.123938596491</v>
      </c>
      <c r="AE708" s="82">
        <f t="shared" si="832"/>
        <v>401.354824561404</v>
      </c>
      <c r="AF708" s="81">
        <f t="shared" si="833"/>
        <v>419.003359649123</v>
      </c>
      <c r="AG708" s="82">
        <f t="shared" si="834"/>
        <v>435.04748245614</v>
      </c>
      <c r="AH708" s="81">
        <f t="shared" si="835"/>
        <v>452.69601754386</v>
      </c>
      <c r="AI708" s="82">
        <f t="shared" si="836"/>
        <v>470.344552631579</v>
      </c>
      <c r="AJ708" s="81">
        <f t="shared" si="837"/>
        <v>487.993087719298</v>
      </c>
      <c r="AK708" s="82">
        <f t="shared" si="838"/>
        <v>518.476921052632</v>
      </c>
      <c r="AL708" s="153">
        <f t="shared" si="839"/>
        <v>568.213701754386</v>
      </c>
      <c r="AM708" s="96">
        <f t="shared" si="840"/>
        <v>440.084790935673</v>
      </c>
      <c r="AN708" s="82">
        <f t="shared" si="841"/>
        <v>451.315676900585</v>
      </c>
      <c r="AO708" s="81">
        <f t="shared" si="842"/>
        <v>468.964211988304</v>
      </c>
      <c r="AP708" s="82">
        <f t="shared" si="843"/>
        <v>485.008334795322</v>
      </c>
      <c r="AQ708" s="81">
        <f t="shared" si="844"/>
        <v>502.656869883041</v>
      </c>
      <c r="AR708" s="82">
        <f t="shared" si="845"/>
        <v>520.30540497076</v>
      </c>
      <c r="AS708" s="81">
        <f t="shared" si="846"/>
        <v>537.953940058479</v>
      </c>
      <c r="AT708" s="82">
        <f t="shared" si="847"/>
        <v>568.437773391813</v>
      </c>
      <c r="AU708" s="102">
        <f t="shared" si="848"/>
        <v>618.174554093567</v>
      </c>
    </row>
    <row r="709" ht="15" spans="1:47">
      <c r="A709" s="61"/>
      <c r="B709" s="71" t="s">
        <v>488</v>
      </c>
      <c r="C709" s="63">
        <v>1.52</v>
      </c>
      <c r="D709" s="63">
        <v>1</v>
      </c>
      <c r="E709" s="147">
        <v>0</v>
      </c>
      <c r="F709" s="64">
        <v>1.52</v>
      </c>
      <c r="G709" s="65">
        <v>0.87</v>
      </c>
      <c r="H709" s="66">
        <f t="shared" si="810"/>
        <v>1.38852</v>
      </c>
      <c r="I709" s="66">
        <f t="shared" si="811"/>
        <v>72.0191282804713</v>
      </c>
      <c r="J709" s="66">
        <f t="shared" si="812"/>
        <v>51.8537723619393</v>
      </c>
      <c r="K709" s="80">
        <v>7.1</v>
      </c>
      <c r="L709" s="81">
        <v>1746.52655625</v>
      </c>
      <c r="M709" s="82">
        <v>1797.021975</v>
      </c>
      <c r="N709" s="81">
        <v>1876.37191875</v>
      </c>
      <c r="O709" s="82">
        <v>1948.50823125</v>
      </c>
      <c r="P709" s="81">
        <v>2027.858175</v>
      </c>
      <c r="Q709" s="82">
        <v>2107.20811875</v>
      </c>
      <c r="R709" s="81">
        <v>2186.5580625</v>
      </c>
      <c r="S709" s="82">
        <v>2323.61705625</v>
      </c>
      <c r="T709" s="95">
        <v>2547.239625</v>
      </c>
      <c r="U709" s="96">
        <f t="shared" si="801"/>
        <v>408.544223684211</v>
      </c>
      <c r="V709" s="82">
        <f t="shared" si="802"/>
        <v>420.35601754386</v>
      </c>
      <c r="W709" s="81">
        <f t="shared" si="803"/>
        <v>438.917407894737</v>
      </c>
      <c r="X709" s="82">
        <f t="shared" si="804"/>
        <v>455.791399122807</v>
      </c>
      <c r="Y709" s="81">
        <f t="shared" si="805"/>
        <v>474.352789473684</v>
      </c>
      <c r="Z709" s="82">
        <f t="shared" si="806"/>
        <v>492.914179824561</v>
      </c>
      <c r="AA709" s="81">
        <f t="shared" si="807"/>
        <v>511.475570175439</v>
      </c>
      <c r="AB709" s="82">
        <f t="shared" si="808"/>
        <v>543.536153508772</v>
      </c>
      <c r="AC709" s="153">
        <f t="shared" si="809"/>
        <v>595.84552631579</v>
      </c>
      <c r="AD709" s="96">
        <f t="shared" si="831"/>
        <v>414.498890350877</v>
      </c>
      <c r="AE709" s="82">
        <f t="shared" si="832"/>
        <v>426.310684210526</v>
      </c>
      <c r="AF709" s="81">
        <f t="shared" si="833"/>
        <v>444.872074561404</v>
      </c>
      <c r="AG709" s="82">
        <f t="shared" si="834"/>
        <v>461.746065789474</v>
      </c>
      <c r="AH709" s="81">
        <f t="shared" si="835"/>
        <v>480.307456140351</v>
      </c>
      <c r="AI709" s="82">
        <f t="shared" si="836"/>
        <v>498.868846491228</v>
      </c>
      <c r="AJ709" s="81">
        <f t="shared" si="837"/>
        <v>517.430236842105</v>
      </c>
      <c r="AK709" s="82">
        <f t="shared" si="838"/>
        <v>549.490820175439</v>
      </c>
      <c r="AL709" s="153">
        <f t="shared" si="839"/>
        <v>601.800192982456</v>
      </c>
      <c r="AM709" s="96">
        <f t="shared" si="840"/>
        <v>467.9781125731</v>
      </c>
      <c r="AN709" s="82">
        <f t="shared" si="841"/>
        <v>479.789906432748</v>
      </c>
      <c r="AO709" s="81">
        <f t="shared" si="842"/>
        <v>498.351296783626</v>
      </c>
      <c r="AP709" s="82">
        <f t="shared" si="843"/>
        <v>515.225288011696</v>
      </c>
      <c r="AQ709" s="81">
        <f t="shared" si="844"/>
        <v>533.786678362573</v>
      </c>
      <c r="AR709" s="82">
        <f t="shared" si="845"/>
        <v>552.34806871345</v>
      </c>
      <c r="AS709" s="81">
        <f t="shared" si="846"/>
        <v>570.909459064327</v>
      </c>
      <c r="AT709" s="82">
        <f t="shared" si="847"/>
        <v>602.970042397661</v>
      </c>
      <c r="AU709" s="102">
        <f t="shared" si="848"/>
        <v>655.279415204678</v>
      </c>
    </row>
    <row r="710" ht="15" spans="1:47">
      <c r="A710" s="167"/>
      <c r="B710" s="71" t="s">
        <v>488</v>
      </c>
      <c r="C710" s="63">
        <v>1.62</v>
      </c>
      <c r="D710" s="63">
        <v>1</v>
      </c>
      <c r="E710" s="147">
        <v>0</v>
      </c>
      <c r="F710" s="64">
        <v>1.62</v>
      </c>
      <c r="G710" s="65">
        <v>0.87</v>
      </c>
      <c r="H710" s="66">
        <f t="shared" si="810"/>
        <v>1.47987</v>
      </c>
      <c r="I710" s="66">
        <f t="shared" si="811"/>
        <v>67.5735030779731</v>
      </c>
      <c r="J710" s="66">
        <f t="shared" si="812"/>
        <v>48.6529222161406</v>
      </c>
      <c r="K710" s="80">
        <v>7.4</v>
      </c>
      <c r="L710" s="81">
        <v>1827.7686</v>
      </c>
      <c r="M710" s="82">
        <v>1880.7474</v>
      </c>
      <c r="N710" s="81">
        <v>1963.9998</v>
      </c>
      <c r="O710" s="82">
        <v>2039.6838</v>
      </c>
      <c r="P710" s="81">
        <v>2122.9362</v>
      </c>
      <c r="Q710" s="82">
        <v>2206.1886</v>
      </c>
      <c r="R710" s="81">
        <v>2289.441</v>
      </c>
      <c r="S710" s="82">
        <v>2433.2406</v>
      </c>
      <c r="T710" s="95">
        <v>2667.861</v>
      </c>
      <c r="U710" s="96">
        <f t="shared" ref="U710:U776" si="849">IF(L710="","",IF(ISNUMBER(L710),(L710+(L710*Comissão)+(L710*Gordura))/Dolar,L710))</f>
        <v>427.548210526316</v>
      </c>
      <c r="V710" s="82">
        <f t="shared" ref="V710:V776" si="850">IF(M710="","",IF(ISNUMBER(M710),(M710+(M710*Comissão)+(M710*Gordura))/Dolar,M710))</f>
        <v>439.940912280702</v>
      </c>
      <c r="W710" s="81">
        <f t="shared" ref="W710:W776" si="851">IF(N710="","",IF(ISNUMBER(N710),(N710+(N710*Comissão)+(N710*Gordura))/Dolar,N710))</f>
        <v>459.415157894737</v>
      </c>
      <c r="X710" s="82">
        <f t="shared" ref="X710:X776" si="852">IF(O710="","",IF(ISNUMBER(O710),(O710+(O710*Comissão)+(O710*Gordura))/Dolar,O710))</f>
        <v>477.11901754386</v>
      </c>
      <c r="Y710" s="81">
        <f t="shared" ref="Y710:Y776" si="853">IF(P710="","",IF(ISNUMBER(P710),(P710+(P710*Comissão)+(P710*Gordura))/Dolar,P710))</f>
        <v>496.593263157895</v>
      </c>
      <c r="Z710" s="82">
        <f t="shared" ref="Z710:Z776" si="854">IF(Q710="","",IF(ISNUMBER(Q710),(Q710+(Q710*Comissão)+(Q710*Gordura))/Dolar,Q710))</f>
        <v>516.06750877193</v>
      </c>
      <c r="AA710" s="81">
        <f t="shared" ref="AA710:AA776" si="855">IF(R710="","",IF(ISNUMBER(R710),(R710+(R710*Comissão)+(R710*Gordura))/Dolar,R710))</f>
        <v>535.541754385965</v>
      </c>
      <c r="AB710" s="82">
        <f t="shared" ref="AB710:AB776" si="856">IF(S710="","",IF(ISNUMBER(S710),(S710+(S710*Comissão)+(S710*Gordura))/Dolar,S710))</f>
        <v>569.179087719298</v>
      </c>
      <c r="AC710" s="153">
        <f t="shared" ref="AC710:AC776" si="857">IF(T710="","",IF(ISNUMBER(T710),(T710+(T710*Comissão)+(T710*Gordura))/Dolar,T710))</f>
        <v>624.061052631579</v>
      </c>
      <c r="AD710" s="96">
        <f t="shared" si="831"/>
        <v>433.894631578947</v>
      </c>
      <c r="AE710" s="82">
        <f t="shared" si="832"/>
        <v>446.287333333333</v>
      </c>
      <c r="AF710" s="81">
        <f t="shared" si="833"/>
        <v>465.761578947368</v>
      </c>
      <c r="AG710" s="82">
        <f t="shared" si="834"/>
        <v>483.465438596491</v>
      </c>
      <c r="AH710" s="81">
        <f t="shared" si="835"/>
        <v>502.939684210526</v>
      </c>
      <c r="AI710" s="82">
        <f t="shared" si="836"/>
        <v>522.413929824561</v>
      </c>
      <c r="AJ710" s="81">
        <f t="shared" si="837"/>
        <v>541.888175438597</v>
      </c>
      <c r="AK710" s="82">
        <f t="shared" si="838"/>
        <v>575.52550877193</v>
      </c>
      <c r="AL710" s="153">
        <f t="shared" si="839"/>
        <v>630.40747368421</v>
      </c>
      <c r="AM710" s="96">
        <f t="shared" si="840"/>
        <v>490.892223684211</v>
      </c>
      <c r="AN710" s="82">
        <f t="shared" si="841"/>
        <v>503.284925438597</v>
      </c>
      <c r="AO710" s="81">
        <f t="shared" si="842"/>
        <v>522.759171052632</v>
      </c>
      <c r="AP710" s="82">
        <f t="shared" si="843"/>
        <v>540.463030701754</v>
      </c>
      <c r="AQ710" s="81">
        <f t="shared" si="844"/>
        <v>559.93727631579</v>
      </c>
      <c r="AR710" s="82">
        <f t="shared" si="845"/>
        <v>579.411521929825</v>
      </c>
      <c r="AS710" s="81">
        <f t="shared" si="846"/>
        <v>598.88576754386</v>
      </c>
      <c r="AT710" s="82">
        <f t="shared" si="847"/>
        <v>632.523100877193</v>
      </c>
      <c r="AU710" s="102">
        <f t="shared" si="848"/>
        <v>687.405065789474</v>
      </c>
    </row>
    <row r="711" ht="15" spans="1:47">
      <c r="A711" s="61"/>
      <c r="B711" s="71" t="s">
        <v>488</v>
      </c>
      <c r="C711" s="63">
        <v>1.72</v>
      </c>
      <c r="D711" s="63">
        <v>1</v>
      </c>
      <c r="E711" s="147">
        <v>0</v>
      </c>
      <c r="F711" s="64">
        <v>1.72</v>
      </c>
      <c r="G711" s="65">
        <v>0.87</v>
      </c>
      <c r="H711" s="66">
        <f t="shared" ref="H711:H777" si="858">IF(C711="","",C711*D711*G711*1.05)</f>
        <v>1.57122</v>
      </c>
      <c r="I711" s="66">
        <f t="shared" ref="I711:I777" si="859">IF(H711="","",100/H711)</f>
        <v>63.644811038556</v>
      </c>
      <c r="J711" s="66">
        <f t="shared" ref="J711:J777" si="860">IF(H711="","",72/H711)</f>
        <v>45.8242639477603</v>
      </c>
      <c r="K711" s="80">
        <v>7.7</v>
      </c>
      <c r="L711" s="81">
        <v>1916.10601875</v>
      </c>
      <c r="M711" s="82">
        <v>1971.5682</v>
      </c>
      <c r="N711" s="81">
        <v>2058.72305625</v>
      </c>
      <c r="O711" s="82">
        <v>2137.95474375</v>
      </c>
      <c r="P711" s="81">
        <v>2225.1096</v>
      </c>
      <c r="Q711" s="82">
        <v>2312.26445625</v>
      </c>
      <c r="R711" s="81">
        <v>2399.4193125</v>
      </c>
      <c r="S711" s="82">
        <v>2549.95951875</v>
      </c>
      <c r="T711" s="95">
        <v>2795.57775</v>
      </c>
      <c r="U711" s="96">
        <f t="shared" si="849"/>
        <v>448.211934210526</v>
      </c>
      <c r="V711" s="82">
        <f t="shared" si="850"/>
        <v>461.185543859649</v>
      </c>
      <c r="W711" s="81">
        <f t="shared" si="851"/>
        <v>481.572644736842</v>
      </c>
      <c r="X711" s="82">
        <f t="shared" si="852"/>
        <v>500.106372807018</v>
      </c>
      <c r="Y711" s="81">
        <f t="shared" si="853"/>
        <v>520.49347368421</v>
      </c>
      <c r="Z711" s="82">
        <f t="shared" si="854"/>
        <v>540.880574561403</v>
      </c>
      <c r="AA711" s="81">
        <f t="shared" si="855"/>
        <v>561.267675438596</v>
      </c>
      <c r="AB711" s="82">
        <f t="shared" si="856"/>
        <v>596.48175877193</v>
      </c>
      <c r="AC711" s="153">
        <f t="shared" si="857"/>
        <v>653.936315789474</v>
      </c>
      <c r="AD711" s="96">
        <f t="shared" si="831"/>
        <v>454.950109649123</v>
      </c>
      <c r="AE711" s="82">
        <f t="shared" si="832"/>
        <v>467.923719298246</v>
      </c>
      <c r="AF711" s="81">
        <f t="shared" si="833"/>
        <v>488.310820175439</v>
      </c>
      <c r="AG711" s="82">
        <f t="shared" si="834"/>
        <v>506.844548245614</v>
      </c>
      <c r="AH711" s="81">
        <f t="shared" si="835"/>
        <v>527.231649122807</v>
      </c>
      <c r="AI711" s="82">
        <f t="shared" si="836"/>
        <v>547.61875</v>
      </c>
      <c r="AJ711" s="81">
        <f t="shared" si="837"/>
        <v>568.005850877193</v>
      </c>
      <c r="AK711" s="82">
        <f t="shared" si="838"/>
        <v>603.219934210527</v>
      </c>
      <c r="AL711" s="153">
        <f t="shared" si="839"/>
        <v>660.67449122807</v>
      </c>
      <c r="AM711" s="96">
        <f t="shared" si="840"/>
        <v>515.466071637427</v>
      </c>
      <c r="AN711" s="82">
        <f t="shared" si="841"/>
        <v>528.43968128655</v>
      </c>
      <c r="AO711" s="81">
        <f t="shared" si="842"/>
        <v>548.826782163743</v>
      </c>
      <c r="AP711" s="82">
        <f t="shared" si="843"/>
        <v>567.360510233918</v>
      </c>
      <c r="AQ711" s="81">
        <f t="shared" si="844"/>
        <v>587.747611111111</v>
      </c>
      <c r="AR711" s="82">
        <f t="shared" si="845"/>
        <v>608.134711988304</v>
      </c>
      <c r="AS711" s="81">
        <f t="shared" si="846"/>
        <v>628.521812865497</v>
      </c>
      <c r="AT711" s="82">
        <f t="shared" si="847"/>
        <v>663.735896198831</v>
      </c>
      <c r="AU711" s="102">
        <f t="shared" si="848"/>
        <v>721.190453216374</v>
      </c>
    </row>
    <row r="712" ht="15" spans="1:47">
      <c r="A712" s="150"/>
      <c r="B712" s="71"/>
      <c r="C712" s="63"/>
      <c r="D712" s="63"/>
      <c r="E712" s="147">
        <v>0</v>
      </c>
      <c r="F712" s="64" t="s">
        <v>84</v>
      </c>
      <c r="G712" s="65" t="s">
        <v>84</v>
      </c>
      <c r="H712" s="66" t="str">
        <f t="shared" si="858"/>
        <v/>
      </c>
      <c r="I712" s="66" t="str">
        <f t="shared" si="859"/>
        <v/>
      </c>
      <c r="J712" s="66" t="str">
        <f t="shared" si="860"/>
        <v/>
      </c>
      <c r="K712" s="80" t="s">
        <v>84</v>
      </c>
      <c r="L712" s="81" t="s">
        <v>84</v>
      </c>
      <c r="M712" s="82" t="s">
        <v>84</v>
      </c>
      <c r="N712" s="81" t="s">
        <v>84</v>
      </c>
      <c r="O712" s="82" t="s">
        <v>84</v>
      </c>
      <c r="P712" s="81" t="s">
        <v>84</v>
      </c>
      <c r="Q712" s="82" t="s">
        <v>84</v>
      </c>
      <c r="R712" s="81" t="s">
        <v>84</v>
      </c>
      <c r="S712" s="82" t="s">
        <v>84</v>
      </c>
      <c r="T712" s="95" t="s">
        <v>84</v>
      </c>
      <c r="U712" s="96" t="str">
        <f t="shared" si="849"/>
        <v/>
      </c>
      <c r="V712" s="82" t="str">
        <f t="shared" si="850"/>
        <v/>
      </c>
      <c r="W712" s="81" t="str">
        <f t="shared" si="851"/>
        <v/>
      </c>
      <c r="X712" s="82" t="str">
        <f t="shared" si="852"/>
        <v/>
      </c>
      <c r="Y712" s="81" t="str">
        <f t="shared" si="853"/>
        <v/>
      </c>
      <c r="Z712" s="82" t="str">
        <f t="shared" si="854"/>
        <v/>
      </c>
      <c r="AA712" s="81" t="str">
        <f t="shared" si="855"/>
        <v/>
      </c>
      <c r="AB712" s="82" t="str">
        <f t="shared" si="856"/>
        <v/>
      </c>
      <c r="AC712" s="153" t="str">
        <f t="shared" si="857"/>
        <v/>
      </c>
      <c r="AD712" s="96" t="str">
        <f t="shared" si="831"/>
        <v/>
      </c>
      <c r="AE712" s="82" t="str">
        <f t="shared" si="832"/>
        <v/>
      </c>
      <c r="AF712" s="81" t="str">
        <f t="shared" si="833"/>
        <v/>
      </c>
      <c r="AG712" s="82" t="str">
        <f t="shared" si="834"/>
        <v/>
      </c>
      <c r="AH712" s="81" t="str">
        <f t="shared" si="835"/>
        <v/>
      </c>
      <c r="AI712" s="82" t="str">
        <f t="shared" si="836"/>
        <v/>
      </c>
      <c r="AJ712" s="81" t="str">
        <f t="shared" si="837"/>
        <v/>
      </c>
      <c r="AK712" s="82" t="str">
        <f t="shared" si="838"/>
        <v/>
      </c>
      <c r="AL712" s="153" t="str">
        <f t="shared" si="839"/>
        <v/>
      </c>
      <c r="AM712" s="96" t="str">
        <f t="shared" si="840"/>
        <v/>
      </c>
      <c r="AN712" s="82" t="str">
        <f t="shared" si="841"/>
        <v/>
      </c>
      <c r="AO712" s="81" t="str">
        <f t="shared" si="842"/>
        <v/>
      </c>
      <c r="AP712" s="82" t="str">
        <f t="shared" si="843"/>
        <v/>
      </c>
      <c r="AQ712" s="81" t="str">
        <f t="shared" si="844"/>
        <v/>
      </c>
      <c r="AR712" s="82" t="str">
        <f t="shared" si="845"/>
        <v/>
      </c>
      <c r="AS712" s="81" t="str">
        <f t="shared" si="846"/>
        <v/>
      </c>
      <c r="AT712" s="82" t="str">
        <f t="shared" si="847"/>
        <v/>
      </c>
      <c r="AU712" s="102" t="str">
        <f t="shared" si="848"/>
        <v/>
      </c>
    </row>
    <row r="713" ht="15" spans="1:47">
      <c r="A713" s="57" t="s">
        <v>489</v>
      </c>
      <c r="B713" s="58" t="s">
        <v>59</v>
      </c>
      <c r="C713" s="59" t="s">
        <v>60</v>
      </c>
      <c r="D713" s="59" t="s">
        <v>61</v>
      </c>
      <c r="E713" s="143" t="s">
        <v>62</v>
      </c>
      <c r="F713" s="60" t="s">
        <v>63</v>
      </c>
      <c r="G713" s="60" t="s">
        <v>64</v>
      </c>
      <c r="H713" s="66" t="e">
        <f t="shared" si="858"/>
        <v>#VALUE!</v>
      </c>
      <c r="I713" s="66" t="e">
        <f t="shared" si="859"/>
        <v>#VALUE!</v>
      </c>
      <c r="J713" s="66" t="e">
        <f t="shared" si="860"/>
        <v>#VALUE!</v>
      </c>
      <c r="K713" s="78" t="s">
        <v>68</v>
      </c>
      <c r="L713" s="79" t="s">
        <v>69</v>
      </c>
      <c r="M713" s="79" t="s">
        <v>70</v>
      </c>
      <c r="N713" s="79" t="s">
        <v>71</v>
      </c>
      <c r="O713" s="79" t="s">
        <v>72</v>
      </c>
      <c r="P713" s="79" t="s">
        <v>73</v>
      </c>
      <c r="Q713" s="79" t="s">
        <v>74</v>
      </c>
      <c r="R713" s="79" t="s">
        <v>75</v>
      </c>
      <c r="S713" s="79" t="s">
        <v>76</v>
      </c>
      <c r="T713" s="93" t="s">
        <v>77</v>
      </c>
      <c r="U713" s="114" t="str">
        <f t="shared" si="849"/>
        <v>G0</v>
      </c>
      <c r="V713" s="112" t="str">
        <f t="shared" si="850"/>
        <v>G1</v>
      </c>
      <c r="W713" s="112" t="str">
        <f t="shared" si="851"/>
        <v>G2</v>
      </c>
      <c r="X713" s="112" t="str">
        <f t="shared" si="852"/>
        <v>G3</v>
      </c>
      <c r="Y713" s="112" t="str">
        <f t="shared" si="853"/>
        <v>G4</v>
      </c>
      <c r="Z713" s="112" t="str">
        <f t="shared" si="854"/>
        <v>G5</v>
      </c>
      <c r="AA713" s="112" t="str">
        <f t="shared" si="855"/>
        <v>G6</v>
      </c>
      <c r="AB713" s="112" t="str">
        <f t="shared" si="856"/>
        <v>G7</v>
      </c>
      <c r="AC713" s="116" t="str">
        <f t="shared" si="857"/>
        <v>G8</v>
      </c>
      <c r="AD713" s="114" t="s">
        <v>69</v>
      </c>
      <c r="AE713" s="112" t="s">
        <v>70</v>
      </c>
      <c r="AF713" s="112" t="s">
        <v>71</v>
      </c>
      <c r="AG713" s="112" t="s">
        <v>72</v>
      </c>
      <c r="AH713" s="112" t="s">
        <v>73</v>
      </c>
      <c r="AI713" s="112" t="s">
        <v>74</v>
      </c>
      <c r="AJ713" s="112" t="s">
        <v>75</v>
      </c>
      <c r="AK713" s="112" t="s">
        <v>76</v>
      </c>
      <c r="AL713" s="116" t="s">
        <v>77</v>
      </c>
      <c r="AM713" s="114" t="s">
        <v>69</v>
      </c>
      <c r="AN713" s="112" t="s">
        <v>70</v>
      </c>
      <c r="AO713" s="112" t="s">
        <v>71</v>
      </c>
      <c r="AP713" s="112" t="s">
        <v>72</v>
      </c>
      <c r="AQ713" s="112" t="s">
        <v>73</v>
      </c>
      <c r="AR713" s="112" t="s">
        <v>74</v>
      </c>
      <c r="AS713" s="112" t="s">
        <v>75</v>
      </c>
      <c r="AT713" s="112" t="s">
        <v>76</v>
      </c>
      <c r="AU713" s="116" t="s">
        <v>77</v>
      </c>
    </row>
    <row r="714" ht="15" spans="1:47">
      <c r="A714" s="61"/>
      <c r="B714" s="62" t="s">
        <v>490</v>
      </c>
      <c r="C714" s="63">
        <v>1.92</v>
      </c>
      <c r="D714" s="63">
        <v>0.9</v>
      </c>
      <c r="E714" s="147">
        <v>0</v>
      </c>
      <c r="F714" s="64">
        <v>1.728</v>
      </c>
      <c r="G714" s="65">
        <v>0.76</v>
      </c>
      <c r="H714" s="66">
        <f t="shared" si="858"/>
        <v>1.378944</v>
      </c>
      <c r="I714" s="66">
        <f t="shared" si="859"/>
        <v>72.5192611157523</v>
      </c>
      <c r="J714" s="66">
        <f t="shared" si="860"/>
        <v>52.2138680033417</v>
      </c>
      <c r="K714" s="80">
        <v>9</v>
      </c>
      <c r="L714" s="81">
        <v>2161.72425</v>
      </c>
      <c r="M714" s="82">
        <v>2227.94775</v>
      </c>
      <c r="N714" s="81">
        <v>2332.01325</v>
      </c>
      <c r="O714" s="82">
        <v>2426.61825</v>
      </c>
      <c r="P714" s="81">
        <v>2530.68375</v>
      </c>
      <c r="Q714" s="82">
        <v>2634.74925</v>
      </c>
      <c r="R714" s="81">
        <v>2738.81475</v>
      </c>
      <c r="S714" s="82">
        <v>2918.56425</v>
      </c>
      <c r="T714" s="95">
        <v>3211.83975</v>
      </c>
      <c r="U714" s="96">
        <f t="shared" si="849"/>
        <v>505.66649122807</v>
      </c>
      <c r="V714" s="82">
        <f t="shared" si="850"/>
        <v>521.157368421053</v>
      </c>
      <c r="W714" s="81">
        <f t="shared" si="851"/>
        <v>545.500175438596</v>
      </c>
      <c r="X714" s="82">
        <f t="shared" si="852"/>
        <v>567.63</v>
      </c>
      <c r="Y714" s="81">
        <f t="shared" si="853"/>
        <v>591.972807017544</v>
      </c>
      <c r="Z714" s="82">
        <f t="shared" si="854"/>
        <v>616.315614035088</v>
      </c>
      <c r="AA714" s="81">
        <f t="shared" si="855"/>
        <v>640.658421052632</v>
      </c>
      <c r="AB714" s="82">
        <f t="shared" si="856"/>
        <v>682.705087719298</v>
      </c>
      <c r="AC714" s="153">
        <f t="shared" si="857"/>
        <v>751.307543859649</v>
      </c>
      <c r="AD714" s="96">
        <f t="shared" ref="AD714:AD722" si="861">IF(U714="","",U714+((FCA/$I714)/Dolar))</f>
        <v>511.58009122807</v>
      </c>
      <c r="AE714" s="82">
        <f t="shared" ref="AE714:AE725" si="862">IF(V714="","",V714+((FCA/$I714)/Dolar))</f>
        <v>527.070968421052</v>
      </c>
      <c r="AF714" s="81">
        <f t="shared" ref="AF714:AF725" si="863">IF(W714="","",W714+((FCA/$I714)/Dolar))</f>
        <v>551.413775438596</v>
      </c>
      <c r="AG714" s="82">
        <f t="shared" ref="AG714:AG725" si="864">IF(X714="","",X714+((FCA/$I714)/Dolar))</f>
        <v>573.5436</v>
      </c>
      <c r="AH714" s="81">
        <f t="shared" ref="AH714:AH725" si="865">IF(Y714="","",Y714+((FCA/$I714)/Dolar))</f>
        <v>597.886407017544</v>
      </c>
      <c r="AI714" s="82">
        <f t="shared" ref="AI714:AI725" si="866">IF(Z714="","",Z714+((FCA/$I714)/Dolar))</f>
        <v>622.229214035088</v>
      </c>
      <c r="AJ714" s="81">
        <f t="shared" ref="AJ714:AJ725" si="867">IF(AA714="","",AA714+((FCA/$I714)/Dolar))</f>
        <v>646.572021052632</v>
      </c>
      <c r="AK714" s="82">
        <f t="shared" ref="AK714:AK725" si="868">IF(AB714="","",AB714+((FCA/$I714)/Dolar))</f>
        <v>688.618687719298</v>
      </c>
      <c r="AL714" s="153">
        <f t="shared" ref="AL714:AL725" si="869">IF(AC714="","",AC714+((FCA/$I714)/Dolar))</f>
        <v>757.221143859649</v>
      </c>
      <c r="AM714" s="96">
        <f t="shared" ref="AM714:AM725" si="870">IF(U714="","",U714+((FOB/$J714)/Dolar))</f>
        <v>564.69049122807</v>
      </c>
      <c r="AN714" s="82">
        <f t="shared" ref="AN714:AN725" si="871">IF(V714="","",V714+((FOB/$J714)/Dolar))</f>
        <v>580.181368421053</v>
      </c>
      <c r="AO714" s="81">
        <f t="shared" ref="AO714:AO725" si="872">IF(W714="","",W714+((FOB/$J714)/Dolar))</f>
        <v>604.524175438596</v>
      </c>
      <c r="AP714" s="82">
        <f t="shared" ref="AP714:AP725" si="873">IF(X714="","",X714+((FOB/$J714)/Dolar))</f>
        <v>626.654</v>
      </c>
      <c r="AQ714" s="81">
        <f t="shared" ref="AQ714:AQ725" si="874">IF(Y714="","",Y714+((FOB/$J714)/Dolar))</f>
        <v>650.996807017544</v>
      </c>
      <c r="AR714" s="82">
        <f t="shared" ref="AR714:AR725" si="875">IF(Z714="","",Z714+((FOB/$J714)/Dolar))</f>
        <v>675.339614035088</v>
      </c>
      <c r="AS714" s="81">
        <f t="shared" ref="AS714:AS725" si="876">IF(AA714="","",AA714+((FOB/$J714)/Dolar))</f>
        <v>699.682421052632</v>
      </c>
      <c r="AT714" s="82">
        <f t="shared" ref="AT714:AT725" si="877">IF(AB714="","",AB714+((FOB/$J714)/Dolar))</f>
        <v>741.729087719298</v>
      </c>
      <c r="AU714" s="102">
        <f t="shared" ref="AU714:AU725" si="878">IF(AC714="","",AC714+((FOB/$J714)/Dolar))</f>
        <v>810.331543859649</v>
      </c>
    </row>
    <row r="715" ht="15" spans="1:47">
      <c r="A715" s="61"/>
      <c r="B715" s="62" t="s">
        <v>491</v>
      </c>
      <c r="C715" s="63">
        <v>2.12</v>
      </c>
      <c r="D715" s="63">
        <v>0.9</v>
      </c>
      <c r="E715" s="147">
        <v>0</v>
      </c>
      <c r="F715" s="64">
        <v>1.908</v>
      </c>
      <c r="G715" s="65">
        <v>0.76</v>
      </c>
      <c r="H715" s="66">
        <f t="shared" si="858"/>
        <v>1.522584</v>
      </c>
      <c r="I715" s="66">
        <f t="shared" si="859"/>
        <v>65.6778213878512</v>
      </c>
      <c r="J715" s="66">
        <f t="shared" si="860"/>
        <v>47.2880313992528</v>
      </c>
      <c r="K715" s="80">
        <v>9.4</v>
      </c>
      <c r="L715" s="81">
        <v>2307.888975</v>
      </c>
      <c r="M715" s="82">
        <v>2377.42365</v>
      </c>
      <c r="N715" s="81">
        <v>2486.692425</v>
      </c>
      <c r="O715" s="82">
        <v>2586.027675</v>
      </c>
      <c r="P715" s="81">
        <v>2695.29645</v>
      </c>
      <c r="Q715" s="82">
        <v>2804.565225</v>
      </c>
      <c r="R715" s="81">
        <v>2913.834</v>
      </c>
      <c r="S715" s="82">
        <v>3102.570975</v>
      </c>
      <c r="T715" s="95">
        <v>3410.51025</v>
      </c>
      <c r="U715" s="96">
        <f t="shared" si="849"/>
        <v>539.857070175439</v>
      </c>
      <c r="V715" s="82">
        <f t="shared" si="850"/>
        <v>556.12249122807</v>
      </c>
      <c r="W715" s="81">
        <f t="shared" si="851"/>
        <v>581.682438596491</v>
      </c>
      <c r="X715" s="82">
        <f t="shared" si="852"/>
        <v>604.918754385965</v>
      </c>
      <c r="Y715" s="81">
        <f t="shared" si="853"/>
        <v>630.478701754386</v>
      </c>
      <c r="Z715" s="82">
        <f t="shared" si="854"/>
        <v>656.038649122807</v>
      </c>
      <c r="AA715" s="81">
        <f t="shared" si="855"/>
        <v>681.598596491228</v>
      </c>
      <c r="AB715" s="82">
        <f t="shared" si="856"/>
        <v>725.747596491228</v>
      </c>
      <c r="AC715" s="153">
        <f t="shared" si="857"/>
        <v>797.780175438596</v>
      </c>
      <c r="AD715" s="96">
        <f t="shared" si="861"/>
        <v>546.386670175439</v>
      </c>
      <c r="AE715" s="82">
        <f t="shared" si="862"/>
        <v>562.65209122807</v>
      </c>
      <c r="AF715" s="81">
        <f t="shared" si="863"/>
        <v>588.212038596491</v>
      </c>
      <c r="AG715" s="82">
        <f t="shared" si="864"/>
        <v>611.448354385965</v>
      </c>
      <c r="AH715" s="81">
        <f t="shared" si="865"/>
        <v>637.008301754386</v>
      </c>
      <c r="AI715" s="82">
        <f t="shared" si="866"/>
        <v>662.568249122807</v>
      </c>
      <c r="AJ715" s="81">
        <f t="shared" si="867"/>
        <v>688.128196491228</v>
      </c>
      <c r="AK715" s="82">
        <f t="shared" si="868"/>
        <v>732.277196491228</v>
      </c>
      <c r="AL715" s="153">
        <f t="shared" si="869"/>
        <v>804.309775438596</v>
      </c>
      <c r="AM715" s="96">
        <f t="shared" si="870"/>
        <v>605.029403508772</v>
      </c>
      <c r="AN715" s="82">
        <f t="shared" si="871"/>
        <v>621.294824561404</v>
      </c>
      <c r="AO715" s="81">
        <f t="shared" si="872"/>
        <v>646.854771929825</v>
      </c>
      <c r="AP715" s="82">
        <f t="shared" si="873"/>
        <v>670.091087719298</v>
      </c>
      <c r="AQ715" s="81">
        <f t="shared" si="874"/>
        <v>695.651035087719</v>
      </c>
      <c r="AR715" s="82">
        <f t="shared" si="875"/>
        <v>721.21098245614</v>
      </c>
      <c r="AS715" s="81">
        <f t="shared" si="876"/>
        <v>746.770929824561</v>
      </c>
      <c r="AT715" s="82">
        <f t="shared" si="877"/>
        <v>790.919929824561</v>
      </c>
      <c r="AU715" s="102">
        <f t="shared" si="878"/>
        <v>862.95250877193</v>
      </c>
    </row>
    <row r="716" ht="15" spans="1:47">
      <c r="A716" s="61"/>
      <c r="B716" s="62" t="s">
        <v>492</v>
      </c>
      <c r="C716" s="63">
        <v>2.32</v>
      </c>
      <c r="D716" s="63">
        <v>0.9</v>
      </c>
      <c r="E716" s="147">
        <v>0</v>
      </c>
      <c r="F716" s="64">
        <v>2.088</v>
      </c>
      <c r="G716" s="65">
        <v>0.76</v>
      </c>
      <c r="H716" s="66">
        <f t="shared" si="858"/>
        <v>1.666224</v>
      </c>
      <c r="I716" s="66">
        <f t="shared" si="859"/>
        <v>60.0159402337261</v>
      </c>
      <c r="J716" s="66">
        <f t="shared" si="860"/>
        <v>43.2114769682828</v>
      </c>
      <c r="K716" s="80">
        <v>9.8</v>
      </c>
      <c r="L716" s="81">
        <v>2432.767575</v>
      </c>
      <c r="M716" s="82">
        <v>2505.613425</v>
      </c>
      <c r="N716" s="81">
        <v>2620.085475</v>
      </c>
      <c r="O716" s="82">
        <v>2724.150975</v>
      </c>
      <c r="P716" s="81">
        <v>2838.623025</v>
      </c>
      <c r="Q716" s="82">
        <v>2953.095075</v>
      </c>
      <c r="R716" s="81">
        <v>3067.567125</v>
      </c>
      <c r="S716" s="82">
        <v>3265.291575</v>
      </c>
      <c r="T716" s="95">
        <v>3587.894625</v>
      </c>
      <c r="U716" s="96">
        <f t="shared" si="849"/>
        <v>569.068438596491</v>
      </c>
      <c r="V716" s="82">
        <f t="shared" si="850"/>
        <v>586.108403508772</v>
      </c>
      <c r="W716" s="81">
        <f t="shared" si="851"/>
        <v>612.88549122807</v>
      </c>
      <c r="X716" s="82">
        <f t="shared" si="852"/>
        <v>637.228298245614</v>
      </c>
      <c r="Y716" s="81">
        <f t="shared" si="853"/>
        <v>664.005385964912</v>
      </c>
      <c r="Z716" s="82">
        <f t="shared" si="854"/>
        <v>690.78247368421</v>
      </c>
      <c r="AA716" s="81">
        <f t="shared" si="855"/>
        <v>717.559561403509</v>
      </c>
      <c r="AB716" s="82">
        <f t="shared" si="856"/>
        <v>763.810894736842</v>
      </c>
      <c r="AC716" s="153">
        <f t="shared" si="857"/>
        <v>839.273596491228</v>
      </c>
      <c r="AD716" s="96">
        <f t="shared" si="861"/>
        <v>576.214038596491</v>
      </c>
      <c r="AE716" s="82">
        <f t="shared" si="862"/>
        <v>593.254003508772</v>
      </c>
      <c r="AF716" s="81">
        <f t="shared" si="863"/>
        <v>620.03109122807</v>
      </c>
      <c r="AG716" s="82">
        <f t="shared" si="864"/>
        <v>644.373898245614</v>
      </c>
      <c r="AH716" s="81">
        <f t="shared" si="865"/>
        <v>671.150985964912</v>
      </c>
      <c r="AI716" s="82">
        <f t="shared" si="866"/>
        <v>697.92807368421</v>
      </c>
      <c r="AJ716" s="81">
        <f t="shared" si="867"/>
        <v>724.705161403509</v>
      </c>
      <c r="AK716" s="82">
        <f t="shared" si="868"/>
        <v>770.956494736842</v>
      </c>
      <c r="AL716" s="153">
        <f t="shared" si="869"/>
        <v>846.419196491228</v>
      </c>
      <c r="AM716" s="96">
        <f t="shared" si="870"/>
        <v>640.389105263158</v>
      </c>
      <c r="AN716" s="82">
        <f t="shared" si="871"/>
        <v>657.429070175439</v>
      </c>
      <c r="AO716" s="81">
        <f t="shared" si="872"/>
        <v>684.206157894737</v>
      </c>
      <c r="AP716" s="82">
        <f t="shared" si="873"/>
        <v>708.548964912281</v>
      </c>
      <c r="AQ716" s="81">
        <f t="shared" si="874"/>
        <v>735.326052631579</v>
      </c>
      <c r="AR716" s="82">
        <f t="shared" si="875"/>
        <v>762.103140350877</v>
      </c>
      <c r="AS716" s="81">
        <f t="shared" si="876"/>
        <v>788.880228070175</v>
      </c>
      <c r="AT716" s="82">
        <f t="shared" si="877"/>
        <v>835.131561403509</v>
      </c>
      <c r="AU716" s="102">
        <f t="shared" si="878"/>
        <v>910.594263157895</v>
      </c>
    </row>
    <row r="717" ht="15" spans="1:47">
      <c r="A717" s="61"/>
      <c r="B717" s="62" t="s">
        <v>493</v>
      </c>
      <c r="C717" s="63">
        <v>2.52</v>
      </c>
      <c r="D717" s="63">
        <v>0.9</v>
      </c>
      <c r="E717" s="147">
        <v>0</v>
      </c>
      <c r="F717" s="64">
        <v>2.268</v>
      </c>
      <c r="G717" s="65">
        <v>0.76</v>
      </c>
      <c r="H717" s="66">
        <f t="shared" si="858"/>
        <v>1.809864</v>
      </c>
      <c r="I717" s="66">
        <f t="shared" si="859"/>
        <v>55.2527703739065</v>
      </c>
      <c r="J717" s="66">
        <f t="shared" si="860"/>
        <v>39.7819946692127</v>
      </c>
      <c r="K717" s="80">
        <v>10.2</v>
      </c>
      <c r="L717" s="81">
        <v>2560.0113</v>
      </c>
      <c r="M717" s="82">
        <v>2636.168325</v>
      </c>
      <c r="N717" s="81">
        <v>2755.84365</v>
      </c>
      <c r="O717" s="82">
        <v>2864.6394</v>
      </c>
      <c r="P717" s="81">
        <v>2984.314725</v>
      </c>
      <c r="Q717" s="82">
        <v>3103.99005</v>
      </c>
      <c r="R717" s="81">
        <v>3223.665375</v>
      </c>
      <c r="S717" s="82">
        <v>3430.3773</v>
      </c>
      <c r="T717" s="95">
        <v>3767.644125</v>
      </c>
      <c r="U717" s="96">
        <f t="shared" si="849"/>
        <v>598.833052631579</v>
      </c>
      <c r="V717" s="82">
        <f t="shared" si="850"/>
        <v>616.647561403509</v>
      </c>
      <c r="W717" s="81">
        <f t="shared" si="851"/>
        <v>644.641789473684</v>
      </c>
      <c r="X717" s="82">
        <f t="shared" si="852"/>
        <v>670.091087719298</v>
      </c>
      <c r="Y717" s="81">
        <f t="shared" si="853"/>
        <v>698.085315789474</v>
      </c>
      <c r="Z717" s="82">
        <f t="shared" si="854"/>
        <v>726.079543859649</v>
      </c>
      <c r="AA717" s="81">
        <f t="shared" si="855"/>
        <v>754.073771929825</v>
      </c>
      <c r="AB717" s="82">
        <f t="shared" si="856"/>
        <v>802.427438596491</v>
      </c>
      <c r="AC717" s="153">
        <f t="shared" si="857"/>
        <v>881.320263157895</v>
      </c>
      <c r="AD717" s="96">
        <f t="shared" si="861"/>
        <v>606.594652631579</v>
      </c>
      <c r="AE717" s="82">
        <f t="shared" si="862"/>
        <v>624.409161403509</v>
      </c>
      <c r="AF717" s="81">
        <f t="shared" si="863"/>
        <v>652.403389473684</v>
      </c>
      <c r="AG717" s="82">
        <f t="shared" si="864"/>
        <v>677.852687719298</v>
      </c>
      <c r="AH717" s="81">
        <f t="shared" si="865"/>
        <v>705.846915789474</v>
      </c>
      <c r="AI717" s="82">
        <f t="shared" si="866"/>
        <v>733.841143859649</v>
      </c>
      <c r="AJ717" s="81">
        <f t="shared" si="867"/>
        <v>761.835371929825</v>
      </c>
      <c r="AK717" s="82">
        <f t="shared" si="868"/>
        <v>810.189038596491</v>
      </c>
      <c r="AL717" s="153">
        <f t="shared" si="869"/>
        <v>889.081863157895</v>
      </c>
      <c r="AM717" s="96">
        <f t="shared" si="870"/>
        <v>676.302052631579</v>
      </c>
      <c r="AN717" s="82">
        <f t="shared" si="871"/>
        <v>694.116561403509</v>
      </c>
      <c r="AO717" s="81">
        <f t="shared" si="872"/>
        <v>722.110789473684</v>
      </c>
      <c r="AP717" s="82">
        <f t="shared" si="873"/>
        <v>747.560087719298</v>
      </c>
      <c r="AQ717" s="81">
        <f t="shared" si="874"/>
        <v>775.554315789474</v>
      </c>
      <c r="AR717" s="82">
        <f t="shared" si="875"/>
        <v>803.548543859649</v>
      </c>
      <c r="AS717" s="81">
        <f t="shared" si="876"/>
        <v>831.542771929825</v>
      </c>
      <c r="AT717" s="82">
        <f t="shared" si="877"/>
        <v>879.896438596491</v>
      </c>
      <c r="AU717" s="102">
        <f t="shared" si="878"/>
        <v>958.789263157895</v>
      </c>
    </row>
    <row r="718" ht="15" spans="1:47">
      <c r="A718" s="61"/>
      <c r="B718" s="62" t="s">
        <v>494</v>
      </c>
      <c r="C718" s="63">
        <v>2.72</v>
      </c>
      <c r="D718" s="63">
        <v>0.9</v>
      </c>
      <c r="E718" s="147">
        <v>0</v>
      </c>
      <c r="F718" s="64">
        <v>2.448</v>
      </c>
      <c r="G718" s="65">
        <v>0.76</v>
      </c>
      <c r="H718" s="66">
        <f t="shared" si="858"/>
        <v>1.953504</v>
      </c>
      <c r="I718" s="66">
        <f t="shared" si="859"/>
        <v>51.1900666699428</v>
      </c>
      <c r="J718" s="66">
        <f t="shared" si="860"/>
        <v>36.8568480023588</v>
      </c>
      <c r="K718" s="80">
        <v>10.6</v>
      </c>
      <c r="L718" s="81">
        <v>2703.8109</v>
      </c>
      <c r="M718" s="82">
        <v>2783.2791</v>
      </c>
      <c r="N718" s="81">
        <v>2908.1577</v>
      </c>
      <c r="O718" s="82">
        <v>3021.6837</v>
      </c>
      <c r="P718" s="81">
        <v>3146.5623</v>
      </c>
      <c r="Q718" s="82">
        <v>3271.4409</v>
      </c>
      <c r="R718" s="81">
        <v>3396.3195</v>
      </c>
      <c r="S718" s="82">
        <v>3612.0189</v>
      </c>
      <c r="T718" s="95">
        <v>3963.9495</v>
      </c>
      <c r="U718" s="96">
        <f t="shared" si="849"/>
        <v>632.470385964912</v>
      </c>
      <c r="V718" s="82">
        <f t="shared" si="850"/>
        <v>651.059438596491</v>
      </c>
      <c r="W718" s="81">
        <f t="shared" si="851"/>
        <v>680.270807017544</v>
      </c>
      <c r="X718" s="82">
        <f t="shared" si="852"/>
        <v>706.826596491228</v>
      </c>
      <c r="Y718" s="81">
        <f t="shared" si="853"/>
        <v>736.037964912281</v>
      </c>
      <c r="Z718" s="82">
        <f t="shared" si="854"/>
        <v>765.249333333333</v>
      </c>
      <c r="AA718" s="81">
        <f t="shared" si="855"/>
        <v>794.460701754386</v>
      </c>
      <c r="AB718" s="82">
        <f t="shared" si="856"/>
        <v>844.916701754386</v>
      </c>
      <c r="AC718" s="153">
        <f t="shared" si="857"/>
        <v>927.239649122807</v>
      </c>
      <c r="AD718" s="96">
        <f t="shared" si="861"/>
        <v>640.847985964912</v>
      </c>
      <c r="AE718" s="82">
        <f t="shared" si="862"/>
        <v>659.437038596491</v>
      </c>
      <c r="AF718" s="81">
        <f t="shared" si="863"/>
        <v>688.648407017544</v>
      </c>
      <c r="AG718" s="82">
        <f t="shared" si="864"/>
        <v>715.204196491228</v>
      </c>
      <c r="AH718" s="81">
        <f t="shared" si="865"/>
        <v>744.415564912281</v>
      </c>
      <c r="AI718" s="82">
        <f t="shared" si="866"/>
        <v>773.626933333333</v>
      </c>
      <c r="AJ718" s="81">
        <f t="shared" si="867"/>
        <v>802.838301754386</v>
      </c>
      <c r="AK718" s="82">
        <f t="shared" si="868"/>
        <v>853.294301754386</v>
      </c>
      <c r="AL718" s="153">
        <f t="shared" si="869"/>
        <v>935.617249122807</v>
      </c>
      <c r="AM718" s="96">
        <f t="shared" si="870"/>
        <v>716.087719298246</v>
      </c>
      <c r="AN718" s="82">
        <f t="shared" si="871"/>
        <v>734.676771929825</v>
      </c>
      <c r="AO718" s="81">
        <f t="shared" si="872"/>
        <v>763.888140350877</v>
      </c>
      <c r="AP718" s="82">
        <f t="shared" si="873"/>
        <v>790.443929824561</v>
      </c>
      <c r="AQ718" s="81">
        <f t="shared" si="874"/>
        <v>819.655298245614</v>
      </c>
      <c r="AR718" s="82">
        <f t="shared" si="875"/>
        <v>848.866666666667</v>
      </c>
      <c r="AS718" s="81">
        <f t="shared" si="876"/>
        <v>878.078035087719</v>
      </c>
      <c r="AT718" s="82">
        <f t="shared" si="877"/>
        <v>928.534035087719</v>
      </c>
      <c r="AU718" s="102">
        <f t="shared" si="878"/>
        <v>1010.85698245614</v>
      </c>
    </row>
    <row r="719" ht="15" spans="1:47">
      <c r="A719" s="61"/>
      <c r="B719" s="62"/>
      <c r="C719" s="63"/>
      <c r="D719" s="63"/>
      <c r="E719" s="147">
        <v>0</v>
      </c>
      <c r="F719" s="64" t="s">
        <v>84</v>
      </c>
      <c r="G719" s="65" t="s">
        <v>84</v>
      </c>
      <c r="H719" s="66" t="str">
        <f t="shared" ref="H719:H724" si="879">IF(C719="","",C719*D719*G719*1.05)</f>
        <v/>
      </c>
      <c r="I719" s="66" t="str">
        <f t="shared" ref="I719:I724" si="880">IF(H719="","",100/H719)</f>
        <v/>
      </c>
      <c r="J719" s="66" t="str">
        <f t="shared" ref="J719:J724" si="881">IF(H719="","",72/H719)</f>
        <v/>
      </c>
      <c r="K719" s="80" t="s">
        <v>84</v>
      </c>
      <c r="L719" s="81" t="s">
        <v>84</v>
      </c>
      <c r="M719" s="82" t="s">
        <v>84</v>
      </c>
      <c r="N719" s="81" t="s">
        <v>84</v>
      </c>
      <c r="O719" s="82" t="s">
        <v>84</v>
      </c>
      <c r="P719" s="81" t="s">
        <v>84</v>
      </c>
      <c r="Q719" s="82" t="s">
        <v>84</v>
      </c>
      <c r="R719" s="81" t="s">
        <v>84</v>
      </c>
      <c r="S719" s="82" t="s">
        <v>84</v>
      </c>
      <c r="T719" s="95" t="s">
        <v>84</v>
      </c>
      <c r="U719" s="96" t="str">
        <f t="shared" si="849"/>
        <v/>
      </c>
      <c r="V719" s="82" t="str">
        <f t="shared" si="850"/>
        <v/>
      </c>
      <c r="W719" s="81" t="str">
        <f t="shared" si="851"/>
        <v/>
      </c>
      <c r="X719" s="82" t="str">
        <f t="shared" si="852"/>
        <v/>
      </c>
      <c r="Y719" s="81" t="str">
        <f t="shared" si="853"/>
        <v/>
      </c>
      <c r="Z719" s="82" t="str">
        <f t="shared" si="854"/>
        <v/>
      </c>
      <c r="AA719" s="81" t="str">
        <f t="shared" si="855"/>
        <v/>
      </c>
      <c r="AB719" s="82" t="str">
        <f t="shared" si="856"/>
        <v/>
      </c>
      <c r="AC719" s="153" t="str">
        <f t="shared" si="857"/>
        <v/>
      </c>
      <c r="AD719" s="96" t="str">
        <f t="shared" si="861"/>
        <v/>
      </c>
      <c r="AE719" s="82" t="str">
        <f t="shared" ref="AE719:AE724" si="882">IF(V719="","",V719+((FCA/$I719)/Dolar))</f>
        <v/>
      </c>
      <c r="AF719" s="81" t="str">
        <f t="shared" si="863"/>
        <v/>
      </c>
      <c r="AG719" s="82" t="str">
        <f t="shared" si="864"/>
        <v/>
      </c>
      <c r="AH719" s="81" t="str">
        <f t="shared" si="865"/>
        <v/>
      </c>
      <c r="AI719" s="82" t="str">
        <f t="shared" si="866"/>
        <v/>
      </c>
      <c r="AJ719" s="81" t="str">
        <f t="shared" si="867"/>
        <v/>
      </c>
      <c r="AK719" s="82" t="str">
        <f t="shared" si="868"/>
        <v/>
      </c>
      <c r="AL719" s="153" t="str">
        <f t="shared" si="869"/>
        <v/>
      </c>
      <c r="AM719" s="96" t="str">
        <f t="shared" si="870"/>
        <v/>
      </c>
      <c r="AN719" s="82" t="str">
        <f t="shared" si="871"/>
        <v/>
      </c>
      <c r="AO719" s="81" t="str">
        <f t="shared" si="872"/>
        <v/>
      </c>
      <c r="AP719" s="82" t="str">
        <f t="shared" si="873"/>
        <v/>
      </c>
      <c r="AQ719" s="81" t="str">
        <f t="shared" si="874"/>
        <v/>
      </c>
      <c r="AR719" s="82" t="str">
        <f t="shared" si="875"/>
        <v/>
      </c>
      <c r="AS719" s="81" t="str">
        <f t="shared" si="876"/>
        <v/>
      </c>
      <c r="AT719" s="82" t="str">
        <f t="shared" si="877"/>
        <v/>
      </c>
      <c r="AU719" s="102" t="str">
        <f t="shared" si="878"/>
        <v/>
      </c>
    </row>
    <row r="720" ht="15" spans="1:47">
      <c r="A720" s="61"/>
      <c r="B720" s="182" t="s">
        <v>444</v>
      </c>
      <c r="C720" s="63"/>
      <c r="D720" s="63"/>
      <c r="E720" s="147">
        <v>0</v>
      </c>
      <c r="F720" s="64" t="s">
        <v>84</v>
      </c>
      <c r="G720" s="65" t="s">
        <v>84</v>
      </c>
      <c r="H720" s="66" t="str">
        <f t="shared" si="879"/>
        <v/>
      </c>
      <c r="I720" s="66" t="str">
        <f t="shared" si="880"/>
        <v/>
      </c>
      <c r="J720" s="66" t="str">
        <f t="shared" si="881"/>
        <v/>
      </c>
      <c r="K720" s="80" t="s">
        <v>84</v>
      </c>
      <c r="L720" s="81" t="s">
        <v>84</v>
      </c>
      <c r="M720" s="82" t="s">
        <v>84</v>
      </c>
      <c r="N720" s="81" t="s">
        <v>84</v>
      </c>
      <c r="O720" s="82" t="s">
        <v>84</v>
      </c>
      <c r="P720" s="81" t="s">
        <v>84</v>
      </c>
      <c r="Q720" s="82" t="s">
        <v>84</v>
      </c>
      <c r="R720" s="81" t="s">
        <v>84</v>
      </c>
      <c r="S720" s="82" t="s">
        <v>84</v>
      </c>
      <c r="T720" s="95" t="s">
        <v>84</v>
      </c>
      <c r="U720" s="96" t="str">
        <f t="shared" si="849"/>
        <v/>
      </c>
      <c r="V720" s="82" t="str">
        <f t="shared" si="850"/>
        <v/>
      </c>
      <c r="W720" s="81" t="str">
        <f t="shared" si="851"/>
        <v/>
      </c>
      <c r="X720" s="82" t="str">
        <f t="shared" si="852"/>
        <v/>
      </c>
      <c r="Y720" s="81" t="str">
        <f t="shared" si="853"/>
        <v/>
      </c>
      <c r="Z720" s="82" t="str">
        <f t="shared" si="854"/>
        <v/>
      </c>
      <c r="AA720" s="81" t="str">
        <f t="shared" si="855"/>
        <v/>
      </c>
      <c r="AB720" s="82" t="str">
        <f t="shared" si="856"/>
        <v/>
      </c>
      <c r="AC720" s="153" t="str">
        <f t="shared" si="857"/>
        <v/>
      </c>
      <c r="AD720" s="96" t="str">
        <f t="shared" si="861"/>
        <v/>
      </c>
      <c r="AE720" s="82" t="str">
        <f t="shared" si="882"/>
        <v/>
      </c>
      <c r="AF720" s="81" t="str">
        <f t="shared" si="863"/>
        <v/>
      </c>
      <c r="AG720" s="82" t="str">
        <f t="shared" si="864"/>
        <v/>
      </c>
      <c r="AH720" s="81" t="str">
        <f t="shared" si="865"/>
        <v/>
      </c>
      <c r="AI720" s="82" t="str">
        <f t="shared" si="866"/>
        <v/>
      </c>
      <c r="AJ720" s="81" t="str">
        <f t="shared" si="867"/>
        <v/>
      </c>
      <c r="AK720" s="82" t="str">
        <f t="shared" si="868"/>
        <v/>
      </c>
      <c r="AL720" s="153" t="str">
        <f t="shared" si="869"/>
        <v/>
      </c>
      <c r="AM720" s="96" t="str">
        <f t="shared" si="870"/>
        <v/>
      </c>
      <c r="AN720" s="82" t="str">
        <f t="shared" si="871"/>
        <v/>
      </c>
      <c r="AO720" s="81" t="str">
        <f t="shared" si="872"/>
        <v/>
      </c>
      <c r="AP720" s="82" t="str">
        <f t="shared" si="873"/>
        <v/>
      </c>
      <c r="AQ720" s="81" t="str">
        <f t="shared" si="874"/>
        <v/>
      </c>
      <c r="AR720" s="82" t="str">
        <f t="shared" si="875"/>
        <v/>
      </c>
      <c r="AS720" s="81" t="str">
        <f t="shared" si="876"/>
        <v/>
      </c>
      <c r="AT720" s="82" t="str">
        <f t="shared" si="877"/>
        <v/>
      </c>
      <c r="AU720" s="102" t="str">
        <f t="shared" si="878"/>
        <v/>
      </c>
    </row>
    <row r="721" ht="15" spans="1:47">
      <c r="A721" s="61"/>
      <c r="B721" s="190" t="s">
        <v>495</v>
      </c>
      <c r="C721" s="63"/>
      <c r="D721" s="63"/>
      <c r="E721" s="147">
        <v>0</v>
      </c>
      <c r="F721" s="64" t="s">
        <v>84</v>
      </c>
      <c r="G721" s="65" t="s">
        <v>84</v>
      </c>
      <c r="H721" s="66" t="str">
        <f t="shared" si="879"/>
        <v/>
      </c>
      <c r="I721" s="66" t="str">
        <f t="shared" si="880"/>
        <v/>
      </c>
      <c r="J721" s="66" t="str">
        <f t="shared" si="881"/>
        <v/>
      </c>
      <c r="K721" s="80" t="s">
        <v>84</v>
      </c>
      <c r="L721" s="81" t="s">
        <v>84</v>
      </c>
      <c r="M721" s="82" t="s">
        <v>84</v>
      </c>
      <c r="N721" s="81" t="s">
        <v>84</v>
      </c>
      <c r="O721" s="82" t="s">
        <v>84</v>
      </c>
      <c r="P721" s="81" t="s">
        <v>84</v>
      </c>
      <c r="Q721" s="82" t="s">
        <v>84</v>
      </c>
      <c r="R721" s="81" t="s">
        <v>84</v>
      </c>
      <c r="S721" s="82" t="s">
        <v>84</v>
      </c>
      <c r="T721" s="95" t="s">
        <v>84</v>
      </c>
      <c r="U721" s="96" t="str">
        <f t="shared" si="849"/>
        <v/>
      </c>
      <c r="V721" s="82" t="str">
        <f t="shared" si="850"/>
        <v/>
      </c>
      <c r="W721" s="81" t="str">
        <f t="shared" si="851"/>
        <v/>
      </c>
      <c r="X721" s="82" t="str">
        <f t="shared" si="852"/>
        <v/>
      </c>
      <c r="Y721" s="81" t="str">
        <f t="shared" si="853"/>
        <v/>
      </c>
      <c r="Z721" s="82" t="str">
        <f t="shared" si="854"/>
        <v/>
      </c>
      <c r="AA721" s="81" t="str">
        <f t="shared" si="855"/>
        <v/>
      </c>
      <c r="AB721" s="82" t="str">
        <f t="shared" si="856"/>
        <v/>
      </c>
      <c r="AC721" s="153" t="str">
        <f t="shared" si="857"/>
        <v/>
      </c>
      <c r="AD721" s="96" t="str">
        <f t="shared" si="861"/>
        <v/>
      </c>
      <c r="AE721" s="82" t="str">
        <f t="shared" si="882"/>
        <v/>
      </c>
      <c r="AF721" s="81" t="str">
        <f t="shared" si="863"/>
        <v/>
      </c>
      <c r="AG721" s="82" t="str">
        <f t="shared" si="864"/>
        <v/>
      </c>
      <c r="AH721" s="81" t="str">
        <f t="shared" si="865"/>
        <v/>
      </c>
      <c r="AI721" s="82" t="str">
        <f t="shared" si="866"/>
        <v/>
      </c>
      <c r="AJ721" s="81" t="str">
        <f t="shared" si="867"/>
        <v/>
      </c>
      <c r="AK721" s="82" t="str">
        <f t="shared" si="868"/>
        <v/>
      </c>
      <c r="AL721" s="153" t="str">
        <f t="shared" si="869"/>
        <v/>
      </c>
      <c r="AM721" s="96" t="str">
        <f t="shared" si="870"/>
        <v/>
      </c>
      <c r="AN721" s="82" t="str">
        <f t="shared" si="871"/>
        <v/>
      </c>
      <c r="AO721" s="81" t="str">
        <f t="shared" si="872"/>
        <v/>
      </c>
      <c r="AP721" s="82" t="str">
        <f t="shared" si="873"/>
        <v/>
      </c>
      <c r="AQ721" s="81" t="str">
        <f t="shared" si="874"/>
        <v/>
      </c>
      <c r="AR721" s="82" t="str">
        <f t="shared" si="875"/>
        <v/>
      </c>
      <c r="AS721" s="81" t="str">
        <f t="shared" si="876"/>
        <v/>
      </c>
      <c r="AT721" s="82" t="str">
        <f t="shared" si="877"/>
        <v/>
      </c>
      <c r="AU721" s="102" t="str">
        <f t="shared" si="878"/>
        <v/>
      </c>
    </row>
    <row r="722" ht="15" spans="1:47">
      <c r="A722" s="159"/>
      <c r="B722" s="191" t="s">
        <v>496</v>
      </c>
      <c r="C722" s="63"/>
      <c r="D722" s="63"/>
      <c r="E722" s="147"/>
      <c r="F722" s="64"/>
      <c r="G722" s="65"/>
      <c r="H722" s="66" t="str">
        <f t="shared" si="879"/>
        <v/>
      </c>
      <c r="I722" s="66" t="str">
        <f t="shared" si="880"/>
        <v/>
      </c>
      <c r="J722" s="66" t="str">
        <f t="shared" si="881"/>
        <v/>
      </c>
      <c r="K722" s="80"/>
      <c r="L722" s="81"/>
      <c r="M722" s="82"/>
      <c r="N722" s="81"/>
      <c r="O722" s="82"/>
      <c r="P722" s="81"/>
      <c r="Q722" s="82"/>
      <c r="R722" s="81"/>
      <c r="S722" s="82"/>
      <c r="T722" s="95"/>
      <c r="U722" s="96" t="str">
        <f t="shared" si="849"/>
        <v/>
      </c>
      <c r="V722" s="82"/>
      <c r="W722" s="81"/>
      <c r="X722" s="82"/>
      <c r="Y722" s="81"/>
      <c r="Z722" s="82"/>
      <c r="AA722" s="81"/>
      <c r="AB722" s="82"/>
      <c r="AC722" s="153"/>
      <c r="AD722" s="96" t="str">
        <f t="shared" si="861"/>
        <v/>
      </c>
      <c r="AE722" s="82" t="str">
        <f t="shared" si="882"/>
        <v/>
      </c>
      <c r="AF722" s="81"/>
      <c r="AG722" s="82"/>
      <c r="AH722" s="81"/>
      <c r="AI722" s="82"/>
      <c r="AJ722" s="81"/>
      <c r="AK722" s="82"/>
      <c r="AL722" s="153"/>
      <c r="AM722" s="96" t="str">
        <f t="shared" si="870"/>
        <v/>
      </c>
      <c r="AN722" s="82"/>
      <c r="AO722" s="81"/>
      <c r="AP722" s="82"/>
      <c r="AQ722" s="81"/>
      <c r="AR722" s="82"/>
      <c r="AS722" s="81"/>
      <c r="AT722" s="82"/>
      <c r="AU722" s="102"/>
    </row>
    <row r="723" ht="15" spans="1:47">
      <c r="A723" s="159"/>
      <c r="B723" s="192">
        <v>1.92</v>
      </c>
      <c r="C723" s="63">
        <v>1.92</v>
      </c>
      <c r="D723" s="63">
        <v>0.9</v>
      </c>
      <c r="E723" s="147"/>
      <c r="F723" s="64">
        <v>1.728</v>
      </c>
      <c r="G723" s="65">
        <v>0.76</v>
      </c>
      <c r="H723" s="66">
        <f t="shared" si="879"/>
        <v>1.378944</v>
      </c>
      <c r="I723" s="66">
        <f t="shared" si="880"/>
        <v>72.5192611157523</v>
      </c>
      <c r="J723" s="66">
        <f t="shared" si="881"/>
        <v>52.2138680033417</v>
      </c>
      <c r="K723" s="80">
        <v>9</v>
      </c>
      <c r="L723" s="195">
        <v>10.112</v>
      </c>
      <c r="M723" s="82"/>
      <c r="N723" s="81"/>
      <c r="O723" s="82"/>
      <c r="P723" s="81"/>
      <c r="Q723" s="82"/>
      <c r="R723" s="81"/>
      <c r="S723" s="82"/>
      <c r="T723" s="95"/>
      <c r="U723" s="196">
        <f t="shared" si="849"/>
        <v>2.36538011695906</v>
      </c>
      <c r="V723" s="82"/>
      <c r="W723" s="81"/>
      <c r="X723" s="82"/>
      <c r="Y723" s="81"/>
      <c r="Z723" s="82"/>
      <c r="AA723" s="81"/>
      <c r="AB723" s="82"/>
      <c r="AC723" s="153"/>
      <c r="AD723" s="196"/>
      <c r="AE723" s="82" t="str">
        <f t="shared" si="882"/>
        <v/>
      </c>
      <c r="AF723" s="81"/>
      <c r="AG723" s="82"/>
      <c r="AH723" s="81"/>
      <c r="AI723" s="82"/>
      <c r="AJ723" s="81"/>
      <c r="AK723" s="82"/>
      <c r="AL723" s="153"/>
      <c r="AM723" s="96"/>
      <c r="AN723" s="82"/>
      <c r="AO723" s="81"/>
      <c r="AP723" s="82"/>
      <c r="AQ723" s="81"/>
      <c r="AR723" s="82"/>
      <c r="AS723" s="81"/>
      <c r="AT723" s="82"/>
      <c r="AU723" s="102"/>
    </row>
    <row r="724" s="146" customFormat="1" ht="15" spans="1:47">
      <c r="A724" s="159"/>
      <c r="B724" s="192">
        <v>2.32</v>
      </c>
      <c r="C724" s="63">
        <v>2.32</v>
      </c>
      <c r="D724" s="63">
        <v>0.9</v>
      </c>
      <c r="E724" s="193"/>
      <c r="F724" s="64">
        <v>2.088</v>
      </c>
      <c r="G724" s="65">
        <v>0.76</v>
      </c>
      <c r="H724" s="66">
        <f t="shared" si="879"/>
        <v>1.666224</v>
      </c>
      <c r="I724" s="66">
        <f t="shared" si="880"/>
        <v>60.0159402337261</v>
      </c>
      <c r="J724" s="66">
        <f t="shared" si="881"/>
        <v>43.2114769682828</v>
      </c>
      <c r="K724" s="80">
        <v>9.8</v>
      </c>
      <c r="L724" s="195">
        <v>11.286</v>
      </c>
      <c r="M724" s="81"/>
      <c r="N724" s="81"/>
      <c r="O724" s="81"/>
      <c r="P724" s="81"/>
      <c r="Q724" s="81"/>
      <c r="R724" s="81"/>
      <c r="S724" s="81"/>
      <c r="T724" s="197"/>
      <c r="U724" s="196">
        <f t="shared" si="849"/>
        <v>2.64</v>
      </c>
      <c r="V724" s="81"/>
      <c r="W724" s="81"/>
      <c r="X724" s="81"/>
      <c r="Y724" s="81"/>
      <c r="Z724" s="81"/>
      <c r="AA724" s="81"/>
      <c r="AB724" s="81"/>
      <c r="AC724" s="153"/>
      <c r="AD724" s="196"/>
      <c r="AE724" s="82" t="str">
        <f t="shared" si="882"/>
        <v/>
      </c>
      <c r="AF724" s="81"/>
      <c r="AG724" s="81"/>
      <c r="AH724" s="81"/>
      <c r="AI724" s="81"/>
      <c r="AJ724" s="81"/>
      <c r="AK724" s="81"/>
      <c r="AL724" s="153"/>
      <c r="AM724" s="96"/>
      <c r="AN724" s="81"/>
      <c r="AO724" s="81"/>
      <c r="AP724" s="81"/>
      <c r="AQ724" s="81"/>
      <c r="AR724" s="81"/>
      <c r="AS724" s="81"/>
      <c r="AT724" s="81"/>
      <c r="AU724" s="198"/>
    </row>
    <row r="725" ht="15" spans="1:47">
      <c r="A725" s="186" t="s">
        <v>497</v>
      </c>
      <c r="B725" s="62"/>
      <c r="C725" s="63"/>
      <c r="D725" s="63"/>
      <c r="E725" s="147">
        <v>0</v>
      </c>
      <c r="F725" s="64" t="s">
        <v>84</v>
      </c>
      <c r="G725" s="65" t="s">
        <v>84</v>
      </c>
      <c r="H725" s="66" t="str">
        <f t="shared" si="858"/>
        <v/>
      </c>
      <c r="I725" s="66" t="str">
        <f t="shared" si="859"/>
        <v/>
      </c>
      <c r="J725" s="66" t="str">
        <f t="shared" si="860"/>
        <v/>
      </c>
      <c r="K725" s="80" t="s">
        <v>84</v>
      </c>
      <c r="L725" s="81" t="s">
        <v>84</v>
      </c>
      <c r="M725" s="82" t="s">
        <v>84</v>
      </c>
      <c r="N725" s="81" t="s">
        <v>84</v>
      </c>
      <c r="O725" s="82" t="s">
        <v>84</v>
      </c>
      <c r="P725" s="81" t="s">
        <v>84</v>
      </c>
      <c r="Q725" s="82" t="s">
        <v>84</v>
      </c>
      <c r="R725" s="81" t="s">
        <v>84</v>
      </c>
      <c r="S725" s="82" t="s">
        <v>84</v>
      </c>
      <c r="T725" s="95" t="s">
        <v>84</v>
      </c>
      <c r="U725" s="96" t="str">
        <f t="shared" si="849"/>
        <v/>
      </c>
      <c r="V725" s="82" t="str">
        <f t="shared" si="850"/>
        <v/>
      </c>
      <c r="W725" s="81" t="str">
        <f t="shared" si="851"/>
        <v/>
      </c>
      <c r="X725" s="82" t="str">
        <f t="shared" si="852"/>
        <v/>
      </c>
      <c r="Y725" s="81" t="str">
        <f t="shared" si="853"/>
        <v/>
      </c>
      <c r="Z725" s="82" t="str">
        <f t="shared" si="854"/>
        <v/>
      </c>
      <c r="AA725" s="81" t="str">
        <f t="shared" si="855"/>
        <v/>
      </c>
      <c r="AB725" s="82" t="str">
        <f t="shared" si="856"/>
        <v/>
      </c>
      <c r="AC725" s="153" t="str">
        <f t="shared" si="857"/>
        <v/>
      </c>
      <c r="AD725" s="96"/>
      <c r="AE725" s="82" t="str">
        <f t="shared" si="862"/>
        <v/>
      </c>
      <c r="AF725" s="81" t="str">
        <f t="shared" si="863"/>
        <v/>
      </c>
      <c r="AG725" s="82" t="str">
        <f t="shared" si="864"/>
        <v/>
      </c>
      <c r="AH725" s="81" t="str">
        <f t="shared" si="865"/>
        <v/>
      </c>
      <c r="AI725" s="82" t="str">
        <f t="shared" si="866"/>
        <v/>
      </c>
      <c r="AJ725" s="81" t="str">
        <f t="shared" si="867"/>
        <v/>
      </c>
      <c r="AK725" s="82" t="str">
        <f t="shared" si="868"/>
        <v/>
      </c>
      <c r="AL725" s="153" t="str">
        <f t="shared" si="869"/>
        <v/>
      </c>
      <c r="AM725" s="96" t="str">
        <f t="shared" si="870"/>
        <v/>
      </c>
      <c r="AN725" s="82" t="str">
        <f t="shared" si="871"/>
        <v/>
      </c>
      <c r="AO725" s="81" t="str">
        <f t="shared" si="872"/>
        <v/>
      </c>
      <c r="AP725" s="82" t="str">
        <f t="shared" si="873"/>
        <v/>
      </c>
      <c r="AQ725" s="81" t="str">
        <f t="shared" si="874"/>
        <v/>
      </c>
      <c r="AR725" s="82" t="str">
        <f t="shared" si="875"/>
        <v/>
      </c>
      <c r="AS725" s="81" t="str">
        <f t="shared" si="876"/>
        <v/>
      </c>
      <c r="AT725" s="82" t="str">
        <f t="shared" si="877"/>
        <v/>
      </c>
      <c r="AU725" s="102" t="str">
        <f t="shared" si="878"/>
        <v/>
      </c>
    </row>
    <row r="726" ht="15" spans="1:47">
      <c r="A726" s="57" t="s">
        <v>498</v>
      </c>
      <c r="B726" s="58" t="s">
        <v>59</v>
      </c>
      <c r="C726" s="59" t="s">
        <v>60</v>
      </c>
      <c r="D726" s="59" t="s">
        <v>61</v>
      </c>
      <c r="E726" s="143" t="s">
        <v>62</v>
      </c>
      <c r="F726" s="60" t="s">
        <v>63</v>
      </c>
      <c r="G726" s="60" t="s">
        <v>64</v>
      </c>
      <c r="H726" s="66" t="e">
        <f t="shared" si="858"/>
        <v>#VALUE!</v>
      </c>
      <c r="I726" s="66" t="e">
        <f t="shared" si="859"/>
        <v>#VALUE!</v>
      </c>
      <c r="J726" s="66" t="e">
        <f t="shared" si="860"/>
        <v>#VALUE!</v>
      </c>
      <c r="K726" s="78" t="s">
        <v>68</v>
      </c>
      <c r="L726" s="79" t="s">
        <v>69</v>
      </c>
      <c r="M726" s="79" t="s">
        <v>70</v>
      </c>
      <c r="N726" s="79" t="s">
        <v>71</v>
      </c>
      <c r="O726" s="79" t="s">
        <v>72</v>
      </c>
      <c r="P726" s="79" t="s">
        <v>73</v>
      </c>
      <c r="Q726" s="79" t="s">
        <v>74</v>
      </c>
      <c r="R726" s="79" t="s">
        <v>75</v>
      </c>
      <c r="S726" s="79" t="s">
        <v>76</v>
      </c>
      <c r="T726" s="93" t="s">
        <v>77</v>
      </c>
      <c r="U726" s="114" t="str">
        <f t="shared" si="849"/>
        <v>G0</v>
      </c>
      <c r="V726" s="112" t="str">
        <f t="shared" si="850"/>
        <v>G1</v>
      </c>
      <c r="W726" s="112" t="str">
        <f t="shared" si="851"/>
        <v>G2</v>
      </c>
      <c r="X726" s="112" t="str">
        <f t="shared" si="852"/>
        <v>G3</v>
      </c>
      <c r="Y726" s="112" t="str">
        <f t="shared" si="853"/>
        <v>G4</v>
      </c>
      <c r="Z726" s="112" t="str">
        <f t="shared" si="854"/>
        <v>G5</v>
      </c>
      <c r="AA726" s="112" t="str">
        <f t="shared" si="855"/>
        <v>G6</v>
      </c>
      <c r="AB726" s="112" t="str">
        <f t="shared" si="856"/>
        <v>G7</v>
      </c>
      <c r="AC726" s="116" t="str">
        <f t="shared" si="857"/>
        <v>G8</v>
      </c>
      <c r="AD726" s="114" t="s">
        <v>69</v>
      </c>
      <c r="AE726" s="112" t="s">
        <v>70</v>
      </c>
      <c r="AF726" s="112" t="s">
        <v>71</v>
      </c>
      <c r="AG726" s="112" t="s">
        <v>72</v>
      </c>
      <c r="AH726" s="112" t="s">
        <v>73</v>
      </c>
      <c r="AI726" s="112" t="s">
        <v>74</v>
      </c>
      <c r="AJ726" s="112" t="s">
        <v>75</v>
      </c>
      <c r="AK726" s="112" t="s">
        <v>76</v>
      </c>
      <c r="AL726" s="116" t="s">
        <v>77</v>
      </c>
      <c r="AM726" s="114" t="s">
        <v>69</v>
      </c>
      <c r="AN726" s="112" t="s">
        <v>70</v>
      </c>
      <c r="AO726" s="112" t="s">
        <v>71</v>
      </c>
      <c r="AP726" s="112" t="s">
        <v>72</v>
      </c>
      <c r="AQ726" s="112" t="s">
        <v>73</v>
      </c>
      <c r="AR726" s="112" t="s">
        <v>74</v>
      </c>
      <c r="AS726" s="112" t="s">
        <v>75</v>
      </c>
      <c r="AT726" s="112" t="s">
        <v>76</v>
      </c>
      <c r="AU726" s="116" t="s">
        <v>77</v>
      </c>
    </row>
    <row r="727" ht="15" spans="1:47">
      <c r="A727" s="61"/>
      <c r="B727" s="62" t="s">
        <v>499</v>
      </c>
      <c r="C727" s="63">
        <v>1</v>
      </c>
      <c r="D727" s="63">
        <v>0.85</v>
      </c>
      <c r="E727" s="147">
        <v>0</v>
      </c>
      <c r="F727" s="64">
        <v>0.85</v>
      </c>
      <c r="G727" s="65">
        <v>0.9</v>
      </c>
      <c r="H727" s="66">
        <f t="shared" si="858"/>
        <v>0.80325</v>
      </c>
      <c r="I727" s="66">
        <f t="shared" si="859"/>
        <v>124.494242141301</v>
      </c>
      <c r="J727" s="66">
        <f t="shared" si="860"/>
        <v>89.6358543417367</v>
      </c>
      <c r="K727" s="80">
        <v>6.45</v>
      </c>
      <c r="L727" s="81">
        <v>1533.842690625</v>
      </c>
      <c r="M727" s="82">
        <v>1578.95745</v>
      </c>
      <c r="N727" s="81">
        <v>1649.852071875</v>
      </c>
      <c r="O727" s="82">
        <v>1714.301728125</v>
      </c>
      <c r="P727" s="81">
        <v>1785.19635</v>
      </c>
      <c r="Q727" s="82">
        <v>1856.090971875</v>
      </c>
      <c r="R727" s="81">
        <v>1926.98559375</v>
      </c>
      <c r="S727" s="82">
        <v>2049.439940625</v>
      </c>
      <c r="T727" s="95">
        <v>2249.233875</v>
      </c>
      <c r="U727" s="96">
        <f t="shared" si="849"/>
        <v>358.793611842105</v>
      </c>
      <c r="V727" s="82">
        <f t="shared" si="850"/>
        <v>369.346771929825</v>
      </c>
      <c r="W727" s="81">
        <f t="shared" si="851"/>
        <v>385.930309210526</v>
      </c>
      <c r="X727" s="82">
        <f t="shared" si="852"/>
        <v>401.006252192983</v>
      </c>
      <c r="Y727" s="81">
        <f t="shared" si="853"/>
        <v>417.589789473684</v>
      </c>
      <c r="Z727" s="82">
        <f t="shared" si="854"/>
        <v>434.173326754386</v>
      </c>
      <c r="AA727" s="81">
        <f t="shared" si="855"/>
        <v>450.756864035088</v>
      </c>
      <c r="AB727" s="82">
        <f t="shared" si="856"/>
        <v>479.401155701755</v>
      </c>
      <c r="AC727" s="153">
        <f t="shared" si="857"/>
        <v>526.136578947369</v>
      </c>
      <c r="AD727" s="96">
        <f t="shared" ref="AD727:AD751" si="883">IF(U727="","",U727+((FCA/$I727)/Dolar))</f>
        <v>362.238348684211</v>
      </c>
      <c r="AE727" s="82">
        <f t="shared" ref="AE727:AE751" si="884">IF(V727="","",V727+((FCA/$I727)/Dolar))</f>
        <v>372.79150877193</v>
      </c>
      <c r="AF727" s="81">
        <f t="shared" ref="AF727:AF751" si="885">IF(W727="","",W727+((FCA/$I727)/Dolar))</f>
        <v>389.375046052632</v>
      </c>
      <c r="AG727" s="82">
        <f t="shared" ref="AG727:AG751" si="886">IF(X727="","",X727+((FCA/$I727)/Dolar))</f>
        <v>404.450989035088</v>
      </c>
      <c r="AH727" s="81">
        <f t="shared" ref="AH727:AH751" si="887">IF(Y727="","",Y727+((FCA/$I727)/Dolar))</f>
        <v>421.034526315789</v>
      </c>
      <c r="AI727" s="82">
        <f t="shared" ref="AI727:AI751" si="888">IF(Z727="","",Z727+((FCA/$I727)/Dolar))</f>
        <v>437.618063596491</v>
      </c>
      <c r="AJ727" s="81">
        <f t="shared" ref="AJ727:AJ751" si="889">IF(AA727="","",AA727+((FCA/$I727)/Dolar))</f>
        <v>454.201600877193</v>
      </c>
      <c r="AK727" s="82">
        <f t="shared" ref="AK727:AK751" si="890">IF(AB727="","",AB727+((FCA/$I727)/Dolar))</f>
        <v>482.84589254386</v>
      </c>
      <c r="AL727" s="153">
        <f t="shared" ref="AL727:AL751" si="891">IF(AC727="","",AC727+((FCA/$I727)/Dolar))</f>
        <v>529.581315789474</v>
      </c>
      <c r="AM727" s="96">
        <f t="shared" ref="AM727:AM751" si="892">IF(U727="","",U727+((FOB/$J727)/Dolar))</f>
        <v>393.175739035088</v>
      </c>
      <c r="AN727" s="82">
        <f t="shared" ref="AN727:AN751" si="893">IF(V727="","",V727+((FOB/$J727)/Dolar))</f>
        <v>403.728899122807</v>
      </c>
      <c r="AO727" s="81">
        <f t="shared" ref="AO727:AO751" si="894">IF(W727="","",W727+((FOB/$J727)/Dolar))</f>
        <v>420.312436403509</v>
      </c>
      <c r="AP727" s="82">
        <f t="shared" ref="AP727:AP751" si="895">IF(X727="","",X727+((FOB/$J727)/Dolar))</f>
        <v>435.388379385965</v>
      </c>
      <c r="AQ727" s="81">
        <f t="shared" ref="AQ727:AQ751" si="896">IF(Y727="","",Y727+((FOB/$J727)/Dolar))</f>
        <v>451.971916666667</v>
      </c>
      <c r="AR727" s="82">
        <f t="shared" ref="AR727:AR751" si="897">IF(Z727="","",Z727+((FOB/$J727)/Dolar))</f>
        <v>468.555453947368</v>
      </c>
      <c r="AS727" s="81">
        <f t="shared" ref="AS727:AS751" si="898">IF(AA727="","",AA727+((FOB/$J727)/Dolar))</f>
        <v>485.13899122807</v>
      </c>
      <c r="AT727" s="82">
        <f t="shared" ref="AT727:AT751" si="899">IF(AB727="","",AB727+((FOB/$J727)/Dolar))</f>
        <v>513.783282894737</v>
      </c>
      <c r="AU727" s="102">
        <f t="shared" ref="AU727:AU751" si="900">IF(AC727="","",AC727+((FOB/$J727)/Dolar))</f>
        <v>560.518706140351</v>
      </c>
    </row>
    <row r="728" ht="15" spans="1:47">
      <c r="A728" s="61"/>
      <c r="B728" s="62" t="s">
        <v>500</v>
      </c>
      <c r="C728" s="63">
        <v>1.1</v>
      </c>
      <c r="D728" s="63">
        <v>0.85</v>
      </c>
      <c r="E728" s="147">
        <v>0</v>
      </c>
      <c r="F728" s="64">
        <v>0.935</v>
      </c>
      <c r="G728" s="65">
        <v>0.9</v>
      </c>
      <c r="H728" s="66">
        <f t="shared" si="858"/>
        <v>0.883575</v>
      </c>
      <c r="I728" s="66">
        <f t="shared" si="859"/>
        <v>113.176583764819</v>
      </c>
      <c r="J728" s="66">
        <f t="shared" si="860"/>
        <v>81.4871403106697</v>
      </c>
      <c r="K728" s="80">
        <v>6.7</v>
      </c>
      <c r="L728" s="81">
        <v>1595.63158125</v>
      </c>
      <c r="M728" s="82">
        <v>1642.815825</v>
      </c>
      <c r="N728" s="81">
        <v>1716.96249375</v>
      </c>
      <c r="O728" s="82">
        <v>1784.36855625</v>
      </c>
      <c r="P728" s="81">
        <v>1858.515225</v>
      </c>
      <c r="Q728" s="82">
        <v>1932.66189375</v>
      </c>
      <c r="R728" s="81">
        <v>2006.8085625</v>
      </c>
      <c r="S728" s="82">
        <v>2134.88008125</v>
      </c>
      <c r="T728" s="95">
        <v>2343.838875</v>
      </c>
      <c r="U728" s="96">
        <f t="shared" si="849"/>
        <v>373.247153508772</v>
      </c>
      <c r="V728" s="82">
        <f t="shared" si="850"/>
        <v>384.284403508772</v>
      </c>
      <c r="W728" s="81">
        <f t="shared" si="851"/>
        <v>401.628653508772</v>
      </c>
      <c r="X728" s="82">
        <f t="shared" si="852"/>
        <v>417.396153508772</v>
      </c>
      <c r="Y728" s="81">
        <f t="shared" si="853"/>
        <v>434.740403508772</v>
      </c>
      <c r="Z728" s="82">
        <f t="shared" si="854"/>
        <v>452.084653508772</v>
      </c>
      <c r="AA728" s="81">
        <f t="shared" si="855"/>
        <v>469.428903508772</v>
      </c>
      <c r="AB728" s="82">
        <f t="shared" si="856"/>
        <v>499.387153508772</v>
      </c>
      <c r="AC728" s="153">
        <f t="shared" si="857"/>
        <v>548.266403508772</v>
      </c>
      <c r="AD728" s="96">
        <f t="shared" si="883"/>
        <v>377.036364035088</v>
      </c>
      <c r="AE728" s="82">
        <f t="shared" si="884"/>
        <v>388.073614035088</v>
      </c>
      <c r="AF728" s="81">
        <f t="shared" si="885"/>
        <v>405.417864035088</v>
      </c>
      <c r="AG728" s="82">
        <f t="shared" si="886"/>
        <v>421.185364035088</v>
      </c>
      <c r="AH728" s="81">
        <f t="shared" si="887"/>
        <v>438.529614035088</v>
      </c>
      <c r="AI728" s="82">
        <f t="shared" si="888"/>
        <v>455.873864035088</v>
      </c>
      <c r="AJ728" s="81">
        <f t="shared" si="889"/>
        <v>473.218114035088</v>
      </c>
      <c r="AK728" s="82">
        <f t="shared" si="890"/>
        <v>503.176364035088</v>
      </c>
      <c r="AL728" s="153">
        <f t="shared" si="891"/>
        <v>552.055614035088</v>
      </c>
      <c r="AM728" s="96">
        <f t="shared" si="892"/>
        <v>411.067493421053</v>
      </c>
      <c r="AN728" s="82">
        <f t="shared" si="893"/>
        <v>422.104743421053</v>
      </c>
      <c r="AO728" s="81">
        <f t="shared" si="894"/>
        <v>439.448993421053</v>
      </c>
      <c r="AP728" s="82">
        <f t="shared" si="895"/>
        <v>455.216493421053</v>
      </c>
      <c r="AQ728" s="81">
        <f t="shared" si="896"/>
        <v>472.560743421053</v>
      </c>
      <c r="AR728" s="82">
        <f t="shared" si="897"/>
        <v>489.904993421053</v>
      </c>
      <c r="AS728" s="81">
        <f t="shared" si="898"/>
        <v>507.249243421053</v>
      </c>
      <c r="AT728" s="82">
        <f t="shared" si="899"/>
        <v>537.207493421053</v>
      </c>
      <c r="AU728" s="102">
        <f t="shared" si="900"/>
        <v>586.086743421053</v>
      </c>
    </row>
    <row r="729" ht="15" spans="1:47">
      <c r="A729" s="61"/>
      <c r="B729" s="62" t="s">
        <v>501</v>
      </c>
      <c r="C729" s="63">
        <v>1.2</v>
      </c>
      <c r="D729" s="63">
        <v>0.85</v>
      </c>
      <c r="E729" s="147">
        <v>0</v>
      </c>
      <c r="F729" s="64">
        <v>1.02</v>
      </c>
      <c r="G729" s="65">
        <v>0.9</v>
      </c>
      <c r="H729" s="66">
        <f t="shared" si="858"/>
        <v>0.9639</v>
      </c>
      <c r="I729" s="66">
        <f t="shared" si="859"/>
        <v>103.745201784417</v>
      </c>
      <c r="J729" s="66">
        <f t="shared" si="860"/>
        <v>74.6965452847806</v>
      </c>
      <c r="K729" s="80">
        <v>6.95</v>
      </c>
      <c r="L729" s="81">
        <v>1671.611221875</v>
      </c>
      <c r="M729" s="82">
        <v>1720.86495</v>
      </c>
      <c r="N729" s="81">
        <v>1798.263665625</v>
      </c>
      <c r="O729" s="82">
        <v>1868.626134375</v>
      </c>
      <c r="P729" s="81">
        <v>1946.02485</v>
      </c>
      <c r="Q729" s="82">
        <v>2023.423565625</v>
      </c>
      <c r="R729" s="81">
        <v>2100.82228125</v>
      </c>
      <c r="S729" s="82">
        <v>2234.510971875</v>
      </c>
      <c r="T729" s="95">
        <v>2452.634625</v>
      </c>
      <c r="U729" s="96">
        <f t="shared" si="849"/>
        <v>391.020168859649</v>
      </c>
      <c r="V729" s="82">
        <f t="shared" si="850"/>
        <v>402.54150877193</v>
      </c>
      <c r="W729" s="81">
        <f t="shared" si="851"/>
        <v>420.646471491228</v>
      </c>
      <c r="X729" s="82">
        <f t="shared" si="852"/>
        <v>437.105528508772</v>
      </c>
      <c r="Y729" s="81">
        <f t="shared" si="853"/>
        <v>455.21049122807</v>
      </c>
      <c r="Z729" s="82">
        <f t="shared" si="854"/>
        <v>473.315453947368</v>
      </c>
      <c r="AA729" s="81">
        <f t="shared" si="855"/>
        <v>491.420416666667</v>
      </c>
      <c r="AB729" s="82">
        <f t="shared" si="856"/>
        <v>522.692625</v>
      </c>
      <c r="AC729" s="153">
        <f t="shared" si="857"/>
        <v>573.715701754386</v>
      </c>
      <c r="AD729" s="96">
        <f t="shared" si="883"/>
        <v>395.153853070175</v>
      </c>
      <c r="AE729" s="82">
        <f t="shared" si="884"/>
        <v>406.675192982456</v>
      </c>
      <c r="AF729" s="81">
        <f t="shared" si="885"/>
        <v>424.780155701754</v>
      </c>
      <c r="AG729" s="82">
        <f t="shared" si="886"/>
        <v>441.239212719298</v>
      </c>
      <c r="AH729" s="81">
        <f t="shared" si="887"/>
        <v>459.344175438596</v>
      </c>
      <c r="AI729" s="82">
        <f t="shared" si="888"/>
        <v>477.449138157895</v>
      </c>
      <c r="AJ729" s="81">
        <f t="shared" si="889"/>
        <v>495.554100877193</v>
      </c>
      <c r="AK729" s="82">
        <f t="shared" si="890"/>
        <v>526.826309210526</v>
      </c>
      <c r="AL729" s="153">
        <f t="shared" si="891"/>
        <v>577.849385964912</v>
      </c>
      <c r="AM729" s="96">
        <f t="shared" si="892"/>
        <v>432.278721491228</v>
      </c>
      <c r="AN729" s="82">
        <f t="shared" si="893"/>
        <v>443.800061403509</v>
      </c>
      <c r="AO729" s="81">
        <f t="shared" si="894"/>
        <v>461.905024122807</v>
      </c>
      <c r="AP729" s="82">
        <f t="shared" si="895"/>
        <v>478.364081140351</v>
      </c>
      <c r="AQ729" s="81">
        <f t="shared" si="896"/>
        <v>496.469043859649</v>
      </c>
      <c r="AR729" s="82">
        <f t="shared" si="897"/>
        <v>514.574006578947</v>
      </c>
      <c r="AS729" s="81">
        <f t="shared" si="898"/>
        <v>532.678969298246</v>
      </c>
      <c r="AT729" s="82">
        <f t="shared" si="899"/>
        <v>563.951177631579</v>
      </c>
      <c r="AU729" s="102">
        <f t="shared" si="900"/>
        <v>614.974254385965</v>
      </c>
    </row>
    <row r="730" ht="15" spans="1:47">
      <c r="A730" s="61"/>
      <c r="B730" s="62" t="s">
        <v>502</v>
      </c>
      <c r="C730" s="63">
        <v>1.3</v>
      </c>
      <c r="D730" s="63">
        <v>0.85</v>
      </c>
      <c r="E730" s="147">
        <v>0</v>
      </c>
      <c r="F730" s="64">
        <v>1.105</v>
      </c>
      <c r="G730" s="65">
        <v>0.9</v>
      </c>
      <c r="H730" s="66">
        <f t="shared" si="858"/>
        <v>1.044225</v>
      </c>
      <c r="I730" s="66">
        <f t="shared" si="859"/>
        <v>95.7648016471546</v>
      </c>
      <c r="J730" s="66">
        <f t="shared" si="860"/>
        <v>68.9506571859513</v>
      </c>
      <c r="K730" s="80">
        <v>7.2</v>
      </c>
      <c r="L730" s="81">
        <v>1747.5908625</v>
      </c>
      <c r="M730" s="82">
        <v>1798.914075</v>
      </c>
      <c r="N730" s="81">
        <v>1879.5648375</v>
      </c>
      <c r="O730" s="82">
        <v>1952.8837125</v>
      </c>
      <c r="P730" s="81">
        <v>2033.534475</v>
      </c>
      <c r="Q730" s="82">
        <v>2114.1852375</v>
      </c>
      <c r="R730" s="81">
        <v>2194.836</v>
      </c>
      <c r="S730" s="82">
        <v>2334.1418625</v>
      </c>
      <c r="T730" s="95">
        <v>2561.430375</v>
      </c>
      <c r="U730" s="96">
        <f t="shared" si="849"/>
        <v>408.793184210526</v>
      </c>
      <c r="V730" s="82">
        <f t="shared" si="850"/>
        <v>420.798614035088</v>
      </c>
      <c r="W730" s="81">
        <f t="shared" si="851"/>
        <v>439.664289473684</v>
      </c>
      <c r="X730" s="82">
        <f t="shared" si="852"/>
        <v>456.814903508772</v>
      </c>
      <c r="Y730" s="81">
        <f t="shared" si="853"/>
        <v>475.680578947368</v>
      </c>
      <c r="Z730" s="82">
        <f t="shared" si="854"/>
        <v>494.546254385965</v>
      </c>
      <c r="AA730" s="81">
        <f t="shared" si="855"/>
        <v>513.411929824561</v>
      </c>
      <c r="AB730" s="82">
        <f t="shared" si="856"/>
        <v>545.998096491228</v>
      </c>
      <c r="AC730" s="153">
        <f t="shared" si="857"/>
        <v>599.165</v>
      </c>
      <c r="AD730" s="96">
        <f t="shared" si="883"/>
        <v>413.271342105263</v>
      </c>
      <c r="AE730" s="82">
        <f t="shared" si="884"/>
        <v>425.276771929825</v>
      </c>
      <c r="AF730" s="81">
        <f t="shared" si="885"/>
        <v>444.142447368421</v>
      </c>
      <c r="AG730" s="82">
        <f t="shared" si="886"/>
        <v>461.293061403509</v>
      </c>
      <c r="AH730" s="81">
        <f t="shared" si="887"/>
        <v>480.158736842105</v>
      </c>
      <c r="AI730" s="82">
        <f t="shared" si="888"/>
        <v>499.024412280702</v>
      </c>
      <c r="AJ730" s="81">
        <f t="shared" si="889"/>
        <v>517.890087719298</v>
      </c>
      <c r="AK730" s="82">
        <f t="shared" si="890"/>
        <v>550.476254385965</v>
      </c>
      <c r="AL730" s="153">
        <f t="shared" si="891"/>
        <v>603.643157894737</v>
      </c>
      <c r="AM730" s="96">
        <f t="shared" si="892"/>
        <v>453.489949561404</v>
      </c>
      <c r="AN730" s="82">
        <f t="shared" si="893"/>
        <v>465.495379385965</v>
      </c>
      <c r="AO730" s="81">
        <f t="shared" si="894"/>
        <v>484.361054824562</v>
      </c>
      <c r="AP730" s="82">
        <f t="shared" si="895"/>
        <v>501.511668859649</v>
      </c>
      <c r="AQ730" s="81">
        <f t="shared" si="896"/>
        <v>520.377344298246</v>
      </c>
      <c r="AR730" s="82">
        <f t="shared" si="897"/>
        <v>539.243019736842</v>
      </c>
      <c r="AS730" s="81">
        <f t="shared" si="898"/>
        <v>558.108695175439</v>
      </c>
      <c r="AT730" s="82">
        <f t="shared" si="899"/>
        <v>590.694861842105</v>
      </c>
      <c r="AU730" s="102">
        <f t="shared" si="900"/>
        <v>643.861765350877</v>
      </c>
    </row>
    <row r="731" ht="15" spans="1:47">
      <c r="A731" s="61"/>
      <c r="B731" s="62" t="s">
        <v>503</v>
      </c>
      <c r="C731" s="63">
        <v>1.4</v>
      </c>
      <c r="D731" s="63">
        <v>0.85</v>
      </c>
      <c r="E731" s="147">
        <v>0</v>
      </c>
      <c r="F731" s="64">
        <v>1.19</v>
      </c>
      <c r="G731" s="65">
        <v>0.9</v>
      </c>
      <c r="H731" s="66">
        <f t="shared" si="858"/>
        <v>1.12455</v>
      </c>
      <c r="I731" s="66">
        <f t="shared" si="859"/>
        <v>88.9244586723578</v>
      </c>
      <c r="J731" s="66">
        <f t="shared" si="860"/>
        <v>64.0256102440976</v>
      </c>
      <c r="K731" s="80">
        <v>7.45</v>
      </c>
      <c r="L731" s="81">
        <v>1830.665878125</v>
      </c>
      <c r="M731" s="82">
        <v>1884.058575</v>
      </c>
      <c r="N731" s="81">
        <v>1967.961384375</v>
      </c>
      <c r="O731" s="82">
        <v>2044.236665625</v>
      </c>
      <c r="P731" s="81">
        <v>2128.139475</v>
      </c>
      <c r="Q731" s="82">
        <v>2212.042284375</v>
      </c>
      <c r="R731" s="81">
        <v>2295.94509375</v>
      </c>
      <c r="S731" s="82">
        <v>2440.868128125</v>
      </c>
      <c r="T731" s="95">
        <v>2677.3215</v>
      </c>
      <c r="U731" s="96">
        <f t="shared" si="849"/>
        <v>428.225936403509</v>
      </c>
      <c r="V731" s="82">
        <f t="shared" si="850"/>
        <v>440.715456140351</v>
      </c>
      <c r="W731" s="81">
        <f t="shared" si="851"/>
        <v>460.341844298246</v>
      </c>
      <c r="X731" s="82">
        <f t="shared" si="852"/>
        <v>478.184015350877</v>
      </c>
      <c r="Y731" s="81">
        <f t="shared" si="853"/>
        <v>497.810403508772</v>
      </c>
      <c r="Z731" s="82">
        <f t="shared" si="854"/>
        <v>517.436791666667</v>
      </c>
      <c r="AA731" s="81">
        <f t="shared" si="855"/>
        <v>537.063179824562</v>
      </c>
      <c r="AB731" s="82">
        <f t="shared" si="856"/>
        <v>570.963304824561</v>
      </c>
      <c r="AC731" s="153">
        <f t="shared" si="857"/>
        <v>626.274035087719</v>
      </c>
      <c r="AD731" s="96">
        <f t="shared" si="883"/>
        <v>433.048567982456</v>
      </c>
      <c r="AE731" s="82">
        <f t="shared" si="884"/>
        <v>445.538087719298</v>
      </c>
      <c r="AF731" s="81">
        <f t="shared" si="885"/>
        <v>465.164475877193</v>
      </c>
      <c r="AG731" s="82">
        <f t="shared" si="886"/>
        <v>483.006646929824</v>
      </c>
      <c r="AH731" s="81">
        <f t="shared" si="887"/>
        <v>502.633035087719</v>
      </c>
      <c r="AI731" s="82">
        <f t="shared" si="888"/>
        <v>522.259423245614</v>
      </c>
      <c r="AJ731" s="81">
        <f t="shared" si="889"/>
        <v>541.885811403509</v>
      </c>
      <c r="AK731" s="82">
        <f t="shared" si="890"/>
        <v>575.785936403509</v>
      </c>
      <c r="AL731" s="153">
        <f t="shared" si="891"/>
        <v>631.096666666667</v>
      </c>
      <c r="AM731" s="96">
        <f t="shared" si="892"/>
        <v>476.360914473684</v>
      </c>
      <c r="AN731" s="82">
        <f t="shared" si="893"/>
        <v>488.850434210526</v>
      </c>
      <c r="AO731" s="81">
        <f t="shared" si="894"/>
        <v>508.476822368421</v>
      </c>
      <c r="AP731" s="82">
        <f t="shared" si="895"/>
        <v>526.318993421052</v>
      </c>
      <c r="AQ731" s="81">
        <f t="shared" si="896"/>
        <v>545.945381578947</v>
      </c>
      <c r="AR731" s="82">
        <f t="shared" si="897"/>
        <v>565.571769736842</v>
      </c>
      <c r="AS731" s="81">
        <f t="shared" si="898"/>
        <v>585.198157894737</v>
      </c>
      <c r="AT731" s="82">
        <f t="shared" si="899"/>
        <v>619.098282894737</v>
      </c>
      <c r="AU731" s="102">
        <f t="shared" si="900"/>
        <v>674.409013157895</v>
      </c>
    </row>
    <row r="732" ht="15" spans="1:47">
      <c r="A732" s="61"/>
      <c r="B732" s="62" t="s">
        <v>504</v>
      </c>
      <c r="C732" s="63">
        <v>1.5</v>
      </c>
      <c r="D732" s="63">
        <v>0.85</v>
      </c>
      <c r="E732" s="147">
        <v>0</v>
      </c>
      <c r="F732" s="64">
        <v>1.275</v>
      </c>
      <c r="G732" s="65">
        <v>0.9</v>
      </c>
      <c r="H732" s="66">
        <f t="shared" si="858"/>
        <v>1.204875</v>
      </c>
      <c r="I732" s="66">
        <f t="shared" si="859"/>
        <v>82.996161427534</v>
      </c>
      <c r="J732" s="66">
        <f t="shared" si="860"/>
        <v>59.7572362278245</v>
      </c>
      <c r="K732" s="80">
        <v>7.7</v>
      </c>
      <c r="L732" s="81">
        <v>1901.91526875</v>
      </c>
      <c r="M732" s="82">
        <v>1957.37745</v>
      </c>
      <c r="N732" s="81">
        <v>2044.53230625</v>
      </c>
      <c r="O732" s="82">
        <v>2123.76399375</v>
      </c>
      <c r="P732" s="81">
        <v>2210.91885</v>
      </c>
      <c r="Q732" s="82">
        <v>2298.07370625</v>
      </c>
      <c r="R732" s="81">
        <v>2385.2285625</v>
      </c>
      <c r="S732" s="82">
        <v>2535.76876875</v>
      </c>
      <c r="T732" s="95">
        <v>2781.387</v>
      </c>
      <c r="U732" s="96">
        <f t="shared" si="849"/>
        <v>444.892460526316</v>
      </c>
      <c r="V732" s="82">
        <f t="shared" si="850"/>
        <v>457.866070175439</v>
      </c>
      <c r="W732" s="81">
        <f t="shared" si="851"/>
        <v>478.253171052632</v>
      </c>
      <c r="X732" s="82">
        <f t="shared" si="852"/>
        <v>496.786899122807</v>
      </c>
      <c r="Y732" s="81">
        <f t="shared" si="853"/>
        <v>517.174</v>
      </c>
      <c r="Z732" s="82">
        <f t="shared" si="854"/>
        <v>537.561100877193</v>
      </c>
      <c r="AA732" s="81">
        <f t="shared" si="855"/>
        <v>557.948201754386</v>
      </c>
      <c r="AB732" s="82">
        <f t="shared" si="856"/>
        <v>593.162285087719</v>
      </c>
      <c r="AC732" s="153">
        <f t="shared" si="857"/>
        <v>650.616842105263</v>
      </c>
      <c r="AD732" s="96">
        <f t="shared" si="883"/>
        <v>450.059565789474</v>
      </c>
      <c r="AE732" s="82">
        <f t="shared" si="884"/>
        <v>463.033175438596</v>
      </c>
      <c r="AF732" s="81">
        <f t="shared" si="885"/>
        <v>483.420276315789</v>
      </c>
      <c r="AG732" s="82">
        <f t="shared" si="886"/>
        <v>501.954004385965</v>
      </c>
      <c r="AH732" s="81">
        <f t="shared" si="887"/>
        <v>522.341105263158</v>
      </c>
      <c r="AI732" s="82">
        <f t="shared" si="888"/>
        <v>542.728206140351</v>
      </c>
      <c r="AJ732" s="81">
        <f t="shared" si="889"/>
        <v>563.115307017544</v>
      </c>
      <c r="AK732" s="82">
        <f t="shared" si="890"/>
        <v>598.329390350877</v>
      </c>
      <c r="AL732" s="153">
        <f t="shared" si="891"/>
        <v>655.783947368421</v>
      </c>
      <c r="AM732" s="96">
        <f t="shared" si="892"/>
        <v>496.465651315789</v>
      </c>
      <c r="AN732" s="82">
        <f t="shared" si="893"/>
        <v>509.439260964912</v>
      </c>
      <c r="AO732" s="81">
        <f t="shared" si="894"/>
        <v>529.826361842105</v>
      </c>
      <c r="AP732" s="82">
        <f t="shared" si="895"/>
        <v>548.360089912281</v>
      </c>
      <c r="AQ732" s="81">
        <f t="shared" si="896"/>
        <v>568.747190789474</v>
      </c>
      <c r="AR732" s="82">
        <f t="shared" si="897"/>
        <v>589.134291666667</v>
      </c>
      <c r="AS732" s="81">
        <f t="shared" si="898"/>
        <v>609.52139254386</v>
      </c>
      <c r="AT732" s="82">
        <f t="shared" si="899"/>
        <v>644.735475877193</v>
      </c>
      <c r="AU732" s="102">
        <f t="shared" si="900"/>
        <v>702.190032894737</v>
      </c>
    </row>
    <row r="733" ht="15" spans="1:47">
      <c r="A733" s="61"/>
      <c r="B733" s="62"/>
      <c r="C733" s="63"/>
      <c r="D733" s="63"/>
      <c r="E733" s="147">
        <v>0</v>
      </c>
      <c r="F733" s="64" t="s">
        <v>84</v>
      </c>
      <c r="G733" s="65" t="s">
        <v>84</v>
      </c>
      <c r="H733" s="66" t="str">
        <f t="shared" si="858"/>
        <v/>
      </c>
      <c r="I733" s="66" t="str">
        <f t="shared" si="859"/>
        <v/>
      </c>
      <c r="J733" s="66" t="str">
        <f t="shared" si="860"/>
        <v/>
      </c>
      <c r="K733" s="80" t="s">
        <v>84</v>
      </c>
      <c r="L733" s="81" t="s">
        <v>84</v>
      </c>
      <c r="M733" s="82" t="s">
        <v>84</v>
      </c>
      <c r="N733" s="81" t="s">
        <v>84</v>
      </c>
      <c r="O733" s="82" t="s">
        <v>84</v>
      </c>
      <c r="P733" s="81" t="s">
        <v>84</v>
      </c>
      <c r="Q733" s="82" t="s">
        <v>84</v>
      </c>
      <c r="R733" s="81" t="s">
        <v>84</v>
      </c>
      <c r="S733" s="82" t="s">
        <v>84</v>
      </c>
      <c r="T733" s="95" t="s">
        <v>84</v>
      </c>
      <c r="U733" s="96" t="str">
        <f t="shared" si="849"/>
        <v/>
      </c>
      <c r="V733" s="82" t="str">
        <f t="shared" si="850"/>
        <v/>
      </c>
      <c r="W733" s="81" t="str">
        <f t="shared" si="851"/>
        <v/>
      </c>
      <c r="X733" s="82" t="str">
        <f t="shared" si="852"/>
        <v/>
      </c>
      <c r="Y733" s="81" t="str">
        <f t="shared" si="853"/>
        <v/>
      </c>
      <c r="Z733" s="82" t="str">
        <f t="shared" si="854"/>
        <v/>
      </c>
      <c r="AA733" s="81" t="str">
        <f t="shared" si="855"/>
        <v/>
      </c>
      <c r="AB733" s="82" t="str">
        <f t="shared" si="856"/>
        <v/>
      </c>
      <c r="AC733" s="153" t="str">
        <f t="shared" si="857"/>
        <v/>
      </c>
      <c r="AD733" s="96" t="str">
        <f t="shared" si="883"/>
        <v/>
      </c>
      <c r="AE733" s="82" t="str">
        <f t="shared" si="884"/>
        <v/>
      </c>
      <c r="AF733" s="81" t="str">
        <f t="shared" si="885"/>
        <v/>
      </c>
      <c r="AG733" s="82" t="str">
        <f t="shared" si="886"/>
        <v/>
      </c>
      <c r="AH733" s="81" t="str">
        <f t="shared" si="887"/>
        <v/>
      </c>
      <c r="AI733" s="82" t="str">
        <f t="shared" si="888"/>
        <v/>
      </c>
      <c r="AJ733" s="81" t="str">
        <f t="shared" si="889"/>
        <v/>
      </c>
      <c r="AK733" s="82" t="str">
        <f t="shared" si="890"/>
        <v/>
      </c>
      <c r="AL733" s="153" t="str">
        <f t="shared" si="891"/>
        <v/>
      </c>
      <c r="AM733" s="96" t="str">
        <f t="shared" si="892"/>
        <v/>
      </c>
      <c r="AN733" s="82" t="str">
        <f t="shared" si="893"/>
        <v/>
      </c>
      <c r="AO733" s="81" t="str">
        <f t="shared" si="894"/>
        <v/>
      </c>
      <c r="AP733" s="82" t="str">
        <f t="shared" si="895"/>
        <v/>
      </c>
      <c r="AQ733" s="81" t="str">
        <f t="shared" si="896"/>
        <v/>
      </c>
      <c r="AR733" s="82" t="str">
        <f t="shared" si="897"/>
        <v/>
      </c>
      <c r="AS733" s="81" t="str">
        <f t="shared" si="898"/>
        <v/>
      </c>
      <c r="AT733" s="82" t="str">
        <f t="shared" si="899"/>
        <v/>
      </c>
      <c r="AU733" s="102" t="str">
        <f t="shared" si="900"/>
        <v/>
      </c>
    </row>
    <row r="734" ht="15" spans="1:47">
      <c r="A734" s="61"/>
      <c r="B734" s="62" t="s">
        <v>505</v>
      </c>
      <c r="C734" s="63">
        <v>2</v>
      </c>
      <c r="D734" s="63">
        <v>0.85</v>
      </c>
      <c r="E734" s="147">
        <v>0</v>
      </c>
      <c r="F734" s="64">
        <v>1.7</v>
      </c>
      <c r="G734" s="65">
        <v>0.9</v>
      </c>
      <c r="H734" s="66">
        <f t="shared" si="858"/>
        <v>1.6065</v>
      </c>
      <c r="I734" s="66">
        <f t="shared" si="859"/>
        <v>62.2471210706505</v>
      </c>
      <c r="J734" s="66">
        <f t="shared" si="860"/>
        <v>44.8179271708683</v>
      </c>
      <c r="K734" s="80">
        <v>10.9</v>
      </c>
      <c r="L734" s="81">
        <v>2813.43444375</v>
      </c>
      <c r="M734" s="82">
        <v>2895.386025</v>
      </c>
      <c r="N734" s="81">
        <v>3024.16708125</v>
      </c>
      <c r="O734" s="82">
        <v>3141.24076875</v>
      </c>
      <c r="P734" s="81">
        <v>3270.021825</v>
      </c>
      <c r="Q734" s="82">
        <v>3398.80288125</v>
      </c>
      <c r="R734" s="81">
        <v>3527.5839375</v>
      </c>
      <c r="S734" s="82">
        <v>3750.02394375</v>
      </c>
      <c r="T734" s="95">
        <v>4112.952375</v>
      </c>
      <c r="U734" s="96">
        <f t="shared" si="849"/>
        <v>658.113320175439</v>
      </c>
      <c r="V734" s="82">
        <f t="shared" si="850"/>
        <v>677.283280701755</v>
      </c>
      <c r="W734" s="81">
        <f t="shared" si="851"/>
        <v>707.407504385965</v>
      </c>
      <c r="X734" s="82">
        <f t="shared" si="852"/>
        <v>734.793162280702</v>
      </c>
      <c r="Y734" s="81">
        <f t="shared" si="853"/>
        <v>764.917385964912</v>
      </c>
      <c r="Z734" s="82">
        <f t="shared" si="854"/>
        <v>795.041609649123</v>
      </c>
      <c r="AA734" s="81">
        <f t="shared" si="855"/>
        <v>825.165833333333</v>
      </c>
      <c r="AB734" s="82">
        <f t="shared" si="856"/>
        <v>877.198583333334</v>
      </c>
      <c r="AC734" s="153">
        <f t="shared" si="857"/>
        <v>962.094122807018</v>
      </c>
      <c r="AD734" s="96">
        <f t="shared" si="883"/>
        <v>665.002793859649</v>
      </c>
      <c r="AE734" s="82">
        <f t="shared" si="884"/>
        <v>684.172754385965</v>
      </c>
      <c r="AF734" s="81">
        <f t="shared" si="885"/>
        <v>714.296978070176</v>
      </c>
      <c r="AG734" s="82">
        <f t="shared" si="886"/>
        <v>741.682635964912</v>
      </c>
      <c r="AH734" s="81">
        <f t="shared" si="887"/>
        <v>771.806859649123</v>
      </c>
      <c r="AI734" s="82">
        <f t="shared" si="888"/>
        <v>801.931083333333</v>
      </c>
      <c r="AJ734" s="81">
        <f t="shared" si="889"/>
        <v>832.055307017544</v>
      </c>
      <c r="AK734" s="82">
        <f t="shared" si="890"/>
        <v>884.088057017544</v>
      </c>
      <c r="AL734" s="153">
        <f t="shared" si="891"/>
        <v>968.983596491228</v>
      </c>
      <c r="AM734" s="96">
        <f t="shared" si="892"/>
        <v>726.877574561404</v>
      </c>
      <c r="AN734" s="82">
        <f t="shared" si="893"/>
        <v>746.047535087719</v>
      </c>
      <c r="AO734" s="81">
        <f t="shared" si="894"/>
        <v>776.17175877193</v>
      </c>
      <c r="AP734" s="82">
        <f t="shared" si="895"/>
        <v>803.557416666667</v>
      </c>
      <c r="AQ734" s="81">
        <f t="shared" si="896"/>
        <v>833.681640350877</v>
      </c>
      <c r="AR734" s="82">
        <f t="shared" si="897"/>
        <v>863.805864035088</v>
      </c>
      <c r="AS734" s="81">
        <f t="shared" si="898"/>
        <v>893.930087719298</v>
      </c>
      <c r="AT734" s="82">
        <f t="shared" si="899"/>
        <v>945.962837719298</v>
      </c>
      <c r="AU734" s="102">
        <f t="shared" si="900"/>
        <v>1030.85837719298</v>
      </c>
    </row>
    <row r="735" ht="15" spans="1:47">
      <c r="A735" s="148" t="s">
        <v>188</v>
      </c>
      <c r="B735" s="62" t="s">
        <v>506</v>
      </c>
      <c r="C735" s="63">
        <v>2.2</v>
      </c>
      <c r="D735" s="63">
        <v>0.85</v>
      </c>
      <c r="E735" s="147">
        <v>0</v>
      </c>
      <c r="F735" s="64">
        <v>1.87</v>
      </c>
      <c r="G735" s="65">
        <v>0.9</v>
      </c>
      <c r="H735" s="66">
        <f t="shared" si="858"/>
        <v>1.76715</v>
      </c>
      <c r="I735" s="66">
        <f t="shared" si="859"/>
        <v>56.5882918824095</v>
      </c>
      <c r="J735" s="66">
        <f t="shared" si="860"/>
        <v>40.7435701553349</v>
      </c>
      <c r="K735" s="80">
        <v>11.5</v>
      </c>
      <c r="L735" s="81">
        <v>2968.82315625</v>
      </c>
      <c r="M735" s="82">
        <v>3055.7415</v>
      </c>
      <c r="N735" s="81">
        <v>3192.32746875</v>
      </c>
      <c r="O735" s="82">
        <v>3316.49653125</v>
      </c>
      <c r="P735" s="81">
        <v>3453.0825</v>
      </c>
      <c r="Q735" s="82">
        <v>3589.66846875</v>
      </c>
      <c r="R735" s="81">
        <v>3726.2544375</v>
      </c>
      <c r="S735" s="82">
        <v>3962.17565625</v>
      </c>
      <c r="T735" s="95">
        <v>4347.09975</v>
      </c>
      <c r="U735" s="96">
        <f t="shared" si="849"/>
        <v>694.461557017544</v>
      </c>
      <c r="V735" s="82">
        <f t="shared" si="850"/>
        <v>714.793333333333</v>
      </c>
      <c r="W735" s="81">
        <f t="shared" si="851"/>
        <v>746.74326754386</v>
      </c>
      <c r="X735" s="82">
        <f t="shared" si="852"/>
        <v>775.788662280702</v>
      </c>
      <c r="Y735" s="81">
        <f t="shared" si="853"/>
        <v>807.738596491228</v>
      </c>
      <c r="Z735" s="82">
        <f t="shared" si="854"/>
        <v>839.688530701754</v>
      </c>
      <c r="AA735" s="81">
        <f t="shared" si="855"/>
        <v>871.638464912281</v>
      </c>
      <c r="AB735" s="82">
        <f t="shared" si="856"/>
        <v>926.824714912281</v>
      </c>
      <c r="AC735" s="153">
        <f t="shared" si="857"/>
        <v>1016.86543859649</v>
      </c>
      <c r="AD735" s="96">
        <f t="shared" si="883"/>
        <v>702.039978070175</v>
      </c>
      <c r="AE735" s="82">
        <f t="shared" si="884"/>
        <v>722.371754385965</v>
      </c>
      <c r="AF735" s="81">
        <f t="shared" si="885"/>
        <v>754.321688596491</v>
      </c>
      <c r="AG735" s="82">
        <f t="shared" si="886"/>
        <v>783.367083333333</v>
      </c>
      <c r="AH735" s="81">
        <f t="shared" si="887"/>
        <v>815.31701754386</v>
      </c>
      <c r="AI735" s="82">
        <f t="shared" si="888"/>
        <v>847.266951754386</v>
      </c>
      <c r="AJ735" s="81">
        <f t="shared" si="889"/>
        <v>879.216885964912</v>
      </c>
      <c r="AK735" s="82">
        <f t="shared" si="890"/>
        <v>934.403135964912</v>
      </c>
      <c r="AL735" s="153">
        <f t="shared" si="891"/>
        <v>1024.44385964912</v>
      </c>
      <c r="AM735" s="96">
        <f t="shared" si="892"/>
        <v>770.102236842105</v>
      </c>
      <c r="AN735" s="82">
        <f t="shared" si="893"/>
        <v>790.434013157895</v>
      </c>
      <c r="AO735" s="81">
        <f t="shared" si="894"/>
        <v>822.383947368421</v>
      </c>
      <c r="AP735" s="82">
        <f t="shared" si="895"/>
        <v>851.429342105263</v>
      </c>
      <c r="AQ735" s="81">
        <f t="shared" si="896"/>
        <v>883.37927631579</v>
      </c>
      <c r="AR735" s="82">
        <f t="shared" si="897"/>
        <v>915.329210526316</v>
      </c>
      <c r="AS735" s="81">
        <f t="shared" si="898"/>
        <v>947.279144736842</v>
      </c>
      <c r="AT735" s="82">
        <f t="shared" si="899"/>
        <v>1002.46539473684</v>
      </c>
      <c r="AU735" s="102">
        <f t="shared" si="900"/>
        <v>1092.50611842105</v>
      </c>
    </row>
    <row r="736" ht="15" spans="1:47">
      <c r="A736" s="61"/>
      <c r="B736" s="62" t="s">
        <v>507</v>
      </c>
      <c r="C736" s="63">
        <v>2.4</v>
      </c>
      <c r="D736" s="63">
        <v>0.85</v>
      </c>
      <c r="E736" s="147">
        <v>0</v>
      </c>
      <c r="F736" s="64">
        <v>2.04</v>
      </c>
      <c r="G736" s="65">
        <v>0.9</v>
      </c>
      <c r="H736" s="66">
        <f t="shared" si="858"/>
        <v>1.9278</v>
      </c>
      <c r="I736" s="66">
        <f t="shared" si="859"/>
        <v>51.8726008922087</v>
      </c>
      <c r="J736" s="66">
        <f t="shared" si="860"/>
        <v>37.3482726423903</v>
      </c>
      <c r="K736" s="80">
        <v>12.1</v>
      </c>
      <c r="L736" s="81">
        <v>3128.94211875</v>
      </c>
      <c r="M736" s="82">
        <v>3220.827225</v>
      </c>
      <c r="N736" s="81">
        <v>3365.21810625</v>
      </c>
      <c r="O736" s="82">
        <v>3496.48254375</v>
      </c>
      <c r="P736" s="81">
        <v>3640.873425</v>
      </c>
      <c r="Q736" s="82">
        <v>3785.26430625</v>
      </c>
      <c r="R736" s="81">
        <v>3929.6551875</v>
      </c>
      <c r="S736" s="82">
        <v>4179.05761875</v>
      </c>
      <c r="T736" s="95">
        <v>4585.977375</v>
      </c>
      <c r="U736" s="96">
        <f t="shared" si="849"/>
        <v>731.916285087719</v>
      </c>
      <c r="V736" s="82">
        <f t="shared" si="850"/>
        <v>753.409877192983</v>
      </c>
      <c r="W736" s="81">
        <f t="shared" si="851"/>
        <v>787.185521929825</v>
      </c>
      <c r="X736" s="82">
        <f t="shared" si="852"/>
        <v>817.890653508772</v>
      </c>
      <c r="Y736" s="81">
        <f t="shared" si="853"/>
        <v>851.666298245614</v>
      </c>
      <c r="Z736" s="82">
        <f t="shared" si="854"/>
        <v>885.441942982456</v>
      </c>
      <c r="AA736" s="81">
        <f t="shared" si="855"/>
        <v>919.217587719298</v>
      </c>
      <c r="AB736" s="82">
        <f t="shared" si="856"/>
        <v>977.557337719298</v>
      </c>
      <c r="AC736" s="153">
        <f t="shared" si="857"/>
        <v>1072.74324561404</v>
      </c>
      <c r="AD736" s="96">
        <f t="shared" si="883"/>
        <v>740.183653508772</v>
      </c>
      <c r="AE736" s="82">
        <f t="shared" si="884"/>
        <v>761.677245614035</v>
      </c>
      <c r="AF736" s="81">
        <f t="shared" si="885"/>
        <v>795.452890350877</v>
      </c>
      <c r="AG736" s="82">
        <f t="shared" si="886"/>
        <v>826.158021929825</v>
      </c>
      <c r="AH736" s="81">
        <f t="shared" si="887"/>
        <v>859.933666666667</v>
      </c>
      <c r="AI736" s="82">
        <f t="shared" si="888"/>
        <v>893.709311403509</v>
      </c>
      <c r="AJ736" s="81">
        <f t="shared" si="889"/>
        <v>927.484956140351</v>
      </c>
      <c r="AK736" s="82">
        <f t="shared" si="890"/>
        <v>985.824706140351</v>
      </c>
      <c r="AL736" s="153">
        <f t="shared" si="891"/>
        <v>1081.01061403509</v>
      </c>
      <c r="AM736" s="96">
        <f t="shared" si="892"/>
        <v>814.433390350877</v>
      </c>
      <c r="AN736" s="82">
        <f t="shared" si="893"/>
        <v>835.92698245614</v>
      </c>
      <c r="AO736" s="81">
        <f t="shared" si="894"/>
        <v>869.702627192982</v>
      </c>
      <c r="AP736" s="82">
        <f t="shared" si="895"/>
        <v>900.40775877193</v>
      </c>
      <c r="AQ736" s="81">
        <f t="shared" si="896"/>
        <v>934.183403508772</v>
      </c>
      <c r="AR736" s="82">
        <f t="shared" si="897"/>
        <v>967.959048245614</v>
      </c>
      <c r="AS736" s="81">
        <f t="shared" si="898"/>
        <v>1001.73469298246</v>
      </c>
      <c r="AT736" s="82">
        <f t="shared" si="899"/>
        <v>1060.07444298246</v>
      </c>
      <c r="AU736" s="102">
        <f t="shared" si="900"/>
        <v>1155.26035087719</v>
      </c>
    </row>
    <row r="737" ht="15" spans="1:47">
      <c r="A737" s="61"/>
      <c r="B737" s="62" t="s">
        <v>508</v>
      </c>
      <c r="C737" s="63">
        <v>2.6</v>
      </c>
      <c r="D737" s="63">
        <v>0.85</v>
      </c>
      <c r="E737" s="147">
        <v>0</v>
      </c>
      <c r="F737" s="64">
        <v>2.21</v>
      </c>
      <c r="G737" s="65">
        <v>0.9</v>
      </c>
      <c r="H737" s="66">
        <f t="shared" si="858"/>
        <v>2.08845</v>
      </c>
      <c r="I737" s="66">
        <f t="shared" si="859"/>
        <v>47.8824008235773</v>
      </c>
      <c r="J737" s="66">
        <f t="shared" si="860"/>
        <v>34.4753285929756</v>
      </c>
      <c r="K737" s="80">
        <v>12.7</v>
      </c>
      <c r="L737" s="81">
        <v>3362.37995625</v>
      </c>
      <c r="M737" s="82">
        <v>3459.231825</v>
      </c>
      <c r="N737" s="81">
        <v>3611.42761875</v>
      </c>
      <c r="O737" s="82">
        <v>3749.78743125</v>
      </c>
      <c r="P737" s="81">
        <v>3901.983225</v>
      </c>
      <c r="Q737" s="82">
        <v>4054.17901875</v>
      </c>
      <c r="R737" s="81">
        <v>4206.3748125</v>
      </c>
      <c r="S737" s="82">
        <v>4469.25845625</v>
      </c>
      <c r="T737" s="95">
        <v>4898.173875</v>
      </c>
      <c r="U737" s="96">
        <f t="shared" si="849"/>
        <v>786.521627192982</v>
      </c>
      <c r="V737" s="82">
        <f t="shared" si="850"/>
        <v>809.177035087719</v>
      </c>
      <c r="W737" s="81">
        <f t="shared" si="851"/>
        <v>844.778390350877</v>
      </c>
      <c r="X737" s="82">
        <f t="shared" si="852"/>
        <v>877.14325877193</v>
      </c>
      <c r="Y737" s="81">
        <f t="shared" si="853"/>
        <v>912.744614035088</v>
      </c>
      <c r="Z737" s="82">
        <f t="shared" si="854"/>
        <v>948.345969298246</v>
      </c>
      <c r="AA737" s="81">
        <f t="shared" si="855"/>
        <v>983.947324561403</v>
      </c>
      <c r="AB737" s="82">
        <f t="shared" si="856"/>
        <v>1045.4405745614</v>
      </c>
      <c r="AC737" s="153">
        <f t="shared" si="857"/>
        <v>1145.77166666667</v>
      </c>
      <c r="AD737" s="96">
        <f t="shared" si="883"/>
        <v>795.477942982456</v>
      </c>
      <c r="AE737" s="82">
        <f t="shared" si="884"/>
        <v>818.133350877193</v>
      </c>
      <c r="AF737" s="81">
        <f t="shared" si="885"/>
        <v>853.734706140351</v>
      </c>
      <c r="AG737" s="82">
        <f t="shared" si="886"/>
        <v>886.099574561404</v>
      </c>
      <c r="AH737" s="81">
        <f t="shared" si="887"/>
        <v>921.700929824562</v>
      </c>
      <c r="AI737" s="82">
        <f t="shared" si="888"/>
        <v>957.302285087719</v>
      </c>
      <c r="AJ737" s="81">
        <f t="shared" si="889"/>
        <v>992.903640350877</v>
      </c>
      <c r="AK737" s="82">
        <f t="shared" si="890"/>
        <v>1054.39689035088</v>
      </c>
      <c r="AL737" s="153">
        <f t="shared" si="891"/>
        <v>1154.72798245614</v>
      </c>
      <c r="AM737" s="96">
        <f t="shared" si="892"/>
        <v>875.915157894737</v>
      </c>
      <c r="AN737" s="82">
        <f t="shared" si="893"/>
        <v>898.570565789474</v>
      </c>
      <c r="AO737" s="81">
        <f t="shared" si="894"/>
        <v>934.171921052632</v>
      </c>
      <c r="AP737" s="82">
        <f t="shared" si="895"/>
        <v>966.536789473684</v>
      </c>
      <c r="AQ737" s="81">
        <f t="shared" si="896"/>
        <v>1002.13814473684</v>
      </c>
      <c r="AR737" s="82">
        <f t="shared" si="897"/>
        <v>1037.7395</v>
      </c>
      <c r="AS737" s="81">
        <f t="shared" si="898"/>
        <v>1073.34085526316</v>
      </c>
      <c r="AT737" s="82">
        <f t="shared" si="899"/>
        <v>1134.83410526316</v>
      </c>
      <c r="AU737" s="102">
        <f t="shared" si="900"/>
        <v>1235.16519736842</v>
      </c>
    </row>
    <row r="738" ht="15" spans="1:47">
      <c r="A738" s="61"/>
      <c r="B738" s="62" t="s">
        <v>509</v>
      </c>
      <c r="C738" s="63">
        <v>2.8</v>
      </c>
      <c r="D738" s="63">
        <v>0.85</v>
      </c>
      <c r="E738" s="147">
        <v>0</v>
      </c>
      <c r="F738" s="64">
        <v>2.38</v>
      </c>
      <c r="G738" s="65">
        <v>0.9</v>
      </c>
      <c r="H738" s="66">
        <f t="shared" si="858"/>
        <v>2.2491</v>
      </c>
      <c r="I738" s="66">
        <f t="shared" si="859"/>
        <v>44.4622293361789</v>
      </c>
      <c r="J738" s="66">
        <f t="shared" si="860"/>
        <v>32.0128051220488</v>
      </c>
      <c r="K738" s="80">
        <v>13.3</v>
      </c>
      <c r="L738" s="81">
        <v>3612.37366875</v>
      </c>
      <c r="M738" s="82">
        <v>3714.1923</v>
      </c>
      <c r="N738" s="81">
        <v>3874.19300625</v>
      </c>
      <c r="O738" s="82">
        <v>4019.64819375</v>
      </c>
      <c r="P738" s="81">
        <v>4179.6489</v>
      </c>
      <c r="Q738" s="82">
        <v>4339.64960625</v>
      </c>
      <c r="R738" s="81">
        <v>4499.6503125</v>
      </c>
      <c r="S738" s="82">
        <v>4776.01516875</v>
      </c>
      <c r="T738" s="95">
        <v>5226.92625</v>
      </c>
      <c r="U738" s="96">
        <f t="shared" si="849"/>
        <v>844.999688596491</v>
      </c>
      <c r="V738" s="82">
        <f t="shared" si="850"/>
        <v>868.816912280702</v>
      </c>
      <c r="W738" s="81">
        <f t="shared" si="851"/>
        <v>906.243978070175</v>
      </c>
      <c r="X738" s="82">
        <f t="shared" si="852"/>
        <v>940.268583333333</v>
      </c>
      <c r="Y738" s="81">
        <f t="shared" si="853"/>
        <v>977.695649122807</v>
      </c>
      <c r="Z738" s="82">
        <f t="shared" si="854"/>
        <v>1015.12271491228</v>
      </c>
      <c r="AA738" s="81">
        <f t="shared" si="855"/>
        <v>1052.54978070175</v>
      </c>
      <c r="AB738" s="82">
        <f t="shared" si="856"/>
        <v>1117.19653070175</v>
      </c>
      <c r="AC738" s="153">
        <f t="shared" si="857"/>
        <v>1222.67280701754</v>
      </c>
      <c r="AD738" s="96">
        <f t="shared" si="883"/>
        <v>854.644951754386</v>
      </c>
      <c r="AE738" s="82">
        <f t="shared" si="884"/>
        <v>878.462175438597</v>
      </c>
      <c r="AF738" s="81">
        <f t="shared" si="885"/>
        <v>915.88924122807</v>
      </c>
      <c r="AG738" s="82">
        <f t="shared" si="886"/>
        <v>949.913846491228</v>
      </c>
      <c r="AH738" s="81">
        <f t="shared" si="887"/>
        <v>987.340912280702</v>
      </c>
      <c r="AI738" s="82">
        <f t="shared" si="888"/>
        <v>1024.76797807018</v>
      </c>
      <c r="AJ738" s="81">
        <f t="shared" si="889"/>
        <v>1062.19504385965</v>
      </c>
      <c r="AK738" s="82">
        <f t="shared" si="890"/>
        <v>1126.84179385965</v>
      </c>
      <c r="AL738" s="153">
        <f t="shared" si="891"/>
        <v>1232.31807017544</v>
      </c>
      <c r="AM738" s="96">
        <f t="shared" si="892"/>
        <v>941.269644736842</v>
      </c>
      <c r="AN738" s="82">
        <f t="shared" si="893"/>
        <v>965.086868421053</v>
      </c>
      <c r="AO738" s="81">
        <f t="shared" si="894"/>
        <v>1002.51393421053</v>
      </c>
      <c r="AP738" s="82">
        <f t="shared" si="895"/>
        <v>1036.53853947368</v>
      </c>
      <c r="AQ738" s="81">
        <f t="shared" si="896"/>
        <v>1073.96560526316</v>
      </c>
      <c r="AR738" s="82">
        <f t="shared" si="897"/>
        <v>1111.39267105263</v>
      </c>
      <c r="AS738" s="81">
        <f t="shared" si="898"/>
        <v>1148.81973684211</v>
      </c>
      <c r="AT738" s="82">
        <f t="shared" si="899"/>
        <v>1213.46648684211</v>
      </c>
      <c r="AU738" s="102">
        <f t="shared" si="900"/>
        <v>1318.94276315789</v>
      </c>
    </row>
    <row r="739" ht="15" spans="1:47">
      <c r="A739" s="61"/>
      <c r="B739" s="62" t="s">
        <v>510</v>
      </c>
      <c r="C739" s="63">
        <v>3</v>
      </c>
      <c r="D739" s="63">
        <v>0.85</v>
      </c>
      <c r="E739" s="147">
        <v>0</v>
      </c>
      <c r="F739" s="64">
        <v>2.55</v>
      </c>
      <c r="G739" s="65">
        <v>0.9</v>
      </c>
      <c r="H739" s="66">
        <f t="shared" si="858"/>
        <v>2.40975</v>
      </c>
      <c r="I739" s="66">
        <f t="shared" si="859"/>
        <v>41.498080713767</v>
      </c>
      <c r="J739" s="66">
        <f t="shared" si="860"/>
        <v>29.8786181139122</v>
      </c>
      <c r="K739" s="80">
        <v>13.9</v>
      </c>
      <c r="L739" s="81">
        <v>3758.30188125</v>
      </c>
      <c r="M739" s="82">
        <v>3865.087275</v>
      </c>
      <c r="N739" s="81">
        <v>4032.89289375</v>
      </c>
      <c r="O739" s="82">
        <v>4185.44345625</v>
      </c>
      <c r="P739" s="81">
        <v>4353.249075</v>
      </c>
      <c r="Q739" s="82">
        <v>4521.05469375</v>
      </c>
      <c r="R739" s="81">
        <v>4688.8603125</v>
      </c>
      <c r="S739" s="82">
        <v>4978.70638125</v>
      </c>
      <c r="T739" s="95">
        <v>5451.613125</v>
      </c>
      <c r="U739" s="96">
        <f t="shared" si="849"/>
        <v>879.134942982456</v>
      </c>
      <c r="V739" s="82">
        <f t="shared" si="850"/>
        <v>904.11398245614</v>
      </c>
      <c r="W739" s="81">
        <f t="shared" si="851"/>
        <v>943.36675877193</v>
      </c>
      <c r="X739" s="82">
        <f t="shared" si="852"/>
        <v>979.051100877193</v>
      </c>
      <c r="Y739" s="81">
        <f t="shared" si="853"/>
        <v>1018.30387719298</v>
      </c>
      <c r="Z739" s="82">
        <f t="shared" si="854"/>
        <v>1057.55665350877</v>
      </c>
      <c r="AA739" s="81">
        <f t="shared" si="855"/>
        <v>1096.80942982456</v>
      </c>
      <c r="AB739" s="82">
        <f t="shared" si="856"/>
        <v>1164.60967982456</v>
      </c>
      <c r="AC739" s="153">
        <f t="shared" si="857"/>
        <v>1275.23114035088</v>
      </c>
      <c r="AD739" s="96">
        <f t="shared" si="883"/>
        <v>889.469153508772</v>
      </c>
      <c r="AE739" s="82">
        <f t="shared" si="884"/>
        <v>914.448192982456</v>
      </c>
      <c r="AF739" s="81">
        <f t="shared" si="885"/>
        <v>953.700969298246</v>
      </c>
      <c r="AG739" s="82">
        <f t="shared" si="886"/>
        <v>989.385311403509</v>
      </c>
      <c r="AH739" s="81">
        <f t="shared" si="887"/>
        <v>1028.6380877193</v>
      </c>
      <c r="AI739" s="82">
        <f t="shared" si="888"/>
        <v>1067.89086403509</v>
      </c>
      <c r="AJ739" s="81">
        <f t="shared" si="889"/>
        <v>1107.14364035088</v>
      </c>
      <c r="AK739" s="82">
        <f t="shared" si="890"/>
        <v>1174.94389035088</v>
      </c>
      <c r="AL739" s="153">
        <f t="shared" si="891"/>
        <v>1285.56535087719</v>
      </c>
      <c r="AM739" s="96">
        <f t="shared" si="892"/>
        <v>982.281324561404</v>
      </c>
      <c r="AN739" s="82">
        <f t="shared" si="893"/>
        <v>1007.26036403509</v>
      </c>
      <c r="AO739" s="81">
        <f t="shared" si="894"/>
        <v>1046.51314035088</v>
      </c>
      <c r="AP739" s="82">
        <f t="shared" si="895"/>
        <v>1082.19748245614</v>
      </c>
      <c r="AQ739" s="81">
        <f t="shared" si="896"/>
        <v>1121.45025877193</v>
      </c>
      <c r="AR739" s="82">
        <f t="shared" si="897"/>
        <v>1160.70303508772</v>
      </c>
      <c r="AS739" s="81">
        <f t="shared" si="898"/>
        <v>1199.95581140351</v>
      </c>
      <c r="AT739" s="82">
        <f t="shared" si="899"/>
        <v>1267.75606140351</v>
      </c>
      <c r="AU739" s="102">
        <f t="shared" si="900"/>
        <v>1378.37752192982</v>
      </c>
    </row>
    <row r="740" ht="15" spans="1:47">
      <c r="A740" s="61"/>
      <c r="B740" s="62"/>
      <c r="C740" s="63"/>
      <c r="D740" s="63"/>
      <c r="E740" s="147">
        <v>0</v>
      </c>
      <c r="F740" s="64" t="s">
        <v>84</v>
      </c>
      <c r="G740" s="65" t="s">
        <v>84</v>
      </c>
      <c r="H740" s="66" t="str">
        <f t="shared" si="858"/>
        <v/>
      </c>
      <c r="I740" s="66" t="str">
        <f t="shared" si="859"/>
        <v/>
      </c>
      <c r="J740" s="66" t="str">
        <f t="shared" si="860"/>
        <v/>
      </c>
      <c r="K740" s="80" t="s">
        <v>84</v>
      </c>
      <c r="L740" s="81" t="s">
        <v>84</v>
      </c>
      <c r="M740" s="82" t="s">
        <v>84</v>
      </c>
      <c r="N740" s="81" t="s">
        <v>84</v>
      </c>
      <c r="O740" s="82" t="s">
        <v>84</v>
      </c>
      <c r="P740" s="81" t="s">
        <v>84</v>
      </c>
      <c r="Q740" s="82" t="s">
        <v>84</v>
      </c>
      <c r="R740" s="81" t="s">
        <v>84</v>
      </c>
      <c r="S740" s="82" t="s">
        <v>84</v>
      </c>
      <c r="T740" s="95" t="s">
        <v>84</v>
      </c>
      <c r="U740" s="96" t="str">
        <f t="shared" si="849"/>
        <v/>
      </c>
      <c r="V740" s="82" t="str">
        <f t="shared" si="850"/>
        <v/>
      </c>
      <c r="W740" s="81" t="str">
        <f t="shared" si="851"/>
        <v/>
      </c>
      <c r="X740" s="82" t="str">
        <f t="shared" si="852"/>
        <v/>
      </c>
      <c r="Y740" s="81" t="str">
        <f t="shared" si="853"/>
        <v/>
      </c>
      <c r="Z740" s="82" t="str">
        <f t="shared" si="854"/>
        <v/>
      </c>
      <c r="AA740" s="81" t="str">
        <f t="shared" si="855"/>
        <v/>
      </c>
      <c r="AB740" s="82" t="str">
        <f t="shared" si="856"/>
        <v/>
      </c>
      <c r="AC740" s="153" t="str">
        <f t="shared" si="857"/>
        <v/>
      </c>
      <c r="AD740" s="96" t="str">
        <f t="shared" si="883"/>
        <v/>
      </c>
      <c r="AE740" s="82" t="str">
        <f t="shared" si="884"/>
        <v/>
      </c>
      <c r="AF740" s="81" t="str">
        <f t="shared" si="885"/>
        <v/>
      </c>
      <c r="AG740" s="82" t="str">
        <f t="shared" si="886"/>
        <v/>
      </c>
      <c r="AH740" s="81" t="str">
        <f t="shared" si="887"/>
        <v/>
      </c>
      <c r="AI740" s="82" t="str">
        <f t="shared" si="888"/>
        <v/>
      </c>
      <c r="AJ740" s="81" t="str">
        <f t="shared" si="889"/>
        <v/>
      </c>
      <c r="AK740" s="82" t="str">
        <f t="shared" si="890"/>
        <v/>
      </c>
      <c r="AL740" s="153" t="str">
        <f t="shared" si="891"/>
        <v/>
      </c>
      <c r="AM740" s="96" t="str">
        <f t="shared" si="892"/>
        <v/>
      </c>
      <c r="AN740" s="82" t="str">
        <f t="shared" si="893"/>
        <v/>
      </c>
      <c r="AO740" s="81" t="str">
        <f t="shared" si="894"/>
        <v/>
      </c>
      <c r="AP740" s="82" t="str">
        <f t="shared" si="895"/>
        <v/>
      </c>
      <c r="AQ740" s="81" t="str">
        <f t="shared" si="896"/>
        <v/>
      </c>
      <c r="AR740" s="82" t="str">
        <f t="shared" si="897"/>
        <v/>
      </c>
      <c r="AS740" s="81" t="str">
        <f t="shared" si="898"/>
        <v/>
      </c>
      <c r="AT740" s="82" t="str">
        <f t="shared" si="899"/>
        <v/>
      </c>
      <c r="AU740" s="102" t="str">
        <f t="shared" si="900"/>
        <v/>
      </c>
    </row>
    <row r="741" ht="15" spans="1:47">
      <c r="A741" s="61"/>
      <c r="B741" s="62" t="s">
        <v>228</v>
      </c>
      <c r="C741" s="63">
        <v>0.85</v>
      </c>
      <c r="D741" s="63">
        <v>0.85</v>
      </c>
      <c r="E741" s="147">
        <v>0</v>
      </c>
      <c r="F741" s="64">
        <v>0.7225</v>
      </c>
      <c r="G741" s="65">
        <v>0.9</v>
      </c>
      <c r="H741" s="66">
        <f t="shared" si="858"/>
        <v>0.6827625</v>
      </c>
      <c r="I741" s="66">
        <f t="shared" si="859"/>
        <v>146.463814283883</v>
      </c>
      <c r="J741" s="66">
        <f t="shared" si="860"/>
        <v>105.453946284396</v>
      </c>
      <c r="K741" s="80">
        <v>6.3</v>
      </c>
      <c r="L741" s="81">
        <v>1799.50535625</v>
      </c>
      <c r="M741" s="82">
        <v>1843.378425</v>
      </c>
      <c r="N741" s="81">
        <v>1912.32181875</v>
      </c>
      <c r="O741" s="82">
        <v>1974.99763125</v>
      </c>
      <c r="P741" s="81">
        <v>2043.941025</v>
      </c>
      <c r="Q741" s="82">
        <v>2112.88441875</v>
      </c>
      <c r="R741" s="81">
        <v>2181.8278125</v>
      </c>
      <c r="S741" s="82">
        <v>2300.91185625</v>
      </c>
      <c r="T741" s="95">
        <v>2495.206875</v>
      </c>
      <c r="U741" s="96">
        <f t="shared" si="849"/>
        <v>420.936925438597</v>
      </c>
      <c r="V741" s="82">
        <f t="shared" si="850"/>
        <v>431.199631578947</v>
      </c>
      <c r="W741" s="81">
        <f t="shared" si="851"/>
        <v>447.32674122807</v>
      </c>
      <c r="X741" s="82">
        <f t="shared" si="852"/>
        <v>461.98775</v>
      </c>
      <c r="Y741" s="81">
        <f t="shared" si="853"/>
        <v>478.114859649123</v>
      </c>
      <c r="Z741" s="82">
        <f t="shared" si="854"/>
        <v>494.241969298246</v>
      </c>
      <c r="AA741" s="81">
        <f t="shared" si="855"/>
        <v>510.369078947369</v>
      </c>
      <c r="AB741" s="82">
        <f t="shared" si="856"/>
        <v>538.224995614035</v>
      </c>
      <c r="AC741" s="153">
        <f t="shared" si="857"/>
        <v>583.674122807018</v>
      </c>
      <c r="AD741" s="96">
        <f t="shared" si="883"/>
        <v>423.864951754386</v>
      </c>
      <c r="AE741" s="82">
        <f t="shared" si="884"/>
        <v>434.127657894737</v>
      </c>
      <c r="AF741" s="81">
        <f t="shared" si="885"/>
        <v>450.25476754386</v>
      </c>
      <c r="AG741" s="82">
        <f t="shared" si="886"/>
        <v>464.915776315789</v>
      </c>
      <c r="AH741" s="81">
        <f t="shared" si="887"/>
        <v>481.042885964912</v>
      </c>
      <c r="AI741" s="82">
        <f t="shared" si="888"/>
        <v>497.169995614035</v>
      </c>
      <c r="AJ741" s="81">
        <f t="shared" si="889"/>
        <v>513.297105263158</v>
      </c>
      <c r="AK741" s="82">
        <f t="shared" si="890"/>
        <v>541.153021929824</v>
      </c>
      <c r="AL741" s="153">
        <f t="shared" si="891"/>
        <v>586.602149122807</v>
      </c>
      <c r="AM741" s="96">
        <f t="shared" si="892"/>
        <v>450.161733552632</v>
      </c>
      <c r="AN741" s="82">
        <f t="shared" si="893"/>
        <v>460.424439692983</v>
      </c>
      <c r="AO741" s="81">
        <f t="shared" si="894"/>
        <v>476.551549342105</v>
      </c>
      <c r="AP741" s="82">
        <f t="shared" si="895"/>
        <v>491.212558114035</v>
      </c>
      <c r="AQ741" s="81">
        <f t="shared" si="896"/>
        <v>507.339667763158</v>
      </c>
      <c r="AR741" s="82">
        <f t="shared" si="897"/>
        <v>523.466777412281</v>
      </c>
      <c r="AS741" s="81">
        <f t="shared" si="898"/>
        <v>539.593887061404</v>
      </c>
      <c r="AT741" s="82">
        <f t="shared" si="899"/>
        <v>567.44980372807</v>
      </c>
      <c r="AU741" s="102">
        <f t="shared" si="900"/>
        <v>612.898930921053</v>
      </c>
    </row>
    <row r="742" ht="15" spans="1:47">
      <c r="A742" s="61"/>
      <c r="B742" s="62"/>
      <c r="C742" s="63"/>
      <c r="D742" s="63"/>
      <c r="E742" s="147">
        <v>0</v>
      </c>
      <c r="F742" s="64" t="s">
        <v>84</v>
      </c>
      <c r="G742" s="65" t="s">
        <v>84</v>
      </c>
      <c r="H742" s="66" t="str">
        <f t="shared" si="858"/>
        <v/>
      </c>
      <c r="I742" s="66" t="str">
        <f t="shared" si="859"/>
        <v/>
      </c>
      <c r="J742" s="66" t="str">
        <f t="shared" si="860"/>
        <v/>
      </c>
      <c r="K742" s="80" t="s">
        <v>84</v>
      </c>
      <c r="L742" s="81" t="s">
        <v>84</v>
      </c>
      <c r="M742" s="82" t="s">
        <v>84</v>
      </c>
      <c r="N742" s="81" t="s">
        <v>84</v>
      </c>
      <c r="O742" s="82" t="s">
        <v>84</v>
      </c>
      <c r="P742" s="81" t="s">
        <v>84</v>
      </c>
      <c r="Q742" s="82" t="s">
        <v>84</v>
      </c>
      <c r="R742" s="81" t="s">
        <v>84</v>
      </c>
      <c r="S742" s="82" t="s">
        <v>84</v>
      </c>
      <c r="T742" s="95" t="s">
        <v>84</v>
      </c>
      <c r="U742" s="96" t="str">
        <f t="shared" si="849"/>
        <v/>
      </c>
      <c r="V742" s="82" t="str">
        <f t="shared" si="850"/>
        <v/>
      </c>
      <c r="W742" s="81" t="str">
        <f t="shared" si="851"/>
        <v/>
      </c>
      <c r="X742" s="82" t="str">
        <f t="shared" si="852"/>
        <v/>
      </c>
      <c r="Y742" s="81" t="str">
        <f t="shared" si="853"/>
        <v/>
      </c>
      <c r="Z742" s="82" t="str">
        <f t="shared" si="854"/>
        <v/>
      </c>
      <c r="AA742" s="81" t="str">
        <f t="shared" si="855"/>
        <v/>
      </c>
      <c r="AB742" s="82" t="str">
        <f t="shared" si="856"/>
        <v/>
      </c>
      <c r="AC742" s="153" t="str">
        <f t="shared" si="857"/>
        <v/>
      </c>
      <c r="AD742" s="96" t="str">
        <f t="shared" si="883"/>
        <v/>
      </c>
      <c r="AE742" s="82" t="str">
        <f t="shared" si="884"/>
        <v/>
      </c>
      <c r="AF742" s="81" t="str">
        <f t="shared" si="885"/>
        <v/>
      </c>
      <c r="AG742" s="82" t="str">
        <f t="shared" si="886"/>
        <v/>
      </c>
      <c r="AH742" s="81" t="str">
        <f t="shared" si="887"/>
        <v/>
      </c>
      <c r="AI742" s="82" t="str">
        <f t="shared" si="888"/>
        <v/>
      </c>
      <c r="AJ742" s="81" t="str">
        <f t="shared" si="889"/>
        <v/>
      </c>
      <c r="AK742" s="82" t="str">
        <f t="shared" si="890"/>
        <v/>
      </c>
      <c r="AL742" s="153" t="str">
        <f t="shared" si="891"/>
        <v/>
      </c>
      <c r="AM742" s="96" t="str">
        <f t="shared" si="892"/>
        <v/>
      </c>
      <c r="AN742" s="82" t="str">
        <f t="shared" si="893"/>
        <v/>
      </c>
      <c r="AO742" s="81" t="str">
        <f t="shared" si="894"/>
        <v/>
      </c>
      <c r="AP742" s="82" t="str">
        <f t="shared" si="895"/>
        <v/>
      </c>
      <c r="AQ742" s="81" t="str">
        <f t="shared" si="896"/>
        <v/>
      </c>
      <c r="AR742" s="82" t="str">
        <f t="shared" si="897"/>
        <v/>
      </c>
      <c r="AS742" s="81" t="str">
        <f t="shared" si="898"/>
        <v/>
      </c>
      <c r="AT742" s="82" t="str">
        <f t="shared" si="899"/>
        <v/>
      </c>
      <c r="AU742" s="102" t="str">
        <f t="shared" si="900"/>
        <v/>
      </c>
    </row>
    <row r="743" ht="15" spans="1:47">
      <c r="A743" s="61"/>
      <c r="B743" s="62" t="s">
        <v>175</v>
      </c>
      <c r="C743" s="63">
        <v>0.85</v>
      </c>
      <c r="D743" s="63">
        <v>0.85</v>
      </c>
      <c r="E743" s="147">
        <v>0</v>
      </c>
      <c r="F743" s="64">
        <v>0.7225</v>
      </c>
      <c r="G743" s="65">
        <v>0.9</v>
      </c>
      <c r="H743" s="66">
        <f t="shared" si="858"/>
        <v>0.6827625</v>
      </c>
      <c r="I743" s="66">
        <f t="shared" si="859"/>
        <v>146.463814283883</v>
      </c>
      <c r="J743" s="66">
        <f t="shared" si="860"/>
        <v>105.453946284396</v>
      </c>
      <c r="K743" s="80">
        <v>4.5</v>
      </c>
      <c r="L743" s="81">
        <v>1475.24671875</v>
      </c>
      <c r="M743" s="82">
        <v>1504.2195</v>
      </c>
      <c r="N743" s="81">
        <v>1549.74815625</v>
      </c>
      <c r="O743" s="82">
        <v>1591.13784375</v>
      </c>
      <c r="P743" s="81">
        <v>1636.6665</v>
      </c>
      <c r="Q743" s="82">
        <v>1682.19515625</v>
      </c>
      <c r="R743" s="81">
        <v>1727.7238125</v>
      </c>
      <c r="S743" s="82">
        <v>1806.36421875</v>
      </c>
      <c r="T743" s="95">
        <v>1934.67225</v>
      </c>
      <c r="U743" s="96">
        <f t="shared" si="849"/>
        <v>345.086951754386</v>
      </c>
      <c r="V743" s="82">
        <f t="shared" si="850"/>
        <v>351.864210526316</v>
      </c>
      <c r="W743" s="81">
        <f t="shared" si="851"/>
        <v>362.514188596491</v>
      </c>
      <c r="X743" s="82">
        <f t="shared" si="852"/>
        <v>372.195986842105</v>
      </c>
      <c r="Y743" s="81">
        <f t="shared" si="853"/>
        <v>382.845964912281</v>
      </c>
      <c r="Z743" s="82">
        <f t="shared" si="854"/>
        <v>393.495942982456</v>
      </c>
      <c r="AA743" s="81">
        <f t="shared" si="855"/>
        <v>404.145921052632</v>
      </c>
      <c r="AB743" s="82">
        <f t="shared" si="856"/>
        <v>422.541337719298</v>
      </c>
      <c r="AC743" s="153">
        <f t="shared" si="857"/>
        <v>452.554912280702</v>
      </c>
      <c r="AD743" s="96">
        <f t="shared" si="883"/>
        <v>348.014978070175</v>
      </c>
      <c r="AE743" s="82">
        <f t="shared" si="884"/>
        <v>354.792236842105</v>
      </c>
      <c r="AF743" s="81">
        <f t="shared" si="885"/>
        <v>365.442214912281</v>
      </c>
      <c r="AG743" s="82">
        <f t="shared" si="886"/>
        <v>375.124013157895</v>
      </c>
      <c r="AH743" s="81">
        <f t="shared" si="887"/>
        <v>385.77399122807</v>
      </c>
      <c r="AI743" s="82">
        <f t="shared" si="888"/>
        <v>396.423969298246</v>
      </c>
      <c r="AJ743" s="81">
        <f t="shared" si="889"/>
        <v>407.073947368421</v>
      </c>
      <c r="AK743" s="82">
        <f t="shared" si="890"/>
        <v>425.469364035088</v>
      </c>
      <c r="AL743" s="153">
        <f t="shared" si="891"/>
        <v>455.482938596491</v>
      </c>
      <c r="AM743" s="96">
        <f t="shared" si="892"/>
        <v>374.311759868421</v>
      </c>
      <c r="AN743" s="82">
        <f t="shared" si="893"/>
        <v>381.089018640351</v>
      </c>
      <c r="AO743" s="81">
        <f t="shared" si="894"/>
        <v>391.738996710526</v>
      </c>
      <c r="AP743" s="82">
        <f t="shared" si="895"/>
        <v>401.42079495614</v>
      </c>
      <c r="AQ743" s="81">
        <f t="shared" si="896"/>
        <v>412.070773026316</v>
      </c>
      <c r="AR743" s="82">
        <f t="shared" si="897"/>
        <v>422.720751096491</v>
      </c>
      <c r="AS743" s="81">
        <f t="shared" si="898"/>
        <v>433.370729166667</v>
      </c>
      <c r="AT743" s="82">
        <f t="shared" si="899"/>
        <v>451.766145833333</v>
      </c>
      <c r="AU743" s="102">
        <f t="shared" si="900"/>
        <v>481.779720394737</v>
      </c>
    </row>
    <row r="744" ht="15" spans="1:47">
      <c r="A744" s="61"/>
      <c r="B744" s="62"/>
      <c r="C744" s="63"/>
      <c r="D744" s="63"/>
      <c r="E744" s="147">
        <v>0</v>
      </c>
      <c r="F744" s="64" t="s">
        <v>84</v>
      </c>
      <c r="G744" s="65" t="s">
        <v>84</v>
      </c>
      <c r="H744" s="66" t="str">
        <f t="shared" si="858"/>
        <v/>
      </c>
      <c r="I744" s="66" t="str">
        <f t="shared" si="859"/>
        <v/>
      </c>
      <c r="J744" s="66" t="str">
        <f t="shared" si="860"/>
        <v/>
      </c>
      <c r="K744" s="80" t="s">
        <v>84</v>
      </c>
      <c r="L744" s="81" t="s">
        <v>84</v>
      </c>
      <c r="M744" s="82" t="s">
        <v>84</v>
      </c>
      <c r="N744" s="81" t="s">
        <v>84</v>
      </c>
      <c r="O744" s="82" t="s">
        <v>84</v>
      </c>
      <c r="P744" s="81" t="s">
        <v>84</v>
      </c>
      <c r="Q744" s="82" t="s">
        <v>84</v>
      </c>
      <c r="R744" s="81" t="s">
        <v>84</v>
      </c>
      <c r="S744" s="82" t="s">
        <v>84</v>
      </c>
      <c r="T744" s="95" t="s">
        <v>84</v>
      </c>
      <c r="U744" s="96" t="str">
        <f t="shared" si="849"/>
        <v/>
      </c>
      <c r="V744" s="82" t="str">
        <f t="shared" si="850"/>
        <v/>
      </c>
      <c r="W744" s="81" t="str">
        <f t="shared" si="851"/>
        <v/>
      </c>
      <c r="X744" s="82" t="str">
        <f t="shared" si="852"/>
        <v/>
      </c>
      <c r="Y744" s="81" t="str">
        <f t="shared" si="853"/>
        <v/>
      </c>
      <c r="Z744" s="82" t="str">
        <f t="shared" si="854"/>
        <v/>
      </c>
      <c r="AA744" s="81" t="str">
        <f t="shared" si="855"/>
        <v/>
      </c>
      <c r="AB744" s="82" t="str">
        <f t="shared" si="856"/>
        <v/>
      </c>
      <c r="AC744" s="153" t="str">
        <f t="shared" si="857"/>
        <v/>
      </c>
      <c r="AD744" s="96" t="str">
        <f t="shared" si="883"/>
        <v/>
      </c>
      <c r="AE744" s="82" t="str">
        <f t="shared" si="884"/>
        <v/>
      </c>
      <c r="AF744" s="81" t="str">
        <f t="shared" si="885"/>
        <v/>
      </c>
      <c r="AG744" s="82" t="str">
        <f t="shared" si="886"/>
        <v/>
      </c>
      <c r="AH744" s="81" t="str">
        <f t="shared" si="887"/>
        <v/>
      </c>
      <c r="AI744" s="82" t="str">
        <f t="shared" si="888"/>
        <v/>
      </c>
      <c r="AJ744" s="81" t="str">
        <f t="shared" si="889"/>
        <v/>
      </c>
      <c r="AK744" s="82" t="str">
        <f t="shared" si="890"/>
        <v/>
      </c>
      <c r="AL744" s="153" t="str">
        <f t="shared" si="891"/>
        <v/>
      </c>
      <c r="AM744" s="96" t="str">
        <f t="shared" si="892"/>
        <v/>
      </c>
      <c r="AN744" s="82" t="str">
        <f t="shared" si="893"/>
        <v/>
      </c>
      <c r="AO744" s="81" t="str">
        <f t="shared" si="894"/>
        <v/>
      </c>
      <c r="AP744" s="82" t="str">
        <f t="shared" si="895"/>
        <v/>
      </c>
      <c r="AQ744" s="81" t="str">
        <f t="shared" si="896"/>
        <v/>
      </c>
      <c r="AR744" s="82" t="str">
        <f t="shared" si="897"/>
        <v/>
      </c>
      <c r="AS744" s="81" t="str">
        <f t="shared" si="898"/>
        <v/>
      </c>
      <c r="AT744" s="82" t="str">
        <f t="shared" si="899"/>
        <v/>
      </c>
      <c r="AU744" s="102" t="str">
        <f t="shared" si="900"/>
        <v/>
      </c>
    </row>
    <row r="745" ht="15" spans="1:47">
      <c r="A745" s="149"/>
      <c r="B745" s="62" t="s">
        <v>511</v>
      </c>
      <c r="C745" s="63">
        <v>1.1</v>
      </c>
      <c r="D745" s="63">
        <v>0.85</v>
      </c>
      <c r="E745" s="147">
        <v>0</v>
      </c>
      <c r="F745" s="64">
        <v>0.935</v>
      </c>
      <c r="G745" s="65">
        <v>0.9</v>
      </c>
      <c r="H745" s="66">
        <f t="shared" si="858"/>
        <v>0.883575</v>
      </c>
      <c r="I745" s="66">
        <f t="shared" si="859"/>
        <v>113.176583764819</v>
      </c>
      <c r="J745" s="66">
        <f t="shared" si="860"/>
        <v>81.4871403106697</v>
      </c>
      <c r="K745" s="80">
        <v>6.35</v>
      </c>
      <c r="L745" s="81">
        <v>1561.159884375</v>
      </c>
      <c r="M745" s="82">
        <v>1605.44685</v>
      </c>
      <c r="N745" s="81">
        <v>1675.040653125</v>
      </c>
      <c r="O745" s="82">
        <v>1738.307746875</v>
      </c>
      <c r="P745" s="81">
        <v>1807.90155</v>
      </c>
      <c r="Q745" s="82">
        <v>1877.495353125</v>
      </c>
      <c r="R745" s="81">
        <v>1947.08915625</v>
      </c>
      <c r="S745" s="82">
        <v>2067.296634375</v>
      </c>
      <c r="T745" s="95">
        <v>2263.424625</v>
      </c>
      <c r="U745" s="96">
        <f t="shared" si="849"/>
        <v>365.18359868421</v>
      </c>
      <c r="V745" s="82">
        <f t="shared" si="850"/>
        <v>375.543122807018</v>
      </c>
      <c r="W745" s="81">
        <f t="shared" si="851"/>
        <v>391.822375</v>
      </c>
      <c r="X745" s="82">
        <f t="shared" si="852"/>
        <v>406.621695175439</v>
      </c>
      <c r="Y745" s="81">
        <f t="shared" si="853"/>
        <v>422.900947368421</v>
      </c>
      <c r="Z745" s="82">
        <f t="shared" si="854"/>
        <v>439.180199561403</v>
      </c>
      <c r="AA745" s="81">
        <f t="shared" si="855"/>
        <v>455.459451754386</v>
      </c>
      <c r="AB745" s="82">
        <f t="shared" si="856"/>
        <v>483.578160087719</v>
      </c>
      <c r="AC745" s="153">
        <f t="shared" si="857"/>
        <v>529.456052631579</v>
      </c>
      <c r="AD745" s="96">
        <f t="shared" si="883"/>
        <v>368.972809210526</v>
      </c>
      <c r="AE745" s="82">
        <f t="shared" si="884"/>
        <v>379.332333333333</v>
      </c>
      <c r="AF745" s="81">
        <f t="shared" si="885"/>
        <v>395.611585526316</v>
      </c>
      <c r="AG745" s="82">
        <f t="shared" si="886"/>
        <v>410.410905701754</v>
      </c>
      <c r="AH745" s="81">
        <f t="shared" si="887"/>
        <v>426.690157894737</v>
      </c>
      <c r="AI745" s="82">
        <f t="shared" si="888"/>
        <v>442.969410087719</v>
      </c>
      <c r="AJ745" s="81">
        <f t="shared" si="889"/>
        <v>459.248662280702</v>
      </c>
      <c r="AK745" s="82">
        <f t="shared" si="890"/>
        <v>487.367370614035</v>
      </c>
      <c r="AL745" s="153">
        <f t="shared" si="891"/>
        <v>533.245263157895</v>
      </c>
      <c r="AM745" s="96">
        <f t="shared" si="892"/>
        <v>403.003938596491</v>
      </c>
      <c r="AN745" s="82">
        <f t="shared" si="893"/>
        <v>413.363462719298</v>
      </c>
      <c r="AO745" s="81">
        <f t="shared" si="894"/>
        <v>429.642714912281</v>
      </c>
      <c r="AP745" s="82">
        <f t="shared" si="895"/>
        <v>444.442035087719</v>
      </c>
      <c r="AQ745" s="81">
        <f t="shared" si="896"/>
        <v>460.721287280702</v>
      </c>
      <c r="AR745" s="82">
        <f t="shared" si="897"/>
        <v>477.000539473684</v>
      </c>
      <c r="AS745" s="81">
        <f t="shared" si="898"/>
        <v>493.279791666667</v>
      </c>
      <c r="AT745" s="82">
        <f t="shared" si="899"/>
        <v>521.3985</v>
      </c>
      <c r="AU745" s="102">
        <f t="shared" si="900"/>
        <v>567.27639254386</v>
      </c>
    </row>
    <row r="746" ht="15" spans="1:47">
      <c r="A746" s="148"/>
      <c r="B746" s="62" t="s">
        <v>511</v>
      </c>
      <c r="C746" s="63">
        <v>1.2</v>
      </c>
      <c r="D746" s="63">
        <v>0.85</v>
      </c>
      <c r="E746" s="147">
        <v>0</v>
      </c>
      <c r="F746" s="64">
        <v>1.02</v>
      </c>
      <c r="G746" s="65">
        <v>0.9</v>
      </c>
      <c r="H746" s="66">
        <f t="shared" si="858"/>
        <v>0.9639</v>
      </c>
      <c r="I746" s="66">
        <f t="shared" si="859"/>
        <v>103.745201784417</v>
      </c>
      <c r="J746" s="66">
        <f t="shared" si="860"/>
        <v>74.6965452847806</v>
      </c>
      <c r="K746" s="80">
        <v>6.6</v>
      </c>
      <c r="L746" s="81">
        <v>1632.409275</v>
      </c>
      <c r="M746" s="82">
        <v>1678.765725</v>
      </c>
      <c r="N746" s="81">
        <v>1751.611575</v>
      </c>
      <c r="O746" s="82">
        <v>1817.835075</v>
      </c>
      <c r="P746" s="81">
        <v>1890.680925</v>
      </c>
      <c r="Q746" s="82">
        <v>1963.526775</v>
      </c>
      <c r="R746" s="81">
        <v>2036.372625</v>
      </c>
      <c r="S746" s="82">
        <v>2162.197275</v>
      </c>
      <c r="T746" s="95">
        <v>2367.490125</v>
      </c>
      <c r="U746" s="96">
        <f t="shared" si="849"/>
        <v>381.850122807018</v>
      </c>
      <c r="V746" s="82">
        <f t="shared" si="850"/>
        <v>392.693736842105</v>
      </c>
      <c r="W746" s="81">
        <f t="shared" si="851"/>
        <v>409.733701754386</v>
      </c>
      <c r="X746" s="82">
        <f t="shared" si="852"/>
        <v>425.224578947368</v>
      </c>
      <c r="Y746" s="81">
        <f t="shared" si="853"/>
        <v>442.264543859649</v>
      </c>
      <c r="Z746" s="82">
        <f t="shared" si="854"/>
        <v>459.30450877193</v>
      </c>
      <c r="AA746" s="81">
        <f t="shared" si="855"/>
        <v>476.34447368421</v>
      </c>
      <c r="AB746" s="82">
        <f t="shared" si="856"/>
        <v>505.777140350877</v>
      </c>
      <c r="AC746" s="153">
        <f t="shared" si="857"/>
        <v>553.798859649123</v>
      </c>
      <c r="AD746" s="96">
        <f t="shared" si="883"/>
        <v>385.983807017544</v>
      </c>
      <c r="AE746" s="82">
        <f t="shared" si="884"/>
        <v>396.827421052632</v>
      </c>
      <c r="AF746" s="81">
        <f t="shared" si="885"/>
        <v>413.867385964912</v>
      </c>
      <c r="AG746" s="82">
        <f t="shared" si="886"/>
        <v>429.358263157895</v>
      </c>
      <c r="AH746" s="81">
        <f t="shared" si="887"/>
        <v>446.398228070175</v>
      </c>
      <c r="AI746" s="82">
        <f t="shared" si="888"/>
        <v>463.438192982456</v>
      </c>
      <c r="AJ746" s="81">
        <f t="shared" si="889"/>
        <v>480.478157894737</v>
      </c>
      <c r="AK746" s="82">
        <f t="shared" si="890"/>
        <v>509.910824561404</v>
      </c>
      <c r="AL746" s="153">
        <f t="shared" si="891"/>
        <v>557.932543859649</v>
      </c>
      <c r="AM746" s="96">
        <f t="shared" si="892"/>
        <v>423.108675438596</v>
      </c>
      <c r="AN746" s="82">
        <f t="shared" si="893"/>
        <v>433.952289473684</v>
      </c>
      <c r="AO746" s="81">
        <f t="shared" si="894"/>
        <v>450.992254385965</v>
      </c>
      <c r="AP746" s="82">
        <f t="shared" si="895"/>
        <v>466.483131578947</v>
      </c>
      <c r="AQ746" s="81">
        <f t="shared" si="896"/>
        <v>483.523096491228</v>
      </c>
      <c r="AR746" s="82">
        <f t="shared" si="897"/>
        <v>500.563061403509</v>
      </c>
      <c r="AS746" s="81">
        <f t="shared" si="898"/>
        <v>517.603026315789</v>
      </c>
      <c r="AT746" s="82">
        <f t="shared" si="899"/>
        <v>547.035692982456</v>
      </c>
      <c r="AU746" s="102">
        <f t="shared" si="900"/>
        <v>595.057412280702</v>
      </c>
    </row>
    <row r="747" ht="15" spans="1:47">
      <c r="A747" s="149"/>
      <c r="B747" s="62" t="s">
        <v>511</v>
      </c>
      <c r="C747" s="63">
        <v>1.3</v>
      </c>
      <c r="D747" s="63">
        <v>0.85</v>
      </c>
      <c r="E747" s="147">
        <v>0</v>
      </c>
      <c r="F747" s="64">
        <v>1.105</v>
      </c>
      <c r="G747" s="65">
        <v>0.9</v>
      </c>
      <c r="H747" s="66">
        <f t="shared" si="858"/>
        <v>1.044225</v>
      </c>
      <c r="I747" s="66">
        <f t="shared" si="859"/>
        <v>95.7648016471546</v>
      </c>
      <c r="J747" s="66">
        <f t="shared" si="860"/>
        <v>68.9506571859513</v>
      </c>
      <c r="K747" s="80">
        <v>6.85</v>
      </c>
      <c r="L747" s="81">
        <v>1708.388915625</v>
      </c>
      <c r="M747" s="82">
        <v>1756.81485</v>
      </c>
      <c r="N747" s="81">
        <v>1832.912746875</v>
      </c>
      <c r="O747" s="82">
        <v>1902.092653125</v>
      </c>
      <c r="P747" s="81">
        <v>1978.19055</v>
      </c>
      <c r="Q747" s="82">
        <v>2054.288446875</v>
      </c>
      <c r="R747" s="81">
        <v>2130.38634375</v>
      </c>
      <c r="S747" s="82">
        <v>2261.828165625</v>
      </c>
      <c r="T747" s="95">
        <v>2476.285875</v>
      </c>
      <c r="U747" s="96">
        <f t="shared" si="849"/>
        <v>399.623138157895</v>
      </c>
      <c r="V747" s="82">
        <f t="shared" si="850"/>
        <v>410.950842105263</v>
      </c>
      <c r="W747" s="81">
        <f t="shared" si="851"/>
        <v>428.751519736842</v>
      </c>
      <c r="X747" s="82">
        <f t="shared" si="852"/>
        <v>444.933953947368</v>
      </c>
      <c r="Y747" s="81">
        <f t="shared" si="853"/>
        <v>462.734631578947</v>
      </c>
      <c r="Z747" s="82">
        <f t="shared" si="854"/>
        <v>480.535309210526</v>
      </c>
      <c r="AA747" s="81">
        <f t="shared" si="855"/>
        <v>498.335986842105</v>
      </c>
      <c r="AB747" s="82">
        <f t="shared" si="856"/>
        <v>529.082611842105</v>
      </c>
      <c r="AC747" s="153">
        <f t="shared" si="857"/>
        <v>579.248157894737</v>
      </c>
      <c r="AD747" s="96">
        <f t="shared" si="883"/>
        <v>404.101296052632</v>
      </c>
      <c r="AE747" s="82">
        <f t="shared" si="884"/>
        <v>415.429</v>
      </c>
      <c r="AF747" s="81">
        <f t="shared" si="885"/>
        <v>433.229677631579</v>
      </c>
      <c r="AG747" s="82">
        <f t="shared" si="886"/>
        <v>449.412111842105</v>
      </c>
      <c r="AH747" s="81">
        <f t="shared" si="887"/>
        <v>467.212789473684</v>
      </c>
      <c r="AI747" s="82">
        <f t="shared" si="888"/>
        <v>485.013467105263</v>
      </c>
      <c r="AJ747" s="81">
        <f t="shared" si="889"/>
        <v>502.814144736842</v>
      </c>
      <c r="AK747" s="82">
        <f t="shared" si="890"/>
        <v>533.560769736842</v>
      </c>
      <c r="AL747" s="153">
        <f t="shared" si="891"/>
        <v>583.726315789473</v>
      </c>
      <c r="AM747" s="96">
        <f t="shared" si="892"/>
        <v>444.319903508772</v>
      </c>
      <c r="AN747" s="82">
        <f t="shared" si="893"/>
        <v>455.64760745614</v>
      </c>
      <c r="AO747" s="81">
        <f t="shared" si="894"/>
        <v>473.448285087719</v>
      </c>
      <c r="AP747" s="82">
        <f t="shared" si="895"/>
        <v>489.630719298246</v>
      </c>
      <c r="AQ747" s="81">
        <f t="shared" si="896"/>
        <v>507.431396929825</v>
      </c>
      <c r="AR747" s="82">
        <f t="shared" si="897"/>
        <v>525.232074561403</v>
      </c>
      <c r="AS747" s="81">
        <f t="shared" si="898"/>
        <v>543.032752192982</v>
      </c>
      <c r="AT747" s="82">
        <f t="shared" si="899"/>
        <v>573.779377192983</v>
      </c>
      <c r="AU747" s="102">
        <f t="shared" si="900"/>
        <v>623.944923245614</v>
      </c>
    </row>
    <row r="748" ht="15" spans="1:47">
      <c r="A748" s="149"/>
      <c r="B748" s="62" t="s">
        <v>511</v>
      </c>
      <c r="C748" s="63">
        <v>1.4</v>
      </c>
      <c r="D748" s="63">
        <v>0.85</v>
      </c>
      <c r="E748" s="147">
        <v>0</v>
      </c>
      <c r="F748" s="64">
        <v>1.19</v>
      </c>
      <c r="G748" s="65">
        <v>0.9</v>
      </c>
      <c r="H748" s="66">
        <f t="shared" si="858"/>
        <v>1.12455</v>
      </c>
      <c r="I748" s="66">
        <f t="shared" si="859"/>
        <v>88.9244586723578</v>
      </c>
      <c r="J748" s="66">
        <f t="shared" si="860"/>
        <v>64.0256102440976</v>
      </c>
      <c r="K748" s="80">
        <v>7.1</v>
      </c>
      <c r="L748" s="81">
        <v>1796.19418125</v>
      </c>
      <c r="M748" s="82">
        <v>1846.6896</v>
      </c>
      <c r="N748" s="81">
        <v>1926.03954375</v>
      </c>
      <c r="O748" s="82">
        <v>1998.17585625</v>
      </c>
      <c r="P748" s="81">
        <v>2077.5258</v>
      </c>
      <c r="Q748" s="82">
        <v>2156.87574375</v>
      </c>
      <c r="R748" s="81">
        <v>2236.2256875</v>
      </c>
      <c r="S748" s="82">
        <v>2373.28468125</v>
      </c>
      <c r="T748" s="95">
        <v>2596.90725</v>
      </c>
      <c r="U748" s="96">
        <f t="shared" si="849"/>
        <v>420.162381578947</v>
      </c>
      <c r="V748" s="82">
        <f t="shared" si="850"/>
        <v>431.974175438597</v>
      </c>
      <c r="W748" s="81">
        <f t="shared" si="851"/>
        <v>450.535565789474</v>
      </c>
      <c r="X748" s="82">
        <f t="shared" si="852"/>
        <v>467.409557017544</v>
      </c>
      <c r="Y748" s="81">
        <f t="shared" si="853"/>
        <v>485.970947368421</v>
      </c>
      <c r="Z748" s="82">
        <f t="shared" si="854"/>
        <v>504.532337719298</v>
      </c>
      <c r="AA748" s="81">
        <f t="shared" si="855"/>
        <v>523.093728070175</v>
      </c>
      <c r="AB748" s="82">
        <f t="shared" si="856"/>
        <v>555.154311403509</v>
      </c>
      <c r="AC748" s="153">
        <f t="shared" si="857"/>
        <v>607.463684210526</v>
      </c>
      <c r="AD748" s="96">
        <f t="shared" si="883"/>
        <v>424.985013157895</v>
      </c>
      <c r="AE748" s="82">
        <f t="shared" si="884"/>
        <v>436.796807017544</v>
      </c>
      <c r="AF748" s="81">
        <f t="shared" si="885"/>
        <v>455.358197368421</v>
      </c>
      <c r="AG748" s="82">
        <f t="shared" si="886"/>
        <v>472.232188596491</v>
      </c>
      <c r="AH748" s="81">
        <f t="shared" si="887"/>
        <v>490.793578947368</v>
      </c>
      <c r="AI748" s="82">
        <f t="shared" si="888"/>
        <v>509.354969298246</v>
      </c>
      <c r="AJ748" s="81">
        <f t="shared" si="889"/>
        <v>527.916359649123</v>
      </c>
      <c r="AK748" s="82">
        <f t="shared" si="890"/>
        <v>559.976942982456</v>
      </c>
      <c r="AL748" s="153">
        <f t="shared" si="891"/>
        <v>612.286315789474</v>
      </c>
      <c r="AM748" s="96">
        <f t="shared" si="892"/>
        <v>468.297359649123</v>
      </c>
      <c r="AN748" s="82">
        <f t="shared" si="893"/>
        <v>480.109153508772</v>
      </c>
      <c r="AO748" s="81">
        <f t="shared" si="894"/>
        <v>498.670543859649</v>
      </c>
      <c r="AP748" s="82">
        <f t="shared" si="895"/>
        <v>515.544535087719</v>
      </c>
      <c r="AQ748" s="81">
        <f t="shared" si="896"/>
        <v>534.105925438596</v>
      </c>
      <c r="AR748" s="82">
        <f t="shared" si="897"/>
        <v>552.667315789474</v>
      </c>
      <c r="AS748" s="81">
        <f t="shared" si="898"/>
        <v>571.228706140351</v>
      </c>
      <c r="AT748" s="82">
        <f t="shared" si="899"/>
        <v>603.289289473684</v>
      </c>
      <c r="AU748" s="102">
        <f t="shared" si="900"/>
        <v>655.598662280702</v>
      </c>
    </row>
    <row r="749" ht="15" spans="1:47">
      <c r="A749" s="149"/>
      <c r="B749" s="62" t="s">
        <v>511</v>
      </c>
      <c r="C749" s="63">
        <v>1.5</v>
      </c>
      <c r="D749" s="63">
        <v>0.85</v>
      </c>
      <c r="E749" s="147">
        <v>0</v>
      </c>
      <c r="F749" s="64">
        <v>1.275</v>
      </c>
      <c r="G749" s="65">
        <v>0.9</v>
      </c>
      <c r="H749" s="66">
        <f t="shared" si="858"/>
        <v>1.204875</v>
      </c>
      <c r="I749" s="66">
        <f t="shared" si="859"/>
        <v>82.996161427534</v>
      </c>
      <c r="J749" s="66">
        <f t="shared" si="860"/>
        <v>59.7572362278245</v>
      </c>
      <c r="K749" s="80">
        <v>7.35</v>
      </c>
      <c r="L749" s="81">
        <v>1874.538946875</v>
      </c>
      <c r="M749" s="82">
        <v>1927.10385</v>
      </c>
      <c r="N749" s="81">
        <v>2009.705840625</v>
      </c>
      <c r="O749" s="82">
        <v>2084.798559375</v>
      </c>
      <c r="P749" s="81">
        <v>2167.40055</v>
      </c>
      <c r="Q749" s="82">
        <v>2250.002540625</v>
      </c>
      <c r="R749" s="81">
        <v>2332.60453125</v>
      </c>
      <c r="S749" s="82">
        <v>2475.280696875</v>
      </c>
      <c r="T749" s="95">
        <v>2708.068125</v>
      </c>
      <c r="U749" s="96">
        <f t="shared" si="849"/>
        <v>438.48864254386</v>
      </c>
      <c r="V749" s="82">
        <f t="shared" si="850"/>
        <v>450.784526315789</v>
      </c>
      <c r="W749" s="81">
        <f t="shared" si="851"/>
        <v>470.106629385965</v>
      </c>
      <c r="X749" s="82">
        <f t="shared" si="852"/>
        <v>487.672177631579</v>
      </c>
      <c r="Y749" s="81">
        <f t="shared" si="853"/>
        <v>506.994280701755</v>
      </c>
      <c r="Z749" s="82">
        <f t="shared" si="854"/>
        <v>526.31638377193</v>
      </c>
      <c r="AA749" s="81">
        <f t="shared" si="855"/>
        <v>545.638486842105</v>
      </c>
      <c r="AB749" s="82">
        <f t="shared" si="856"/>
        <v>579.013028508772</v>
      </c>
      <c r="AC749" s="153">
        <f t="shared" si="857"/>
        <v>633.466228070175</v>
      </c>
      <c r="AD749" s="96">
        <f t="shared" si="883"/>
        <v>443.655747807018</v>
      </c>
      <c r="AE749" s="82">
        <f t="shared" si="884"/>
        <v>455.951631578947</v>
      </c>
      <c r="AF749" s="81">
        <f t="shared" si="885"/>
        <v>475.273734649123</v>
      </c>
      <c r="AG749" s="82">
        <f t="shared" si="886"/>
        <v>492.839282894737</v>
      </c>
      <c r="AH749" s="81">
        <f t="shared" si="887"/>
        <v>512.161385964912</v>
      </c>
      <c r="AI749" s="82">
        <f t="shared" si="888"/>
        <v>531.483489035088</v>
      </c>
      <c r="AJ749" s="81">
        <f t="shared" si="889"/>
        <v>550.805592105263</v>
      </c>
      <c r="AK749" s="82">
        <f t="shared" si="890"/>
        <v>584.18013377193</v>
      </c>
      <c r="AL749" s="153">
        <f t="shared" si="891"/>
        <v>638.633333333333</v>
      </c>
      <c r="AM749" s="96">
        <f t="shared" si="892"/>
        <v>490.061833333333</v>
      </c>
      <c r="AN749" s="82">
        <f t="shared" si="893"/>
        <v>502.357717105263</v>
      </c>
      <c r="AO749" s="81">
        <f t="shared" si="894"/>
        <v>521.679820175439</v>
      </c>
      <c r="AP749" s="82">
        <f t="shared" si="895"/>
        <v>539.245368421053</v>
      </c>
      <c r="AQ749" s="81">
        <f t="shared" si="896"/>
        <v>558.567471491228</v>
      </c>
      <c r="AR749" s="82">
        <f t="shared" si="897"/>
        <v>577.889574561403</v>
      </c>
      <c r="AS749" s="81">
        <f t="shared" si="898"/>
        <v>597.211677631579</v>
      </c>
      <c r="AT749" s="82">
        <f t="shared" si="899"/>
        <v>630.586219298246</v>
      </c>
      <c r="AU749" s="102">
        <f t="shared" si="900"/>
        <v>685.039418859649</v>
      </c>
    </row>
    <row r="750" ht="15" spans="1:47">
      <c r="A750" s="149"/>
      <c r="B750" s="62" t="s">
        <v>511</v>
      </c>
      <c r="C750" s="63">
        <v>1.6</v>
      </c>
      <c r="D750" s="63">
        <v>0.85</v>
      </c>
      <c r="E750" s="147">
        <v>0</v>
      </c>
      <c r="F750" s="64">
        <v>1.36</v>
      </c>
      <c r="G750" s="65">
        <v>0.9</v>
      </c>
      <c r="H750" s="66">
        <f t="shared" si="858"/>
        <v>1.2852</v>
      </c>
      <c r="I750" s="66">
        <f t="shared" si="859"/>
        <v>77.8089013383131</v>
      </c>
      <c r="J750" s="66">
        <f t="shared" si="860"/>
        <v>56.0224089635854</v>
      </c>
      <c r="K750" s="80">
        <v>7.6</v>
      </c>
      <c r="L750" s="81">
        <v>1941.0580875</v>
      </c>
      <c r="M750" s="82">
        <v>1995.692475</v>
      </c>
      <c r="N750" s="81">
        <v>2081.5465125</v>
      </c>
      <c r="O750" s="82">
        <v>2159.5956375</v>
      </c>
      <c r="P750" s="81">
        <v>2245.449675</v>
      </c>
      <c r="Q750" s="82">
        <v>2331.3037125</v>
      </c>
      <c r="R750" s="81">
        <v>2417.15775</v>
      </c>
      <c r="S750" s="82">
        <v>2565.4510875</v>
      </c>
      <c r="T750" s="95">
        <v>2807.403375</v>
      </c>
      <c r="U750" s="96">
        <f t="shared" si="849"/>
        <v>454.048675438596</v>
      </c>
      <c r="V750" s="82">
        <f t="shared" si="850"/>
        <v>466.828649122807</v>
      </c>
      <c r="W750" s="81">
        <f t="shared" si="851"/>
        <v>486.911464912281</v>
      </c>
      <c r="X750" s="82">
        <f t="shared" si="852"/>
        <v>505.168570175439</v>
      </c>
      <c r="Y750" s="81">
        <f t="shared" si="853"/>
        <v>525.251385964912</v>
      </c>
      <c r="Z750" s="82">
        <f t="shared" si="854"/>
        <v>545.334201754386</v>
      </c>
      <c r="AA750" s="81">
        <f t="shared" si="855"/>
        <v>565.41701754386</v>
      </c>
      <c r="AB750" s="82">
        <f t="shared" si="856"/>
        <v>600.10551754386</v>
      </c>
      <c r="AC750" s="153">
        <f t="shared" si="857"/>
        <v>656.702543859649</v>
      </c>
      <c r="AD750" s="96">
        <f t="shared" si="883"/>
        <v>459.560254385965</v>
      </c>
      <c r="AE750" s="82">
        <f t="shared" si="884"/>
        <v>472.340228070175</v>
      </c>
      <c r="AF750" s="81">
        <f t="shared" si="885"/>
        <v>492.423043859649</v>
      </c>
      <c r="AG750" s="82">
        <f t="shared" si="886"/>
        <v>510.680149122807</v>
      </c>
      <c r="AH750" s="81">
        <f t="shared" si="887"/>
        <v>530.762964912281</v>
      </c>
      <c r="AI750" s="82">
        <f t="shared" si="888"/>
        <v>550.845780701754</v>
      </c>
      <c r="AJ750" s="81">
        <f t="shared" si="889"/>
        <v>570.928596491228</v>
      </c>
      <c r="AK750" s="82">
        <f t="shared" si="890"/>
        <v>605.617096491228</v>
      </c>
      <c r="AL750" s="153">
        <f t="shared" si="891"/>
        <v>662.214122807017</v>
      </c>
      <c r="AM750" s="96">
        <f t="shared" si="892"/>
        <v>509.060078947368</v>
      </c>
      <c r="AN750" s="82">
        <f t="shared" si="893"/>
        <v>521.840052631579</v>
      </c>
      <c r="AO750" s="81">
        <f t="shared" si="894"/>
        <v>541.922868421053</v>
      </c>
      <c r="AP750" s="82">
        <f t="shared" si="895"/>
        <v>560.179973684211</v>
      </c>
      <c r="AQ750" s="81">
        <f t="shared" si="896"/>
        <v>580.262789473684</v>
      </c>
      <c r="AR750" s="82">
        <f t="shared" si="897"/>
        <v>600.345605263158</v>
      </c>
      <c r="AS750" s="81">
        <f t="shared" si="898"/>
        <v>620.428421052632</v>
      </c>
      <c r="AT750" s="82">
        <f t="shared" si="899"/>
        <v>655.116921052632</v>
      </c>
      <c r="AU750" s="102">
        <f t="shared" si="900"/>
        <v>711.713947368421</v>
      </c>
    </row>
    <row r="751" ht="15" spans="1:47">
      <c r="A751" s="149"/>
      <c r="B751" s="62"/>
      <c r="C751" s="63"/>
      <c r="D751" s="63"/>
      <c r="E751" s="147">
        <v>0</v>
      </c>
      <c r="F751" s="64" t="s">
        <v>84</v>
      </c>
      <c r="G751" s="65" t="s">
        <v>84</v>
      </c>
      <c r="H751" s="66" t="str">
        <f t="shared" si="858"/>
        <v/>
      </c>
      <c r="I751" s="66" t="str">
        <f t="shared" si="859"/>
        <v/>
      </c>
      <c r="J751" s="66" t="str">
        <f t="shared" si="860"/>
        <v/>
      </c>
      <c r="K751" s="80" t="s">
        <v>84</v>
      </c>
      <c r="L751" s="81" t="s">
        <v>84</v>
      </c>
      <c r="M751" s="82" t="s">
        <v>84</v>
      </c>
      <c r="N751" s="81" t="s">
        <v>84</v>
      </c>
      <c r="O751" s="82" t="s">
        <v>84</v>
      </c>
      <c r="P751" s="81" t="s">
        <v>84</v>
      </c>
      <c r="Q751" s="82" t="s">
        <v>84</v>
      </c>
      <c r="R751" s="81" t="s">
        <v>84</v>
      </c>
      <c r="S751" s="82" t="s">
        <v>84</v>
      </c>
      <c r="T751" s="95" t="s">
        <v>84</v>
      </c>
      <c r="U751" s="96" t="str">
        <f t="shared" si="849"/>
        <v/>
      </c>
      <c r="V751" s="82" t="str">
        <f t="shared" si="850"/>
        <v/>
      </c>
      <c r="W751" s="81" t="str">
        <f t="shared" si="851"/>
        <v/>
      </c>
      <c r="X751" s="82" t="str">
        <f t="shared" si="852"/>
        <v/>
      </c>
      <c r="Y751" s="81" t="str">
        <f t="shared" si="853"/>
        <v/>
      </c>
      <c r="Z751" s="82" t="str">
        <f t="shared" si="854"/>
        <v/>
      </c>
      <c r="AA751" s="81" t="str">
        <f t="shared" si="855"/>
        <v/>
      </c>
      <c r="AB751" s="82" t="str">
        <f t="shared" si="856"/>
        <v/>
      </c>
      <c r="AC751" s="153" t="str">
        <f t="shared" si="857"/>
        <v/>
      </c>
      <c r="AD751" s="96" t="str">
        <f t="shared" si="883"/>
        <v/>
      </c>
      <c r="AE751" s="82" t="str">
        <f t="shared" si="884"/>
        <v/>
      </c>
      <c r="AF751" s="81" t="str">
        <f t="shared" si="885"/>
        <v/>
      </c>
      <c r="AG751" s="82" t="str">
        <f t="shared" si="886"/>
        <v/>
      </c>
      <c r="AH751" s="81" t="str">
        <f t="shared" si="887"/>
        <v/>
      </c>
      <c r="AI751" s="82" t="str">
        <f t="shared" si="888"/>
        <v/>
      </c>
      <c r="AJ751" s="81" t="str">
        <f t="shared" si="889"/>
        <v/>
      </c>
      <c r="AK751" s="82" t="str">
        <f t="shared" si="890"/>
        <v/>
      </c>
      <c r="AL751" s="153" t="str">
        <f t="shared" si="891"/>
        <v/>
      </c>
      <c r="AM751" s="96" t="str">
        <f t="shared" si="892"/>
        <v/>
      </c>
      <c r="AN751" s="82" t="str">
        <f t="shared" si="893"/>
        <v/>
      </c>
      <c r="AO751" s="81" t="str">
        <f t="shared" si="894"/>
        <v/>
      </c>
      <c r="AP751" s="82" t="str">
        <f t="shared" si="895"/>
        <v/>
      </c>
      <c r="AQ751" s="81" t="str">
        <f t="shared" si="896"/>
        <v/>
      </c>
      <c r="AR751" s="82" t="str">
        <f t="shared" si="897"/>
        <v/>
      </c>
      <c r="AS751" s="81" t="str">
        <f t="shared" si="898"/>
        <v/>
      </c>
      <c r="AT751" s="82" t="str">
        <f t="shared" si="899"/>
        <v/>
      </c>
      <c r="AU751" s="102" t="str">
        <f t="shared" si="900"/>
        <v/>
      </c>
    </row>
    <row r="752" ht="15" spans="1:47">
      <c r="A752" s="57" t="s">
        <v>512</v>
      </c>
      <c r="B752" s="58" t="s">
        <v>59</v>
      </c>
      <c r="C752" s="59" t="s">
        <v>60</v>
      </c>
      <c r="D752" s="59" t="s">
        <v>61</v>
      </c>
      <c r="E752" s="143" t="s">
        <v>62</v>
      </c>
      <c r="F752" s="60" t="s">
        <v>63</v>
      </c>
      <c r="G752" s="60" t="s">
        <v>64</v>
      </c>
      <c r="H752" s="66" t="e">
        <f t="shared" si="858"/>
        <v>#VALUE!</v>
      </c>
      <c r="I752" s="66" t="e">
        <f t="shared" si="859"/>
        <v>#VALUE!</v>
      </c>
      <c r="J752" s="66" t="e">
        <f t="shared" si="860"/>
        <v>#VALUE!</v>
      </c>
      <c r="K752" s="78" t="s">
        <v>68</v>
      </c>
      <c r="L752" s="79" t="s">
        <v>69</v>
      </c>
      <c r="M752" s="79" t="s">
        <v>70</v>
      </c>
      <c r="N752" s="79" t="s">
        <v>71</v>
      </c>
      <c r="O752" s="79" t="s">
        <v>72</v>
      </c>
      <c r="P752" s="79" t="s">
        <v>73</v>
      </c>
      <c r="Q752" s="79" t="s">
        <v>74</v>
      </c>
      <c r="R752" s="79" t="s">
        <v>75</v>
      </c>
      <c r="S752" s="79" t="s">
        <v>76</v>
      </c>
      <c r="T752" s="93" t="s">
        <v>77</v>
      </c>
      <c r="U752" s="114" t="str">
        <f t="shared" si="849"/>
        <v>G0</v>
      </c>
      <c r="V752" s="112" t="str">
        <f t="shared" si="850"/>
        <v>G1</v>
      </c>
      <c r="W752" s="112" t="str">
        <f t="shared" si="851"/>
        <v>G2</v>
      </c>
      <c r="X752" s="112" t="str">
        <f t="shared" si="852"/>
        <v>G3</v>
      </c>
      <c r="Y752" s="112" t="str">
        <f t="shared" si="853"/>
        <v>G4</v>
      </c>
      <c r="Z752" s="112" t="str">
        <f t="shared" si="854"/>
        <v>G5</v>
      </c>
      <c r="AA752" s="112" t="str">
        <f t="shared" si="855"/>
        <v>G6</v>
      </c>
      <c r="AB752" s="112" t="str">
        <f t="shared" si="856"/>
        <v>G7</v>
      </c>
      <c r="AC752" s="116" t="str">
        <f t="shared" si="857"/>
        <v>G8</v>
      </c>
      <c r="AD752" s="114" t="s">
        <v>69</v>
      </c>
      <c r="AE752" s="112" t="s">
        <v>70</v>
      </c>
      <c r="AF752" s="112" t="s">
        <v>71</v>
      </c>
      <c r="AG752" s="112" t="s">
        <v>72</v>
      </c>
      <c r="AH752" s="112" t="s">
        <v>73</v>
      </c>
      <c r="AI752" s="112" t="s">
        <v>74</v>
      </c>
      <c r="AJ752" s="112" t="s">
        <v>75</v>
      </c>
      <c r="AK752" s="112" t="s">
        <v>76</v>
      </c>
      <c r="AL752" s="116" t="s">
        <v>77</v>
      </c>
      <c r="AM752" s="114" t="s">
        <v>69</v>
      </c>
      <c r="AN752" s="112" t="s">
        <v>70</v>
      </c>
      <c r="AO752" s="112" t="s">
        <v>71</v>
      </c>
      <c r="AP752" s="112" t="s">
        <v>72</v>
      </c>
      <c r="AQ752" s="112" t="s">
        <v>73</v>
      </c>
      <c r="AR752" s="112" t="s">
        <v>74</v>
      </c>
      <c r="AS752" s="112" t="s">
        <v>75</v>
      </c>
      <c r="AT752" s="112" t="s">
        <v>76</v>
      </c>
      <c r="AU752" s="116" t="s">
        <v>77</v>
      </c>
    </row>
    <row r="753" ht="15" spans="1:47">
      <c r="A753" s="159"/>
      <c r="B753" s="62" t="s">
        <v>220</v>
      </c>
      <c r="C753" s="63">
        <v>1.8</v>
      </c>
      <c r="D753" s="63">
        <v>0.93</v>
      </c>
      <c r="E753" s="147">
        <v>0</v>
      </c>
      <c r="F753" s="64">
        <v>1.674</v>
      </c>
      <c r="G753" s="65">
        <v>0.88</v>
      </c>
      <c r="H753" s="66">
        <f t="shared" si="858"/>
        <v>1.546776</v>
      </c>
      <c r="I753" s="66">
        <f t="shared" si="859"/>
        <v>64.6506022850109</v>
      </c>
      <c r="J753" s="66">
        <f t="shared" si="860"/>
        <v>46.5484336452078</v>
      </c>
      <c r="K753" s="80">
        <v>1</v>
      </c>
      <c r="L753" s="81"/>
      <c r="M753" s="82"/>
      <c r="N753" s="81"/>
      <c r="O753" s="82">
        <v>2331.567</v>
      </c>
      <c r="P753" s="81"/>
      <c r="Q753" s="82"/>
      <c r="R753" s="81"/>
      <c r="S753" s="82"/>
      <c r="T753" s="95"/>
      <c r="U753" s="96" t="str">
        <f t="shared" si="849"/>
        <v/>
      </c>
      <c r="V753" s="82" t="str">
        <f t="shared" si="850"/>
        <v/>
      </c>
      <c r="W753" s="81" t="str">
        <f t="shared" si="851"/>
        <v/>
      </c>
      <c r="X753" s="82">
        <f t="shared" si="852"/>
        <v>545.395789473684</v>
      </c>
      <c r="Y753" s="81" t="str">
        <f t="shared" si="853"/>
        <v/>
      </c>
      <c r="Z753" s="82" t="str">
        <f t="shared" si="854"/>
        <v/>
      </c>
      <c r="AA753" s="81" t="str">
        <f t="shared" si="855"/>
        <v/>
      </c>
      <c r="AB753" s="82" t="str">
        <f t="shared" si="856"/>
        <v/>
      </c>
      <c r="AC753" s="153" t="str">
        <f t="shared" si="857"/>
        <v/>
      </c>
      <c r="AD753" s="96" t="str">
        <f t="shared" ref="AD753:AD764" si="901">IF(U753="","",U753+((FCA/$I753)/Dolar))</f>
        <v/>
      </c>
      <c r="AE753" s="82" t="str">
        <f t="shared" ref="AE753:AE764" si="902">IF(V753="","",V753+((FCA/$I753)/Dolar))</f>
        <v/>
      </c>
      <c r="AF753" s="81" t="str">
        <f t="shared" ref="AF753:AF764" si="903">IF(W753="","",W753+((FCA/$I753)/Dolar))</f>
        <v/>
      </c>
      <c r="AG753" s="82">
        <f t="shared" ref="AG753:AG764" si="904">IF(X753="","",X753+((FCA/$I753)/Dolar))</f>
        <v>552.029136842105</v>
      </c>
      <c r="AH753" s="81" t="str">
        <f t="shared" ref="AH753:AH764" si="905">IF(Y753="","",Y753+((FCA/$I753)/Dolar))</f>
        <v/>
      </c>
      <c r="AI753" s="82" t="str">
        <f t="shared" ref="AI753:AI764" si="906">IF(Z753="","",Z753+((FCA/$I753)/Dolar))</f>
        <v/>
      </c>
      <c r="AJ753" s="81" t="str">
        <f t="shared" ref="AJ753:AJ764" si="907">IF(AA753="","",AA753+((FCA/$I753)/Dolar))</f>
        <v/>
      </c>
      <c r="AK753" s="82" t="str">
        <f t="shared" ref="AK753:AK764" si="908">IF(AB753="","",AB753+((FCA/$I753)/Dolar))</f>
        <v/>
      </c>
      <c r="AL753" s="153" t="str">
        <f t="shared" ref="AL753:AL764" si="909">IF(AC753="","",AC753+((FCA/$I753)/Dolar))</f>
        <v/>
      </c>
      <c r="AM753" s="96" t="str">
        <f t="shared" ref="AM753:AM764" si="910">IF(U753="","",U753+((FOB/$J753)/Dolar))</f>
        <v/>
      </c>
      <c r="AN753" s="82" t="str">
        <f t="shared" ref="AN753:AN764" si="911">IF(V753="","",V753+((FOB/$J753)/Dolar))</f>
        <v/>
      </c>
      <c r="AO753" s="81" t="str">
        <f t="shared" ref="AO753:AO764" si="912">IF(W753="","",W753+((FOB/$J753)/Dolar))</f>
        <v/>
      </c>
      <c r="AP753" s="82">
        <f t="shared" ref="AP753:AP764" si="913">IF(X753="","",X753+((FOB/$J753)/Dolar))</f>
        <v>611.603631578947</v>
      </c>
      <c r="AQ753" s="81" t="str">
        <f t="shared" ref="AQ753:AQ764" si="914">IF(Y753="","",Y753+((FOB/$J753)/Dolar))</f>
        <v/>
      </c>
      <c r="AR753" s="82" t="str">
        <f t="shared" ref="AR753:AR764" si="915">IF(Z753="","",Z753+((FOB/$J753)/Dolar))</f>
        <v/>
      </c>
      <c r="AS753" s="81" t="str">
        <f t="shared" ref="AS753:AS764" si="916">IF(AA753="","",AA753+((FOB/$J753)/Dolar))</f>
        <v/>
      </c>
      <c r="AT753" s="82" t="str">
        <f t="shared" ref="AT753:AT764" si="917">IF(AB753="","",AB753+((FOB/$J753)/Dolar))</f>
        <v/>
      </c>
      <c r="AU753" s="102" t="str">
        <f t="shared" ref="AU753:AU764" si="918">IF(AC753="","",AC753+((FOB/$J753)/Dolar))</f>
        <v/>
      </c>
    </row>
    <row r="754" ht="15" spans="1:47">
      <c r="A754" s="159"/>
      <c r="B754" s="62" t="s">
        <v>221</v>
      </c>
      <c r="C754" s="63">
        <v>2</v>
      </c>
      <c r="D754" s="63">
        <v>0.93</v>
      </c>
      <c r="E754" s="147">
        <v>0</v>
      </c>
      <c r="F754" s="64">
        <v>1.86</v>
      </c>
      <c r="G754" s="65">
        <v>0.88</v>
      </c>
      <c r="H754" s="66">
        <f t="shared" si="858"/>
        <v>1.71864</v>
      </c>
      <c r="I754" s="66">
        <f t="shared" si="859"/>
        <v>58.1855420565098</v>
      </c>
      <c r="J754" s="66">
        <f t="shared" si="860"/>
        <v>41.8935902806871</v>
      </c>
      <c r="K754" s="80">
        <v>1</v>
      </c>
      <c r="L754" s="81"/>
      <c r="M754" s="82"/>
      <c r="N754" s="81"/>
      <c r="O754" s="82">
        <v>2489.004</v>
      </c>
      <c r="P754" s="81"/>
      <c r="Q754" s="82"/>
      <c r="R754" s="81"/>
      <c r="S754" s="82"/>
      <c r="T754" s="95"/>
      <c r="U754" s="96" t="str">
        <f t="shared" si="849"/>
        <v/>
      </c>
      <c r="V754" s="82" t="str">
        <f t="shared" si="850"/>
        <v/>
      </c>
      <c r="W754" s="81" t="str">
        <f t="shared" si="851"/>
        <v/>
      </c>
      <c r="X754" s="82">
        <f t="shared" si="852"/>
        <v>582.223157894737</v>
      </c>
      <c r="Y754" s="81" t="str">
        <f t="shared" si="853"/>
        <v/>
      </c>
      <c r="Z754" s="82" t="str">
        <f t="shared" si="854"/>
        <v/>
      </c>
      <c r="AA754" s="81" t="str">
        <f t="shared" si="855"/>
        <v/>
      </c>
      <c r="AB754" s="82" t="str">
        <f t="shared" si="856"/>
        <v/>
      </c>
      <c r="AC754" s="153" t="str">
        <f t="shared" si="857"/>
        <v/>
      </c>
      <c r="AD754" s="96" t="str">
        <f t="shared" si="901"/>
        <v/>
      </c>
      <c r="AE754" s="82" t="str">
        <f t="shared" si="902"/>
        <v/>
      </c>
      <c r="AF754" s="81" t="str">
        <f t="shared" si="903"/>
        <v/>
      </c>
      <c r="AG754" s="82">
        <f t="shared" si="904"/>
        <v>589.593543859649</v>
      </c>
      <c r="AH754" s="81" t="str">
        <f t="shared" si="905"/>
        <v/>
      </c>
      <c r="AI754" s="82" t="str">
        <f t="shared" si="906"/>
        <v/>
      </c>
      <c r="AJ754" s="81" t="str">
        <f t="shared" si="907"/>
        <v/>
      </c>
      <c r="AK754" s="82" t="str">
        <f t="shared" si="908"/>
        <v/>
      </c>
      <c r="AL754" s="153" t="str">
        <f t="shared" si="909"/>
        <v/>
      </c>
      <c r="AM754" s="96" t="str">
        <f t="shared" si="910"/>
        <v/>
      </c>
      <c r="AN754" s="82" t="str">
        <f t="shared" si="911"/>
        <v/>
      </c>
      <c r="AO754" s="81" t="str">
        <f t="shared" si="912"/>
        <v/>
      </c>
      <c r="AP754" s="82">
        <f t="shared" si="913"/>
        <v>655.787426900585</v>
      </c>
      <c r="AQ754" s="81" t="str">
        <f t="shared" si="914"/>
        <v/>
      </c>
      <c r="AR754" s="82" t="str">
        <f t="shared" si="915"/>
        <v/>
      </c>
      <c r="AS754" s="81" t="str">
        <f t="shared" si="916"/>
        <v/>
      </c>
      <c r="AT754" s="82" t="str">
        <f t="shared" si="917"/>
        <v/>
      </c>
      <c r="AU754" s="102" t="str">
        <f t="shared" si="918"/>
        <v/>
      </c>
    </row>
    <row r="755" ht="15" spans="1:47">
      <c r="A755" s="159"/>
      <c r="B755" s="62" t="s">
        <v>222</v>
      </c>
      <c r="C755" s="63">
        <v>2.2</v>
      </c>
      <c r="D755" s="63">
        <v>0.93</v>
      </c>
      <c r="E755" s="147">
        <v>0</v>
      </c>
      <c r="F755" s="64">
        <v>2.046</v>
      </c>
      <c r="G755" s="65">
        <v>0.88</v>
      </c>
      <c r="H755" s="66">
        <f t="shared" si="858"/>
        <v>1.890504</v>
      </c>
      <c r="I755" s="66">
        <f t="shared" si="859"/>
        <v>52.8959473240998</v>
      </c>
      <c r="J755" s="66">
        <f t="shared" si="860"/>
        <v>38.0850820733519</v>
      </c>
      <c r="K755" s="80">
        <v>1</v>
      </c>
      <c r="L755" s="81"/>
      <c r="M755" s="82"/>
      <c r="N755" s="81"/>
      <c r="O755" s="82">
        <v>2643.942</v>
      </c>
      <c r="P755" s="81"/>
      <c r="Q755" s="82"/>
      <c r="R755" s="81"/>
      <c r="S755" s="82"/>
      <c r="T755" s="95"/>
      <c r="U755" s="96" t="str">
        <f t="shared" si="849"/>
        <v/>
      </c>
      <c r="V755" s="82" t="str">
        <f t="shared" si="850"/>
        <v/>
      </c>
      <c r="W755" s="81" t="str">
        <f t="shared" si="851"/>
        <v/>
      </c>
      <c r="X755" s="82">
        <f t="shared" si="852"/>
        <v>618.465964912281</v>
      </c>
      <c r="Y755" s="81" t="str">
        <f t="shared" si="853"/>
        <v/>
      </c>
      <c r="Z755" s="82" t="str">
        <f t="shared" si="854"/>
        <v/>
      </c>
      <c r="AA755" s="81" t="str">
        <f t="shared" si="855"/>
        <v/>
      </c>
      <c r="AB755" s="82" t="str">
        <f t="shared" si="856"/>
        <v/>
      </c>
      <c r="AC755" s="153" t="str">
        <f t="shared" si="857"/>
        <v/>
      </c>
      <c r="AD755" s="96" t="str">
        <f t="shared" si="901"/>
        <v/>
      </c>
      <c r="AE755" s="82" t="str">
        <f t="shared" si="902"/>
        <v/>
      </c>
      <c r="AF755" s="81" t="str">
        <f t="shared" si="903"/>
        <v/>
      </c>
      <c r="AG755" s="82">
        <f t="shared" si="904"/>
        <v>626.573389473684</v>
      </c>
      <c r="AH755" s="81" t="str">
        <f t="shared" si="905"/>
        <v/>
      </c>
      <c r="AI755" s="82" t="str">
        <f t="shared" si="906"/>
        <v/>
      </c>
      <c r="AJ755" s="81" t="str">
        <f t="shared" si="907"/>
        <v/>
      </c>
      <c r="AK755" s="82" t="str">
        <f t="shared" si="908"/>
        <v/>
      </c>
      <c r="AL755" s="153" t="str">
        <f t="shared" si="909"/>
        <v/>
      </c>
      <c r="AM755" s="96" t="str">
        <f t="shared" si="910"/>
        <v/>
      </c>
      <c r="AN755" s="82" t="str">
        <f t="shared" si="911"/>
        <v/>
      </c>
      <c r="AO755" s="81" t="str">
        <f t="shared" si="912"/>
        <v/>
      </c>
      <c r="AP755" s="82">
        <f t="shared" si="913"/>
        <v>699.386660818713</v>
      </c>
      <c r="AQ755" s="81" t="str">
        <f t="shared" si="914"/>
        <v/>
      </c>
      <c r="AR755" s="82" t="str">
        <f t="shared" si="915"/>
        <v/>
      </c>
      <c r="AS755" s="81" t="str">
        <f t="shared" si="916"/>
        <v/>
      </c>
      <c r="AT755" s="82" t="str">
        <f t="shared" si="917"/>
        <v/>
      </c>
      <c r="AU755" s="102" t="str">
        <f t="shared" si="918"/>
        <v/>
      </c>
    </row>
    <row r="756" ht="15" spans="1:47">
      <c r="A756" s="159"/>
      <c r="B756" s="62" t="s">
        <v>223</v>
      </c>
      <c r="C756" s="63">
        <v>2.4</v>
      </c>
      <c r="D756" s="63">
        <v>0.93</v>
      </c>
      <c r="E756" s="147">
        <v>0</v>
      </c>
      <c r="F756" s="64">
        <v>2.232</v>
      </c>
      <c r="G756" s="65">
        <v>0.88</v>
      </c>
      <c r="H756" s="66">
        <f t="shared" si="858"/>
        <v>2.062368</v>
      </c>
      <c r="I756" s="66">
        <f t="shared" si="859"/>
        <v>48.4879517137582</v>
      </c>
      <c r="J756" s="66">
        <f t="shared" si="860"/>
        <v>34.9113252339059</v>
      </c>
      <c r="K756" s="80">
        <v>1</v>
      </c>
      <c r="L756" s="81"/>
      <c r="M756" s="82"/>
      <c r="N756" s="81"/>
      <c r="O756" s="82">
        <v>2793.882</v>
      </c>
      <c r="P756" s="81"/>
      <c r="Q756" s="82"/>
      <c r="R756" s="81"/>
      <c r="S756" s="82"/>
      <c r="T756" s="95"/>
      <c r="U756" s="96" t="str">
        <f t="shared" si="849"/>
        <v/>
      </c>
      <c r="V756" s="82" t="str">
        <f t="shared" si="850"/>
        <v/>
      </c>
      <c r="W756" s="81" t="str">
        <f t="shared" si="851"/>
        <v/>
      </c>
      <c r="X756" s="82">
        <f t="shared" si="852"/>
        <v>653.539649122807</v>
      </c>
      <c r="Y756" s="81" t="str">
        <f t="shared" si="853"/>
        <v/>
      </c>
      <c r="Z756" s="82" t="str">
        <f t="shared" si="854"/>
        <v/>
      </c>
      <c r="AA756" s="81" t="str">
        <f t="shared" si="855"/>
        <v/>
      </c>
      <c r="AB756" s="82" t="str">
        <f t="shared" si="856"/>
        <v/>
      </c>
      <c r="AC756" s="153" t="str">
        <f t="shared" si="857"/>
        <v/>
      </c>
      <c r="AD756" s="96" t="str">
        <f t="shared" si="901"/>
        <v/>
      </c>
      <c r="AE756" s="82" t="str">
        <f t="shared" si="902"/>
        <v/>
      </c>
      <c r="AF756" s="81" t="str">
        <f t="shared" si="903"/>
        <v/>
      </c>
      <c r="AG756" s="82">
        <f t="shared" si="904"/>
        <v>662.384112280702</v>
      </c>
      <c r="AH756" s="81" t="str">
        <f t="shared" si="905"/>
        <v/>
      </c>
      <c r="AI756" s="82" t="str">
        <f t="shared" si="906"/>
        <v/>
      </c>
      <c r="AJ756" s="81" t="str">
        <f t="shared" si="907"/>
        <v/>
      </c>
      <c r="AK756" s="82" t="str">
        <f t="shared" si="908"/>
        <v/>
      </c>
      <c r="AL756" s="153" t="str">
        <f t="shared" si="909"/>
        <v/>
      </c>
      <c r="AM756" s="96" t="str">
        <f t="shared" si="910"/>
        <v/>
      </c>
      <c r="AN756" s="82" t="str">
        <f t="shared" si="911"/>
        <v/>
      </c>
      <c r="AO756" s="81" t="str">
        <f t="shared" si="912"/>
        <v/>
      </c>
      <c r="AP756" s="82">
        <f t="shared" si="913"/>
        <v>741.816771929824</v>
      </c>
      <c r="AQ756" s="81" t="str">
        <f t="shared" si="914"/>
        <v/>
      </c>
      <c r="AR756" s="82" t="str">
        <f t="shared" si="915"/>
        <v/>
      </c>
      <c r="AS756" s="81" t="str">
        <f t="shared" si="916"/>
        <v/>
      </c>
      <c r="AT756" s="82" t="str">
        <f t="shared" si="917"/>
        <v/>
      </c>
      <c r="AU756" s="102" t="str">
        <f t="shared" si="918"/>
        <v/>
      </c>
    </row>
    <row r="757" ht="15" spans="1:47">
      <c r="A757" s="159"/>
      <c r="B757" s="62" t="s">
        <v>429</v>
      </c>
      <c r="C757" s="63">
        <v>2.6</v>
      </c>
      <c r="D757" s="63">
        <v>0.93</v>
      </c>
      <c r="E757" s="147">
        <v>0</v>
      </c>
      <c r="F757" s="64">
        <v>2.418</v>
      </c>
      <c r="G757" s="65">
        <v>0.88</v>
      </c>
      <c r="H757" s="66">
        <f t="shared" si="858"/>
        <v>2.234232</v>
      </c>
      <c r="I757" s="66">
        <f t="shared" si="859"/>
        <v>44.7581092742383</v>
      </c>
      <c r="J757" s="66">
        <f t="shared" si="860"/>
        <v>32.2258386774516</v>
      </c>
      <c r="K757" s="80">
        <v>1</v>
      </c>
      <c r="L757" s="81"/>
      <c r="M757" s="82"/>
      <c r="N757" s="81"/>
      <c r="O757" s="82">
        <v>2948.82</v>
      </c>
      <c r="P757" s="81"/>
      <c r="Q757" s="82"/>
      <c r="R757" s="81"/>
      <c r="S757" s="82"/>
      <c r="T757" s="95"/>
      <c r="U757" s="96" t="str">
        <f t="shared" si="849"/>
        <v/>
      </c>
      <c r="V757" s="82" t="str">
        <f t="shared" si="850"/>
        <v/>
      </c>
      <c r="W757" s="81" t="str">
        <f t="shared" si="851"/>
        <v/>
      </c>
      <c r="X757" s="82">
        <f t="shared" si="852"/>
        <v>689.782456140351</v>
      </c>
      <c r="Y757" s="81" t="str">
        <f t="shared" si="853"/>
        <v/>
      </c>
      <c r="Z757" s="82" t="str">
        <f t="shared" si="854"/>
        <v/>
      </c>
      <c r="AA757" s="81" t="str">
        <f t="shared" si="855"/>
        <v/>
      </c>
      <c r="AB757" s="82" t="str">
        <f t="shared" si="856"/>
        <v/>
      </c>
      <c r="AC757" s="153" t="str">
        <f t="shared" si="857"/>
        <v/>
      </c>
      <c r="AD757" s="96" t="str">
        <f t="shared" si="901"/>
        <v/>
      </c>
      <c r="AE757" s="82" t="str">
        <f t="shared" si="902"/>
        <v/>
      </c>
      <c r="AF757" s="81" t="str">
        <f t="shared" si="903"/>
        <v/>
      </c>
      <c r="AG757" s="82">
        <f t="shared" si="904"/>
        <v>699.363957894737</v>
      </c>
      <c r="AH757" s="81" t="str">
        <f t="shared" si="905"/>
        <v/>
      </c>
      <c r="AI757" s="82" t="str">
        <f t="shared" si="906"/>
        <v/>
      </c>
      <c r="AJ757" s="81" t="str">
        <f t="shared" si="907"/>
        <v/>
      </c>
      <c r="AK757" s="82" t="str">
        <f t="shared" si="908"/>
        <v/>
      </c>
      <c r="AL757" s="153" t="str">
        <f t="shared" si="909"/>
        <v/>
      </c>
      <c r="AM757" s="96" t="str">
        <f t="shared" si="910"/>
        <v/>
      </c>
      <c r="AN757" s="82" t="str">
        <f t="shared" si="911"/>
        <v/>
      </c>
      <c r="AO757" s="81" t="str">
        <f t="shared" si="912"/>
        <v/>
      </c>
      <c r="AP757" s="82">
        <f t="shared" si="913"/>
        <v>785.416005847953</v>
      </c>
      <c r="AQ757" s="81" t="str">
        <f t="shared" si="914"/>
        <v/>
      </c>
      <c r="AR757" s="82" t="str">
        <f t="shared" si="915"/>
        <v/>
      </c>
      <c r="AS757" s="81" t="str">
        <f t="shared" si="916"/>
        <v/>
      </c>
      <c r="AT757" s="82" t="str">
        <f t="shared" si="917"/>
        <v/>
      </c>
      <c r="AU757" s="102" t="str">
        <f t="shared" si="918"/>
        <v/>
      </c>
    </row>
    <row r="758" ht="15" spans="1:47">
      <c r="A758" s="194"/>
      <c r="B758" s="62"/>
      <c r="C758" s="63"/>
      <c r="D758" s="63"/>
      <c r="E758" s="147">
        <v>0</v>
      </c>
      <c r="F758" s="64" t="s">
        <v>84</v>
      </c>
      <c r="G758" s="65" t="s">
        <v>84</v>
      </c>
      <c r="H758" s="66" t="str">
        <f t="shared" si="858"/>
        <v/>
      </c>
      <c r="I758" s="66" t="str">
        <f t="shared" si="859"/>
        <v/>
      </c>
      <c r="J758" s="66" t="str">
        <f t="shared" si="860"/>
        <v/>
      </c>
      <c r="K758" s="80" t="s">
        <v>84</v>
      </c>
      <c r="L758" s="81"/>
      <c r="M758" s="82"/>
      <c r="N758" s="81"/>
      <c r="O758" s="82" t="s">
        <v>84</v>
      </c>
      <c r="P758" s="81"/>
      <c r="Q758" s="82"/>
      <c r="R758" s="81"/>
      <c r="S758" s="82"/>
      <c r="T758" s="95"/>
      <c r="U758" s="96" t="str">
        <f t="shared" si="849"/>
        <v/>
      </c>
      <c r="V758" s="82" t="str">
        <f t="shared" si="850"/>
        <v/>
      </c>
      <c r="W758" s="81" t="str">
        <f t="shared" si="851"/>
        <v/>
      </c>
      <c r="X758" s="82" t="str">
        <f t="shared" si="852"/>
        <v/>
      </c>
      <c r="Y758" s="81" t="str">
        <f t="shared" si="853"/>
        <v/>
      </c>
      <c r="Z758" s="82" t="str">
        <f t="shared" si="854"/>
        <v/>
      </c>
      <c r="AA758" s="81" t="str">
        <f t="shared" si="855"/>
        <v/>
      </c>
      <c r="AB758" s="82" t="str">
        <f t="shared" si="856"/>
        <v/>
      </c>
      <c r="AC758" s="153" t="str">
        <f t="shared" si="857"/>
        <v/>
      </c>
      <c r="AD758" s="96" t="str">
        <f t="shared" si="901"/>
        <v/>
      </c>
      <c r="AE758" s="82" t="str">
        <f t="shared" si="902"/>
        <v/>
      </c>
      <c r="AF758" s="81" t="str">
        <f t="shared" si="903"/>
        <v/>
      </c>
      <c r="AG758" s="82" t="str">
        <f t="shared" si="904"/>
        <v/>
      </c>
      <c r="AH758" s="81" t="str">
        <f t="shared" si="905"/>
        <v/>
      </c>
      <c r="AI758" s="82" t="str">
        <f t="shared" si="906"/>
        <v/>
      </c>
      <c r="AJ758" s="81" t="str">
        <f t="shared" si="907"/>
        <v/>
      </c>
      <c r="AK758" s="82" t="str">
        <f t="shared" si="908"/>
        <v/>
      </c>
      <c r="AL758" s="153" t="str">
        <f t="shared" si="909"/>
        <v/>
      </c>
      <c r="AM758" s="96" t="str">
        <f t="shared" si="910"/>
        <v/>
      </c>
      <c r="AN758" s="82" t="str">
        <f t="shared" si="911"/>
        <v/>
      </c>
      <c r="AO758" s="81" t="str">
        <f t="shared" si="912"/>
        <v/>
      </c>
      <c r="AP758" s="82" t="str">
        <f t="shared" si="913"/>
        <v/>
      </c>
      <c r="AQ758" s="81" t="str">
        <f t="shared" si="914"/>
        <v/>
      </c>
      <c r="AR758" s="82" t="str">
        <f t="shared" si="915"/>
        <v/>
      </c>
      <c r="AS758" s="81" t="str">
        <f t="shared" si="916"/>
        <v/>
      </c>
      <c r="AT758" s="82" t="str">
        <f t="shared" si="917"/>
        <v/>
      </c>
      <c r="AU758" s="102" t="str">
        <f t="shared" si="918"/>
        <v/>
      </c>
    </row>
    <row r="759" ht="15" spans="1:47">
      <c r="A759" s="194"/>
      <c r="B759" s="62" t="s">
        <v>513</v>
      </c>
      <c r="C759" s="63">
        <v>1.8</v>
      </c>
      <c r="D759" s="63">
        <v>0.93</v>
      </c>
      <c r="E759" s="147">
        <v>0</v>
      </c>
      <c r="F759" s="64">
        <v>1.674</v>
      </c>
      <c r="G759" s="65">
        <v>0.88</v>
      </c>
      <c r="H759" s="66">
        <f t="shared" si="858"/>
        <v>1.546776</v>
      </c>
      <c r="I759" s="66">
        <f t="shared" si="859"/>
        <v>64.6506022850109</v>
      </c>
      <c r="J759" s="66">
        <f t="shared" si="860"/>
        <v>46.5484336452078</v>
      </c>
      <c r="K759" s="80">
        <v>14.1</v>
      </c>
      <c r="L759" s="81"/>
      <c r="M759" s="82"/>
      <c r="N759" s="81"/>
      <c r="O759" s="82">
        <v>1234.6354125</v>
      </c>
      <c r="P759" s="81"/>
      <c r="Q759" s="82"/>
      <c r="R759" s="81"/>
      <c r="S759" s="82"/>
      <c r="T759" s="95"/>
      <c r="U759" s="96" t="str">
        <f t="shared" si="849"/>
        <v/>
      </c>
      <c r="V759" s="82" t="str">
        <f t="shared" si="850"/>
        <v/>
      </c>
      <c r="W759" s="81" t="str">
        <f t="shared" si="851"/>
        <v/>
      </c>
      <c r="X759" s="82">
        <f t="shared" si="852"/>
        <v>288.803605263158</v>
      </c>
      <c r="Y759" s="81" t="str">
        <f t="shared" si="853"/>
        <v/>
      </c>
      <c r="Z759" s="82" t="str">
        <f t="shared" si="854"/>
        <v/>
      </c>
      <c r="AA759" s="81" t="str">
        <f t="shared" si="855"/>
        <v/>
      </c>
      <c r="AB759" s="82" t="str">
        <f t="shared" si="856"/>
        <v/>
      </c>
      <c r="AC759" s="153" t="str">
        <f t="shared" si="857"/>
        <v/>
      </c>
      <c r="AD759" s="96" t="str">
        <f t="shared" si="901"/>
        <v/>
      </c>
      <c r="AE759" s="82" t="str">
        <f t="shared" si="902"/>
        <v/>
      </c>
      <c r="AF759" s="81" t="str">
        <f t="shared" si="903"/>
        <v/>
      </c>
      <c r="AG759" s="82">
        <f t="shared" si="904"/>
        <v>295.436952631579</v>
      </c>
      <c r="AH759" s="81" t="str">
        <f t="shared" si="905"/>
        <v/>
      </c>
      <c r="AI759" s="82" t="str">
        <f t="shared" si="906"/>
        <v/>
      </c>
      <c r="AJ759" s="81" t="str">
        <f t="shared" si="907"/>
        <v/>
      </c>
      <c r="AK759" s="82" t="str">
        <f t="shared" si="908"/>
        <v/>
      </c>
      <c r="AL759" s="153" t="str">
        <f t="shared" si="909"/>
        <v/>
      </c>
      <c r="AM759" s="96" t="str">
        <f t="shared" si="910"/>
        <v/>
      </c>
      <c r="AN759" s="82" t="str">
        <f t="shared" si="911"/>
        <v/>
      </c>
      <c r="AO759" s="81" t="str">
        <f t="shared" si="912"/>
        <v/>
      </c>
      <c r="AP759" s="82">
        <f t="shared" si="913"/>
        <v>355.011447368421</v>
      </c>
      <c r="AQ759" s="81" t="str">
        <f t="shared" si="914"/>
        <v/>
      </c>
      <c r="AR759" s="82" t="str">
        <f t="shared" si="915"/>
        <v/>
      </c>
      <c r="AS759" s="81" t="str">
        <f t="shared" si="916"/>
        <v/>
      </c>
      <c r="AT759" s="82" t="str">
        <f t="shared" si="917"/>
        <v/>
      </c>
      <c r="AU759" s="102" t="str">
        <f t="shared" si="918"/>
        <v/>
      </c>
    </row>
    <row r="760" ht="15" spans="1:47">
      <c r="A760" s="194"/>
      <c r="B760" s="62" t="s">
        <v>514</v>
      </c>
      <c r="C760" s="63">
        <v>2</v>
      </c>
      <c r="D760" s="63">
        <v>0.93</v>
      </c>
      <c r="E760" s="147">
        <v>0</v>
      </c>
      <c r="F760" s="64">
        <v>1.86</v>
      </c>
      <c r="G760" s="65">
        <v>0.88</v>
      </c>
      <c r="H760" s="66">
        <f t="shared" si="858"/>
        <v>1.71864</v>
      </c>
      <c r="I760" s="66">
        <f t="shared" si="859"/>
        <v>58.1855420565098</v>
      </c>
      <c r="J760" s="66">
        <f t="shared" si="860"/>
        <v>41.8935902806871</v>
      </c>
      <c r="K760" s="80">
        <v>14.9</v>
      </c>
      <c r="L760" s="81"/>
      <c r="M760" s="82"/>
      <c r="N760" s="81"/>
      <c r="O760" s="82">
        <v>1308.8557125</v>
      </c>
      <c r="P760" s="81"/>
      <c r="Q760" s="82"/>
      <c r="R760" s="81"/>
      <c r="S760" s="82"/>
      <c r="T760" s="95"/>
      <c r="U760" s="96" t="str">
        <f t="shared" si="849"/>
        <v/>
      </c>
      <c r="V760" s="82" t="str">
        <f t="shared" si="850"/>
        <v/>
      </c>
      <c r="W760" s="81" t="str">
        <f t="shared" si="851"/>
        <v/>
      </c>
      <c r="X760" s="82">
        <f t="shared" si="852"/>
        <v>306.165078947368</v>
      </c>
      <c r="Y760" s="81" t="str">
        <f t="shared" si="853"/>
        <v/>
      </c>
      <c r="Z760" s="82" t="str">
        <f t="shared" si="854"/>
        <v/>
      </c>
      <c r="AA760" s="81" t="str">
        <f t="shared" si="855"/>
        <v/>
      </c>
      <c r="AB760" s="82" t="str">
        <f t="shared" si="856"/>
        <v/>
      </c>
      <c r="AC760" s="153" t="str">
        <f t="shared" si="857"/>
        <v/>
      </c>
      <c r="AD760" s="96" t="str">
        <f t="shared" si="901"/>
        <v/>
      </c>
      <c r="AE760" s="82" t="str">
        <f t="shared" si="902"/>
        <v/>
      </c>
      <c r="AF760" s="81" t="str">
        <f t="shared" si="903"/>
        <v/>
      </c>
      <c r="AG760" s="82">
        <f t="shared" si="904"/>
        <v>313.535464912281</v>
      </c>
      <c r="AH760" s="81" t="str">
        <f t="shared" si="905"/>
        <v/>
      </c>
      <c r="AI760" s="82" t="str">
        <f t="shared" si="906"/>
        <v/>
      </c>
      <c r="AJ760" s="81" t="str">
        <f t="shared" si="907"/>
        <v/>
      </c>
      <c r="AK760" s="82" t="str">
        <f t="shared" si="908"/>
        <v/>
      </c>
      <c r="AL760" s="153" t="str">
        <f t="shared" si="909"/>
        <v/>
      </c>
      <c r="AM760" s="96" t="str">
        <f t="shared" si="910"/>
        <v/>
      </c>
      <c r="AN760" s="82" t="str">
        <f t="shared" si="911"/>
        <v/>
      </c>
      <c r="AO760" s="81" t="str">
        <f t="shared" si="912"/>
        <v/>
      </c>
      <c r="AP760" s="82">
        <f t="shared" si="913"/>
        <v>379.729347953216</v>
      </c>
      <c r="AQ760" s="81" t="str">
        <f t="shared" si="914"/>
        <v/>
      </c>
      <c r="AR760" s="82" t="str">
        <f t="shared" si="915"/>
        <v/>
      </c>
      <c r="AS760" s="81" t="str">
        <f t="shared" si="916"/>
        <v/>
      </c>
      <c r="AT760" s="82" t="str">
        <f t="shared" si="917"/>
        <v/>
      </c>
      <c r="AU760" s="102" t="str">
        <f t="shared" si="918"/>
        <v/>
      </c>
    </row>
    <row r="761" ht="15" spans="1:47">
      <c r="A761" s="161" t="s">
        <v>515</v>
      </c>
      <c r="B761" s="62" t="s">
        <v>516</v>
      </c>
      <c r="C761" s="63">
        <v>2.2</v>
      </c>
      <c r="D761" s="63">
        <v>0.93</v>
      </c>
      <c r="E761" s="147">
        <v>0</v>
      </c>
      <c r="F761" s="64">
        <v>2.046</v>
      </c>
      <c r="G761" s="65">
        <v>0.88</v>
      </c>
      <c r="H761" s="66">
        <f t="shared" si="858"/>
        <v>1.890504</v>
      </c>
      <c r="I761" s="66">
        <f t="shared" si="859"/>
        <v>52.8959473240998</v>
      </c>
      <c r="J761" s="66">
        <f t="shared" si="860"/>
        <v>38.0850820733519</v>
      </c>
      <c r="K761" s="80">
        <v>15.7</v>
      </c>
      <c r="L761" s="81"/>
      <c r="M761" s="82"/>
      <c r="N761" s="81"/>
      <c r="O761" s="82">
        <v>1383.0760125</v>
      </c>
      <c r="P761" s="81"/>
      <c r="Q761" s="82"/>
      <c r="R761" s="81"/>
      <c r="S761" s="82"/>
      <c r="T761" s="95"/>
      <c r="U761" s="96" t="str">
        <f t="shared" si="849"/>
        <v/>
      </c>
      <c r="V761" s="82" t="str">
        <f t="shared" si="850"/>
        <v/>
      </c>
      <c r="W761" s="81" t="str">
        <f t="shared" si="851"/>
        <v/>
      </c>
      <c r="X761" s="82">
        <f t="shared" si="852"/>
        <v>323.526552631579</v>
      </c>
      <c r="Y761" s="81" t="str">
        <f t="shared" si="853"/>
        <v/>
      </c>
      <c r="Z761" s="82" t="str">
        <f t="shared" si="854"/>
        <v/>
      </c>
      <c r="AA761" s="81" t="str">
        <f t="shared" si="855"/>
        <v/>
      </c>
      <c r="AB761" s="82" t="str">
        <f t="shared" si="856"/>
        <v/>
      </c>
      <c r="AC761" s="153" t="str">
        <f t="shared" si="857"/>
        <v/>
      </c>
      <c r="AD761" s="96" t="str">
        <f t="shared" si="901"/>
        <v/>
      </c>
      <c r="AE761" s="82" t="str">
        <f t="shared" si="902"/>
        <v/>
      </c>
      <c r="AF761" s="81" t="str">
        <f t="shared" si="903"/>
        <v/>
      </c>
      <c r="AG761" s="82">
        <f t="shared" si="904"/>
        <v>331.633977192982</v>
      </c>
      <c r="AH761" s="81" t="str">
        <f t="shared" si="905"/>
        <v/>
      </c>
      <c r="AI761" s="82" t="str">
        <f t="shared" si="906"/>
        <v/>
      </c>
      <c r="AJ761" s="81" t="str">
        <f t="shared" si="907"/>
        <v/>
      </c>
      <c r="AK761" s="82" t="str">
        <f t="shared" si="908"/>
        <v/>
      </c>
      <c r="AL761" s="153" t="str">
        <f t="shared" si="909"/>
        <v/>
      </c>
      <c r="AM761" s="96" t="str">
        <f t="shared" si="910"/>
        <v/>
      </c>
      <c r="AN761" s="82" t="str">
        <f t="shared" si="911"/>
        <v/>
      </c>
      <c r="AO761" s="81" t="str">
        <f t="shared" si="912"/>
        <v/>
      </c>
      <c r="AP761" s="82">
        <f t="shared" si="913"/>
        <v>404.447248538012</v>
      </c>
      <c r="AQ761" s="81" t="str">
        <f t="shared" si="914"/>
        <v/>
      </c>
      <c r="AR761" s="82" t="str">
        <f t="shared" si="915"/>
        <v/>
      </c>
      <c r="AS761" s="81" t="str">
        <f t="shared" si="916"/>
        <v/>
      </c>
      <c r="AT761" s="82" t="str">
        <f t="shared" si="917"/>
        <v/>
      </c>
      <c r="AU761" s="102" t="str">
        <f t="shared" si="918"/>
        <v/>
      </c>
    </row>
    <row r="762" ht="15" spans="1:47">
      <c r="A762" s="161" t="s">
        <v>517</v>
      </c>
      <c r="B762" s="62" t="s">
        <v>518</v>
      </c>
      <c r="C762" s="63">
        <v>2.4</v>
      </c>
      <c r="D762" s="63">
        <v>0.93</v>
      </c>
      <c r="E762" s="147">
        <v>0</v>
      </c>
      <c r="F762" s="64">
        <v>2.232</v>
      </c>
      <c r="G762" s="65">
        <v>0.88</v>
      </c>
      <c r="H762" s="66">
        <f t="shared" si="858"/>
        <v>2.062368</v>
      </c>
      <c r="I762" s="66">
        <f t="shared" si="859"/>
        <v>48.4879517137582</v>
      </c>
      <c r="J762" s="66">
        <f t="shared" si="860"/>
        <v>34.9113252339059</v>
      </c>
      <c r="K762" s="80">
        <v>16.5</v>
      </c>
      <c r="L762" s="81"/>
      <c r="M762" s="82"/>
      <c r="N762" s="81"/>
      <c r="O762" s="82">
        <v>1457.2963125</v>
      </c>
      <c r="P762" s="81"/>
      <c r="Q762" s="82"/>
      <c r="R762" s="81"/>
      <c r="S762" s="82"/>
      <c r="T762" s="95"/>
      <c r="U762" s="96" t="str">
        <f t="shared" si="849"/>
        <v/>
      </c>
      <c r="V762" s="82" t="str">
        <f t="shared" si="850"/>
        <v/>
      </c>
      <c r="W762" s="81" t="str">
        <f t="shared" si="851"/>
        <v/>
      </c>
      <c r="X762" s="82">
        <f t="shared" si="852"/>
        <v>340.888026315789</v>
      </c>
      <c r="Y762" s="81" t="str">
        <f t="shared" si="853"/>
        <v/>
      </c>
      <c r="Z762" s="82" t="str">
        <f t="shared" si="854"/>
        <v/>
      </c>
      <c r="AA762" s="81" t="str">
        <f t="shared" si="855"/>
        <v/>
      </c>
      <c r="AB762" s="82" t="str">
        <f t="shared" si="856"/>
        <v/>
      </c>
      <c r="AC762" s="153" t="str">
        <f t="shared" si="857"/>
        <v/>
      </c>
      <c r="AD762" s="96" t="str">
        <f t="shared" si="901"/>
        <v/>
      </c>
      <c r="AE762" s="82" t="str">
        <f t="shared" si="902"/>
        <v/>
      </c>
      <c r="AF762" s="81" t="str">
        <f t="shared" si="903"/>
        <v/>
      </c>
      <c r="AG762" s="82">
        <f t="shared" si="904"/>
        <v>349.732489473684</v>
      </c>
      <c r="AH762" s="81" t="str">
        <f t="shared" si="905"/>
        <v/>
      </c>
      <c r="AI762" s="82" t="str">
        <f t="shared" si="906"/>
        <v/>
      </c>
      <c r="AJ762" s="81" t="str">
        <f t="shared" si="907"/>
        <v/>
      </c>
      <c r="AK762" s="82" t="str">
        <f t="shared" si="908"/>
        <v/>
      </c>
      <c r="AL762" s="153" t="str">
        <f t="shared" si="909"/>
        <v/>
      </c>
      <c r="AM762" s="96" t="str">
        <f t="shared" si="910"/>
        <v/>
      </c>
      <c r="AN762" s="82" t="str">
        <f t="shared" si="911"/>
        <v/>
      </c>
      <c r="AO762" s="81" t="str">
        <f t="shared" si="912"/>
        <v/>
      </c>
      <c r="AP762" s="82">
        <f t="shared" si="913"/>
        <v>429.165149122807</v>
      </c>
      <c r="AQ762" s="81" t="str">
        <f t="shared" si="914"/>
        <v/>
      </c>
      <c r="AR762" s="82" t="str">
        <f t="shared" si="915"/>
        <v/>
      </c>
      <c r="AS762" s="81" t="str">
        <f t="shared" si="916"/>
        <v/>
      </c>
      <c r="AT762" s="82" t="str">
        <f t="shared" si="917"/>
        <v/>
      </c>
      <c r="AU762" s="102" t="str">
        <f t="shared" si="918"/>
        <v/>
      </c>
    </row>
    <row r="763" ht="15" spans="1:47">
      <c r="A763" s="161" t="s">
        <v>519</v>
      </c>
      <c r="B763" s="62" t="s">
        <v>520</v>
      </c>
      <c r="C763" s="63">
        <v>2.6</v>
      </c>
      <c r="D763" s="63">
        <v>0.93</v>
      </c>
      <c r="E763" s="147">
        <v>0</v>
      </c>
      <c r="F763" s="64">
        <v>2.418</v>
      </c>
      <c r="G763" s="65">
        <v>0.88</v>
      </c>
      <c r="H763" s="66">
        <f t="shared" si="858"/>
        <v>2.234232</v>
      </c>
      <c r="I763" s="66">
        <f t="shared" si="859"/>
        <v>44.7581092742383</v>
      </c>
      <c r="J763" s="66">
        <f t="shared" si="860"/>
        <v>32.2258386774516</v>
      </c>
      <c r="K763" s="80">
        <v>17.3</v>
      </c>
      <c r="L763" s="81"/>
      <c r="M763" s="82"/>
      <c r="N763" s="81"/>
      <c r="O763" s="82">
        <v>1536.3361125</v>
      </c>
      <c r="P763" s="81"/>
      <c r="Q763" s="82"/>
      <c r="R763" s="81"/>
      <c r="S763" s="82"/>
      <c r="T763" s="95"/>
      <c r="U763" s="96" t="str">
        <f t="shared" si="849"/>
        <v/>
      </c>
      <c r="V763" s="82" t="str">
        <f t="shared" si="850"/>
        <v/>
      </c>
      <c r="W763" s="81" t="str">
        <f t="shared" si="851"/>
        <v/>
      </c>
      <c r="X763" s="82">
        <f t="shared" si="852"/>
        <v>359.376868421053</v>
      </c>
      <c r="Y763" s="81" t="str">
        <f t="shared" si="853"/>
        <v/>
      </c>
      <c r="Z763" s="82" t="str">
        <f t="shared" si="854"/>
        <v/>
      </c>
      <c r="AA763" s="81" t="str">
        <f t="shared" si="855"/>
        <v/>
      </c>
      <c r="AB763" s="82" t="str">
        <f t="shared" si="856"/>
        <v/>
      </c>
      <c r="AC763" s="153" t="str">
        <f t="shared" si="857"/>
        <v/>
      </c>
      <c r="AD763" s="96" t="str">
        <f t="shared" si="901"/>
        <v/>
      </c>
      <c r="AE763" s="82" t="str">
        <f t="shared" si="902"/>
        <v/>
      </c>
      <c r="AF763" s="81" t="str">
        <f t="shared" si="903"/>
        <v/>
      </c>
      <c r="AG763" s="82">
        <f t="shared" si="904"/>
        <v>368.958370175439</v>
      </c>
      <c r="AH763" s="81" t="str">
        <f t="shared" si="905"/>
        <v/>
      </c>
      <c r="AI763" s="82" t="str">
        <f t="shared" si="906"/>
        <v/>
      </c>
      <c r="AJ763" s="81" t="str">
        <f t="shared" si="907"/>
        <v/>
      </c>
      <c r="AK763" s="82" t="str">
        <f t="shared" si="908"/>
        <v/>
      </c>
      <c r="AL763" s="153" t="str">
        <f t="shared" si="909"/>
        <v/>
      </c>
      <c r="AM763" s="96" t="str">
        <f t="shared" si="910"/>
        <v/>
      </c>
      <c r="AN763" s="82" t="str">
        <f t="shared" si="911"/>
        <v/>
      </c>
      <c r="AO763" s="81" t="str">
        <f t="shared" si="912"/>
        <v/>
      </c>
      <c r="AP763" s="82">
        <f t="shared" si="913"/>
        <v>455.010418128655</v>
      </c>
      <c r="AQ763" s="81" t="str">
        <f t="shared" si="914"/>
        <v/>
      </c>
      <c r="AR763" s="82" t="str">
        <f t="shared" si="915"/>
        <v/>
      </c>
      <c r="AS763" s="81" t="str">
        <f t="shared" si="916"/>
        <v/>
      </c>
      <c r="AT763" s="82" t="str">
        <f t="shared" si="917"/>
        <v/>
      </c>
      <c r="AU763" s="102" t="str">
        <f t="shared" si="918"/>
        <v/>
      </c>
    </row>
    <row r="764" ht="15" spans="1:47">
      <c r="A764" s="161"/>
      <c r="B764" s="62"/>
      <c r="C764" s="63"/>
      <c r="D764" s="63"/>
      <c r="E764" s="147">
        <v>0</v>
      </c>
      <c r="F764" s="64" t="s">
        <v>84</v>
      </c>
      <c r="G764" s="65" t="s">
        <v>84</v>
      </c>
      <c r="H764" s="66" t="str">
        <f t="shared" si="858"/>
        <v/>
      </c>
      <c r="I764" s="66" t="str">
        <f t="shared" si="859"/>
        <v/>
      </c>
      <c r="J764" s="66" t="str">
        <f t="shared" si="860"/>
        <v/>
      </c>
      <c r="K764" s="80" t="s">
        <v>84</v>
      </c>
      <c r="L764" s="81" t="s">
        <v>84</v>
      </c>
      <c r="M764" s="82"/>
      <c r="N764" s="81" t="s">
        <v>84</v>
      </c>
      <c r="O764" s="82" t="s">
        <v>84</v>
      </c>
      <c r="P764" s="81" t="s">
        <v>84</v>
      </c>
      <c r="Q764" s="82" t="s">
        <v>84</v>
      </c>
      <c r="R764" s="81" t="s">
        <v>84</v>
      </c>
      <c r="S764" s="82" t="s">
        <v>84</v>
      </c>
      <c r="T764" s="95" t="s">
        <v>84</v>
      </c>
      <c r="U764" s="96" t="str">
        <f t="shared" si="849"/>
        <v/>
      </c>
      <c r="V764" s="82" t="str">
        <f t="shared" si="850"/>
        <v/>
      </c>
      <c r="W764" s="81" t="str">
        <f t="shared" si="851"/>
        <v/>
      </c>
      <c r="X764" s="82" t="str">
        <f t="shared" si="852"/>
        <v/>
      </c>
      <c r="Y764" s="81" t="str">
        <f t="shared" si="853"/>
        <v/>
      </c>
      <c r="Z764" s="82" t="str">
        <f t="shared" si="854"/>
        <v/>
      </c>
      <c r="AA764" s="81" t="str">
        <f t="shared" si="855"/>
        <v/>
      </c>
      <c r="AB764" s="82" t="str">
        <f t="shared" si="856"/>
        <v/>
      </c>
      <c r="AC764" s="153" t="str">
        <f t="shared" si="857"/>
        <v/>
      </c>
      <c r="AD764" s="96" t="str">
        <f t="shared" si="901"/>
        <v/>
      </c>
      <c r="AE764" s="82" t="str">
        <f t="shared" si="902"/>
        <v/>
      </c>
      <c r="AF764" s="81" t="str">
        <f t="shared" si="903"/>
        <v/>
      </c>
      <c r="AG764" s="82" t="str">
        <f t="shared" si="904"/>
        <v/>
      </c>
      <c r="AH764" s="81" t="str">
        <f t="shared" si="905"/>
        <v/>
      </c>
      <c r="AI764" s="82" t="str">
        <f t="shared" si="906"/>
        <v/>
      </c>
      <c r="AJ764" s="81" t="str">
        <f t="shared" si="907"/>
        <v/>
      </c>
      <c r="AK764" s="82" t="str">
        <f t="shared" si="908"/>
        <v/>
      </c>
      <c r="AL764" s="153" t="str">
        <f t="shared" si="909"/>
        <v/>
      </c>
      <c r="AM764" s="96" t="str">
        <f t="shared" si="910"/>
        <v/>
      </c>
      <c r="AN764" s="82" t="str">
        <f t="shared" si="911"/>
        <v/>
      </c>
      <c r="AO764" s="81" t="str">
        <f t="shared" si="912"/>
        <v/>
      </c>
      <c r="AP764" s="82" t="str">
        <f t="shared" si="913"/>
        <v/>
      </c>
      <c r="AQ764" s="81" t="str">
        <f t="shared" si="914"/>
        <v/>
      </c>
      <c r="AR764" s="82" t="str">
        <f t="shared" si="915"/>
        <v/>
      </c>
      <c r="AS764" s="81" t="str">
        <f t="shared" si="916"/>
        <v/>
      </c>
      <c r="AT764" s="82" t="str">
        <f t="shared" si="917"/>
        <v/>
      </c>
      <c r="AU764" s="102" t="str">
        <f t="shared" si="918"/>
        <v/>
      </c>
    </row>
    <row r="765" ht="15" spans="1:47">
      <c r="A765" s="57" t="s">
        <v>521</v>
      </c>
      <c r="B765" s="58" t="s">
        <v>59</v>
      </c>
      <c r="C765" s="59" t="s">
        <v>60</v>
      </c>
      <c r="D765" s="59" t="s">
        <v>61</v>
      </c>
      <c r="E765" s="143" t="s">
        <v>62</v>
      </c>
      <c r="F765" s="60" t="s">
        <v>63</v>
      </c>
      <c r="G765" s="60" t="s">
        <v>64</v>
      </c>
      <c r="H765" s="66" t="e">
        <f t="shared" si="858"/>
        <v>#VALUE!</v>
      </c>
      <c r="I765" s="66" t="e">
        <f t="shared" si="859"/>
        <v>#VALUE!</v>
      </c>
      <c r="J765" s="66" t="e">
        <f t="shared" si="860"/>
        <v>#VALUE!</v>
      </c>
      <c r="K765" s="78" t="s">
        <v>68</v>
      </c>
      <c r="L765" s="79" t="s">
        <v>69</v>
      </c>
      <c r="M765" s="79" t="s">
        <v>70</v>
      </c>
      <c r="N765" s="79" t="s">
        <v>71</v>
      </c>
      <c r="O765" s="79" t="s">
        <v>72</v>
      </c>
      <c r="P765" s="79" t="s">
        <v>73</v>
      </c>
      <c r="Q765" s="79" t="s">
        <v>74</v>
      </c>
      <c r="R765" s="79" t="s">
        <v>75</v>
      </c>
      <c r="S765" s="79" t="s">
        <v>76</v>
      </c>
      <c r="T765" s="93" t="s">
        <v>77</v>
      </c>
      <c r="U765" s="114" t="str">
        <f t="shared" si="849"/>
        <v>G0</v>
      </c>
      <c r="V765" s="112" t="str">
        <f t="shared" si="850"/>
        <v>G1</v>
      </c>
      <c r="W765" s="112" t="str">
        <f t="shared" si="851"/>
        <v>G2</v>
      </c>
      <c r="X765" s="112" t="str">
        <f t="shared" si="852"/>
        <v>G3</v>
      </c>
      <c r="Y765" s="112" t="str">
        <f t="shared" si="853"/>
        <v>G4</v>
      </c>
      <c r="Z765" s="112" t="str">
        <f t="shared" si="854"/>
        <v>G5</v>
      </c>
      <c r="AA765" s="112" t="str">
        <f t="shared" si="855"/>
        <v>G6</v>
      </c>
      <c r="AB765" s="112" t="str">
        <f t="shared" si="856"/>
        <v>G7</v>
      </c>
      <c r="AC765" s="116" t="str">
        <f t="shared" si="857"/>
        <v>G8</v>
      </c>
      <c r="AD765" s="114" t="s">
        <v>69</v>
      </c>
      <c r="AE765" s="112" t="s">
        <v>70</v>
      </c>
      <c r="AF765" s="112" t="s">
        <v>71</v>
      </c>
      <c r="AG765" s="112" t="s">
        <v>72</v>
      </c>
      <c r="AH765" s="112" t="s">
        <v>73</v>
      </c>
      <c r="AI765" s="112" t="s">
        <v>74</v>
      </c>
      <c r="AJ765" s="112" t="s">
        <v>75</v>
      </c>
      <c r="AK765" s="112" t="s">
        <v>76</v>
      </c>
      <c r="AL765" s="116" t="s">
        <v>77</v>
      </c>
      <c r="AM765" s="114" t="s">
        <v>69</v>
      </c>
      <c r="AN765" s="112" t="s">
        <v>70</v>
      </c>
      <c r="AO765" s="112" t="s">
        <v>71</v>
      </c>
      <c r="AP765" s="112" t="s">
        <v>72</v>
      </c>
      <c r="AQ765" s="112" t="s">
        <v>73</v>
      </c>
      <c r="AR765" s="112" t="s">
        <v>74</v>
      </c>
      <c r="AS765" s="112" t="s">
        <v>75</v>
      </c>
      <c r="AT765" s="112" t="s">
        <v>76</v>
      </c>
      <c r="AU765" s="116" t="s">
        <v>77</v>
      </c>
    </row>
    <row r="766" ht="15" spans="1:47">
      <c r="A766" s="61"/>
      <c r="B766" s="62" t="s">
        <v>522</v>
      </c>
      <c r="C766" s="63">
        <v>0.72</v>
      </c>
      <c r="D766" s="63">
        <v>1.04</v>
      </c>
      <c r="E766" s="147">
        <v>0</v>
      </c>
      <c r="F766" s="64">
        <v>0.7488</v>
      </c>
      <c r="G766" s="65">
        <v>0.89</v>
      </c>
      <c r="H766" s="66">
        <f t="shared" si="858"/>
        <v>0.6997536</v>
      </c>
      <c r="I766" s="66">
        <f t="shared" si="859"/>
        <v>142.907446278233</v>
      </c>
      <c r="J766" s="66">
        <f t="shared" si="860"/>
        <v>102.893361320328</v>
      </c>
      <c r="K766" s="80">
        <v>5.3</v>
      </c>
      <c r="L766" s="81">
        <v>1361.107125</v>
      </c>
      <c r="M766" s="82">
        <v>1401.4035</v>
      </c>
      <c r="N766" s="81">
        <v>1464.726375</v>
      </c>
      <c r="O766" s="82">
        <v>1522.292625</v>
      </c>
      <c r="P766" s="81">
        <v>1585.6155</v>
      </c>
      <c r="Q766" s="82">
        <v>1648.938375</v>
      </c>
      <c r="R766" s="81">
        <v>1712.26125</v>
      </c>
      <c r="S766" s="82">
        <v>1821.637125</v>
      </c>
      <c r="T766" s="95">
        <v>2000.0925</v>
      </c>
      <c r="U766" s="96">
        <f t="shared" si="849"/>
        <v>318.387631578947</v>
      </c>
      <c r="V766" s="82">
        <f t="shared" si="850"/>
        <v>327.813684210526</v>
      </c>
      <c r="W766" s="81">
        <f t="shared" si="851"/>
        <v>342.626052631579</v>
      </c>
      <c r="X766" s="82">
        <f t="shared" si="852"/>
        <v>356.091842105263</v>
      </c>
      <c r="Y766" s="81">
        <f t="shared" si="853"/>
        <v>370.904210526316</v>
      </c>
      <c r="Z766" s="82">
        <f t="shared" si="854"/>
        <v>385.716578947368</v>
      </c>
      <c r="AA766" s="81">
        <f t="shared" si="855"/>
        <v>400.528947368421</v>
      </c>
      <c r="AB766" s="82">
        <f t="shared" si="856"/>
        <v>426.113947368421</v>
      </c>
      <c r="AC766" s="153">
        <f t="shared" si="857"/>
        <v>467.857894736842</v>
      </c>
      <c r="AD766" s="96">
        <f t="shared" ref="AD766:AD797" si="919">IF(U766="","",U766+((FCA/$I766)/Dolar))</f>
        <v>321.388524210526</v>
      </c>
      <c r="AE766" s="82">
        <f t="shared" ref="AE766:AE797" si="920">IF(V766="","",V766+((FCA/$I766)/Dolar))</f>
        <v>330.814576842105</v>
      </c>
      <c r="AF766" s="81">
        <f t="shared" ref="AF766:AF797" si="921">IF(W766="","",W766+((FCA/$I766)/Dolar))</f>
        <v>345.626945263158</v>
      </c>
      <c r="AG766" s="82">
        <f t="shared" ref="AG766:AG797" si="922">IF(X766="","",X766+((FCA/$I766)/Dolar))</f>
        <v>359.092734736842</v>
      </c>
      <c r="AH766" s="81">
        <f t="shared" ref="AH766:AH797" si="923">IF(Y766="","",Y766+((FCA/$I766)/Dolar))</f>
        <v>373.905103157895</v>
      </c>
      <c r="AI766" s="82">
        <f t="shared" ref="AI766:AI797" si="924">IF(Z766="","",Z766+((FCA/$I766)/Dolar))</f>
        <v>388.717471578947</v>
      </c>
      <c r="AJ766" s="81">
        <f t="shared" ref="AJ766:AJ797" si="925">IF(AA766="","",AA766+((FCA/$I766)/Dolar))</f>
        <v>403.52984</v>
      </c>
      <c r="AK766" s="82">
        <f t="shared" ref="AK766:AK797" si="926">IF(AB766="","",AB766+((FCA/$I766)/Dolar))</f>
        <v>429.11484</v>
      </c>
      <c r="AL766" s="153">
        <f t="shared" ref="AL766:AL797" si="927">IF(AC766="","",AC766+((FCA/$I766)/Dolar))</f>
        <v>470.858787368421</v>
      </c>
      <c r="AM766" s="96">
        <f t="shared" ref="AM766:AM797" si="928">IF(U766="","",U766+((FOB/$J766)/Dolar))</f>
        <v>348.339722807018</v>
      </c>
      <c r="AN766" s="82">
        <f t="shared" ref="AN766:AN797" si="929">IF(V766="","",V766+((FOB/$J766)/Dolar))</f>
        <v>357.765775438596</v>
      </c>
      <c r="AO766" s="81">
        <f t="shared" ref="AO766:AO797" si="930">IF(W766="","",W766+((FOB/$J766)/Dolar))</f>
        <v>372.578143859649</v>
      </c>
      <c r="AP766" s="82">
        <f t="shared" ref="AP766:AP797" si="931">IF(X766="","",X766+((FOB/$J766)/Dolar))</f>
        <v>386.043933333333</v>
      </c>
      <c r="AQ766" s="81">
        <f t="shared" ref="AQ766:AQ797" si="932">IF(Y766="","",Y766+((FOB/$J766)/Dolar))</f>
        <v>400.856301754386</v>
      </c>
      <c r="AR766" s="82">
        <f t="shared" ref="AR766:AR797" si="933">IF(Z766="","",Z766+((FOB/$J766)/Dolar))</f>
        <v>415.668670175439</v>
      </c>
      <c r="AS766" s="81">
        <f t="shared" ref="AS766:AS797" si="934">IF(AA766="","",AA766+((FOB/$J766)/Dolar))</f>
        <v>430.481038596491</v>
      </c>
      <c r="AT766" s="82">
        <f t="shared" ref="AT766:AT797" si="935">IF(AB766="","",AB766+((FOB/$J766)/Dolar))</f>
        <v>456.066038596491</v>
      </c>
      <c r="AU766" s="102">
        <f t="shared" ref="AU766:AU797" si="936">IF(AC766="","",AC766+((FOB/$J766)/Dolar))</f>
        <v>497.809985964912</v>
      </c>
    </row>
    <row r="767" ht="15" spans="1:47">
      <c r="A767" s="61"/>
      <c r="B767" s="62" t="s">
        <v>523</v>
      </c>
      <c r="C767" s="63">
        <v>0.82</v>
      </c>
      <c r="D767" s="63">
        <v>1.04</v>
      </c>
      <c r="E767" s="147">
        <v>0</v>
      </c>
      <c r="F767" s="64">
        <v>0.8528</v>
      </c>
      <c r="G767" s="65">
        <v>0.89</v>
      </c>
      <c r="H767" s="66">
        <f t="shared" si="858"/>
        <v>0.7969416</v>
      </c>
      <c r="I767" s="66">
        <f t="shared" si="859"/>
        <v>125.479708927229</v>
      </c>
      <c r="J767" s="66">
        <f t="shared" si="860"/>
        <v>90.3453904276047</v>
      </c>
      <c r="K767" s="80">
        <v>5.6</v>
      </c>
      <c r="L767" s="81">
        <v>1458.43425</v>
      </c>
      <c r="M767" s="82">
        <v>1501.542</v>
      </c>
      <c r="N767" s="81">
        <v>1569.28275</v>
      </c>
      <c r="O767" s="82">
        <v>1630.86525</v>
      </c>
      <c r="P767" s="81">
        <v>1698.606</v>
      </c>
      <c r="Q767" s="82">
        <v>1766.34675</v>
      </c>
      <c r="R767" s="81">
        <v>1834.0875</v>
      </c>
      <c r="S767" s="82">
        <v>1951.09425</v>
      </c>
      <c r="T767" s="95">
        <v>2142</v>
      </c>
      <c r="U767" s="96">
        <f t="shared" si="849"/>
        <v>341.154210526316</v>
      </c>
      <c r="V767" s="82">
        <f t="shared" si="850"/>
        <v>351.237894736842</v>
      </c>
      <c r="W767" s="81">
        <f t="shared" si="851"/>
        <v>367.083684210526</v>
      </c>
      <c r="X767" s="82">
        <f t="shared" si="852"/>
        <v>381.488947368421</v>
      </c>
      <c r="Y767" s="81">
        <f t="shared" si="853"/>
        <v>397.334736842105</v>
      </c>
      <c r="Z767" s="82">
        <f t="shared" si="854"/>
        <v>413.18052631579</v>
      </c>
      <c r="AA767" s="81">
        <f t="shared" si="855"/>
        <v>429.026315789474</v>
      </c>
      <c r="AB767" s="82">
        <f t="shared" si="856"/>
        <v>456.396315789474</v>
      </c>
      <c r="AC767" s="153">
        <f t="shared" si="857"/>
        <v>501.052631578947</v>
      </c>
      <c r="AD767" s="96">
        <f t="shared" si="919"/>
        <v>344.57189380117</v>
      </c>
      <c r="AE767" s="82">
        <f t="shared" si="920"/>
        <v>354.655578011696</v>
      </c>
      <c r="AF767" s="81">
        <f t="shared" si="921"/>
        <v>370.50136748538</v>
      </c>
      <c r="AG767" s="82">
        <f t="shared" si="922"/>
        <v>384.906630643275</v>
      </c>
      <c r="AH767" s="81">
        <f t="shared" si="923"/>
        <v>400.752420116959</v>
      </c>
      <c r="AI767" s="82">
        <f t="shared" si="924"/>
        <v>416.598209590643</v>
      </c>
      <c r="AJ767" s="81">
        <f t="shared" si="925"/>
        <v>432.443999064327</v>
      </c>
      <c r="AK767" s="82">
        <f t="shared" si="926"/>
        <v>459.813999064328</v>
      </c>
      <c r="AL767" s="153">
        <f t="shared" si="927"/>
        <v>504.470314853801</v>
      </c>
      <c r="AM767" s="96">
        <f t="shared" si="928"/>
        <v>375.266314424951</v>
      </c>
      <c r="AN767" s="82">
        <f t="shared" si="929"/>
        <v>385.349998635478</v>
      </c>
      <c r="AO767" s="81">
        <f t="shared" si="930"/>
        <v>401.195788109162</v>
      </c>
      <c r="AP767" s="82">
        <f t="shared" si="931"/>
        <v>415.601051267057</v>
      </c>
      <c r="AQ767" s="81">
        <f t="shared" si="932"/>
        <v>431.446840740741</v>
      </c>
      <c r="AR767" s="82">
        <f t="shared" si="933"/>
        <v>447.292630214425</v>
      </c>
      <c r="AS767" s="81">
        <f t="shared" si="934"/>
        <v>463.138419688109</v>
      </c>
      <c r="AT767" s="82">
        <f t="shared" si="935"/>
        <v>490.508419688109</v>
      </c>
      <c r="AU767" s="102">
        <f t="shared" si="936"/>
        <v>535.164735477583</v>
      </c>
    </row>
    <row r="768" ht="15" spans="1:47">
      <c r="A768" s="61"/>
      <c r="B768" s="62" t="s">
        <v>524</v>
      </c>
      <c r="C768" s="63">
        <v>0.92</v>
      </c>
      <c r="D768" s="63">
        <v>1.04</v>
      </c>
      <c r="E768" s="147">
        <v>0</v>
      </c>
      <c r="F768" s="64">
        <v>0.9568</v>
      </c>
      <c r="G768" s="65">
        <v>0.89</v>
      </c>
      <c r="H768" s="66">
        <f t="shared" si="858"/>
        <v>0.8941296</v>
      </c>
      <c r="I768" s="66">
        <f t="shared" si="859"/>
        <v>111.840610130791</v>
      </c>
      <c r="J768" s="66">
        <f t="shared" si="860"/>
        <v>80.5252392941694</v>
      </c>
      <c r="K768" s="80">
        <v>5.9</v>
      </c>
      <c r="L768" s="81">
        <v>1555.761375</v>
      </c>
      <c r="M768" s="82">
        <v>1601.6805</v>
      </c>
      <c r="N768" s="81">
        <v>1673.839125</v>
      </c>
      <c r="O768" s="82">
        <v>1739.437875</v>
      </c>
      <c r="P768" s="81">
        <v>1811.5965</v>
      </c>
      <c r="Q768" s="82">
        <v>1883.755125</v>
      </c>
      <c r="R768" s="81">
        <v>1955.91375</v>
      </c>
      <c r="S768" s="82">
        <v>2080.551375</v>
      </c>
      <c r="T768" s="95">
        <v>2283.9075</v>
      </c>
      <c r="U768" s="96">
        <f t="shared" si="849"/>
        <v>363.920789473684</v>
      </c>
      <c r="V768" s="82">
        <f t="shared" si="850"/>
        <v>374.662105263158</v>
      </c>
      <c r="W768" s="81">
        <f t="shared" si="851"/>
        <v>391.541315789474</v>
      </c>
      <c r="X768" s="82">
        <f t="shared" si="852"/>
        <v>406.886052631579</v>
      </c>
      <c r="Y768" s="81">
        <f t="shared" si="853"/>
        <v>423.765263157895</v>
      </c>
      <c r="Z768" s="82">
        <f t="shared" si="854"/>
        <v>440.644473684211</v>
      </c>
      <c r="AA768" s="81">
        <f t="shared" si="855"/>
        <v>457.523684210526</v>
      </c>
      <c r="AB768" s="82">
        <f t="shared" si="856"/>
        <v>486.678684210526</v>
      </c>
      <c r="AC768" s="153">
        <f t="shared" si="857"/>
        <v>534.247368421053</v>
      </c>
      <c r="AD768" s="96">
        <f t="shared" si="919"/>
        <v>367.755263391813</v>
      </c>
      <c r="AE768" s="82">
        <f t="shared" si="920"/>
        <v>378.496579181287</v>
      </c>
      <c r="AF768" s="81">
        <f t="shared" si="921"/>
        <v>395.375789707602</v>
      </c>
      <c r="AG768" s="82">
        <f t="shared" si="922"/>
        <v>410.720526549708</v>
      </c>
      <c r="AH768" s="81">
        <f t="shared" si="923"/>
        <v>427.599737076024</v>
      </c>
      <c r="AI768" s="82">
        <f t="shared" si="924"/>
        <v>444.478947602339</v>
      </c>
      <c r="AJ768" s="81">
        <f t="shared" si="925"/>
        <v>461.358158128655</v>
      </c>
      <c r="AK768" s="82">
        <f t="shared" si="926"/>
        <v>490.513158128655</v>
      </c>
      <c r="AL768" s="153">
        <f t="shared" si="927"/>
        <v>538.081842339181</v>
      </c>
      <c r="AM768" s="96">
        <f t="shared" si="928"/>
        <v>402.192906042885</v>
      </c>
      <c r="AN768" s="82">
        <f t="shared" si="929"/>
        <v>412.934221832359</v>
      </c>
      <c r="AO768" s="81">
        <f t="shared" si="930"/>
        <v>429.813432358674</v>
      </c>
      <c r="AP768" s="82">
        <f t="shared" si="931"/>
        <v>445.15816920078</v>
      </c>
      <c r="AQ768" s="81">
        <f t="shared" si="932"/>
        <v>462.037379727096</v>
      </c>
      <c r="AR768" s="82">
        <f t="shared" si="933"/>
        <v>478.916590253411</v>
      </c>
      <c r="AS768" s="81">
        <f t="shared" si="934"/>
        <v>495.795800779727</v>
      </c>
      <c r="AT768" s="82">
        <f t="shared" si="935"/>
        <v>524.950800779727</v>
      </c>
      <c r="AU768" s="102">
        <f t="shared" si="936"/>
        <v>572.519484990253</v>
      </c>
    </row>
    <row r="769" ht="15" spans="1:47">
      <c r="A769" s="61"/>
      <c r="B769" s="62" t="s">
        <v>525</v>
      </c>
      <c r="C769" s="63">
        <v>1.02</v>
      </c>
      <c r="D769" s="63">
        <v>1.04</v>
      </c>
      <c r="E769" s="147">
        <v>0</v>
      </c>
      <c r="F769" s="64">
        <v>1.0608</v>
      </c>
      <c r="G769" s="65">
        <v>0.89</v>
      </c>
      <c r="H769" s="66">
        <f t="shared" si="858"/>
        <v>0.9913176</v>
      </c>
      <c r="I769" s="66">
        <f t="shared" si="859"/>
        <v>100.875844431694</v>
      </c>
      <c r="J769" s="66">
        <f t="shared" si="860"/>
        <v>72.6306079908195</v>
      </c>
      <c r="K769" s="80">
        <v>6.2</v>
      </c>
      <c r="L769" s="81">
        <v>1679.8635</v>
      </c>
      <c r="M769" s="82">
        <v>1728.594</v>
      </c>
      <c r="N769" s="81">
        <v>1805.1705</v>
      </c>
      <c r="O769" s="82">
        <v>1874.7855</v>
      </c>
      <c r="P769" s="81">
        <v>1951.362</v>
      </c>
      <c r="Q769" s="82">
        <v>2027.9385</v>
      </c>
      <c r="R769" s="81">
        <v>2104.515</v>
      </c>
      <c r="S769" s="82">
        <v>2236.7835</v>
      </c>
      <c r="T769" s="95">
        <v>2452.59</v>
      </c>
      <c r="U769" s="96">
        <f t="shared" si="849"/>
        <v>392.95052631579</v>
      </c>
      <c r="V769" s="82">
        <f t="shared" si="850"/>
        <v>404.349473684211</v>
      </c>
      <c r="W769" s="81">
        <f t="shared" si="851"/>
        <v>422.262105263158</v>
      </c>
      <c r="X769" s="82">
        <f t="shared" si="852"/>
        <v>438.546315789474</v>
      </c>
      <c r="Y769" s="81">
        <f t="shared" si="853"/>
        <v>456.458947368421</v>
      </c>
      <c r="Z769" s="82">
        <f t="shared" si="854"/>
        <v>474.371578947369</v>
      </c>
      <c r="AA769" s="81">
        <f t="shared" si="855"/>
        <v>492.284210526316</v>
      </c>
      <c r="AB769" s="82">
        <f t="shared" si="856"/>
        <v>523.224210526316</v>
      </c>
      <c r="AC769" s="153">
        <f t="shared" si="857"/>
        <v>573.705263157895</v>
      </c>
      <c r="AD769" s="96">
        <f t="shared" si="919"/>
        <v>397.201790877193</v>
      </c>
      <c r="AE769" s="82">
        <f t="shared" si="920"/>
        <v>408.600738245614</v>
      </c>
      <c r="AF769" s="81">
        <f t="shared" si="921"/>
        <v>426.513369824561</v>
      </c>
      <c r="AG769" s="82">
        <f t="shared" si="922"/>
        <v>442.797580350877</v>
      </c>
      <c r="AH769" s="81">
        <f t="shared" si="923"/>
        <v>460.710211929825</v>
      </c>
      <c r="AI769" s="82">
        <f t="shared" si="924"/>
        <v>478.622843508772</v>
      </c>
      <c r="AJ769" s="81">
        <f t="shared" si="925"/>
        <v>496.535475087719</v>
      </c>
      <c r="AK769" s="82">
        <f t="shared" si="926"/>
        <v>527.475475087719</v>
      </c>
      <c r="AL769" s="153">
        <f t="shared" si="927"/>
        <v>577.956527719298</v>
      </c>
      <c r="AM769" s="96">
        <f t="shared" si="928"/>
        <v>435.382655555556</v>
      </c>
      <c r="AN769" s="82">
        <f t="shared" si="929"/>
        <v>446.781602923977</v>
      </c>
      <c r="AO769" s="81">
        <f t="shared" si="930"/>
        <v>464.694234502924</v>
      </c>
      <c r="AP769" s="82">
        <f t="shared" si="931"/>
        <v>480.97844502924</v>
      </c>
      <c r="AQ769" s="81">
        <f t="shared" si="932"/>
        <v>498.891076608187</v>
      </c>
      <c r="AR769" s="82">
        <f t="shared" si="933"/>
        <v>516.803708187135</v>
      </c>
      <c r="AS769" s="81">
        <f t="shared" si="934"/>
        <v>534.716339766082</v>
      </c>
      <c r="AT769" s="82">
        <f t="shared" si="935"/>
        <v>565.656339766082</v>
      </c>
      <c r="AU769" s="102">
        <f t="shared" si="936"/>
        <v>616.137392397661</v>
      </c>
    </row>
    <row r="770" ht="15" spans="1:47">
      <c r="A770" s="61"/>
      <c r="B770" s="62" t="s">
        <v>526</v>
      </c>
      <c r="C770" s="63">
        <v>1.12</v>
      </c>
      <c r="D770" s="63">
        <v>1.04</v>
      </c>
      <c r="E770" s="147">
        <v>0</v>
      </c>
      <c r="F770" s="64">
        <v>1.1648</v>
      </c>
      <c r="G770" s="65">
        <v>0.89</v>
      </c>
      <c r="H770" s="66">
        <f t="shared" si="858"/>
        <v>1.0885056</v>
      </c>
      <c r="I770" s="66">
        <f t="shared" si="859"/>
        <v>91.8690726074354</v>
      </c>
      <c r="J770" s="66">
        <f t="shared" si="860"/>
        <v>66.1457322773535</v>
      </c>
      <c r="K770" s="80">
        <v>6.5</v>
      </c>
      <c r="L770" s="81">
        <v>1777.190625</v>
      </c>
      <c r="M770" s="82">
        <v>1828.7325</v>
      </c>
      <c r="N770" s="81">
        <v>1909.726875</v>
      </c>
      <c r="O770" s="82">
        <v>1983.358125</v>
      </c>
      <c r="P770" s="81">
        <v>2064.3525</v>
      </c>
      <c r="Q770" s="82">
        <v>2145.346875</v>
      </c>
      <c r="R770" s="81">
        <v>2226.34125</v>
      </c>
      <c r="S770" s="82">
        <v>2366.240625</v>
      </c>
      <c r="T770" s="95">
        <v>2594.4975</v>
      </c>
      <c r="U770" s="96">
        <f t="shared" si="849"/>
        <v>415.717105263158</v>
      </c>
      <c r="V770" s="82">
        <f t="shared" si="850"/>
        <v>427.773684210526</v>
      </c>
      <c r="W770" s="81">
        <f t="shared" si="851"/>
        <v>446.719736842105</v>
      </c>
      <c r="X770" s="82">
        <f t="shared" si="852"/>
        <v>463.943421052632</v>
      </c>
      <c r="Y770" s="81">
        <f t="shared" si="853"/>
        <v>482.889473684211</v>
      </c>
      <c r="Z770" s="82">
        <f t="shared" si="854"/>
        <v>501.835526315789</v>
      </c>
      <c r="AA770" s="81">
        <f t="shared" si="855"/>
        <v>520.781578947368</v>
      </c>
      <c r="AB770" s="82">
        <f t="shared" si="856"/>
        <v>553.506578947368</v>
      </c>
      <c r="AC770" s="153">
        <f t="shared" si="857"/>
        <v>606.9</v>
      </c>
      <c r="AD770" s="96">
        <f t="shared" si="919"/>
        <v>420.385160467836</v>
      </c>
      <c r="AE770" s="82">
        <f t="shared" si="920"/>
        <v>432.441739415205</v>
      </c>
      <c r="AF770" s="81">
        <f t="shared" si="921"/>
        <v>451.387792046784</v>
      </c>
      <c r="AG770" s="82">
        <f t="shared" si="922"/>
        <v>468.61147625731</v>
      </c>
      <c r="AH770" s="81">
        <f t="shared" si="923"/>
        <v>487.557528888889</v>
      </c>
      <c r="AI770" s="82">
        <f t="shared" si="924"/>
        <v>506.503581520468</v>
      </c>
      <c r="AJ770" s="81">
        <f t="shared" si="925"/>
        <v>525.449634152047</v>
      </c>
      <c r="AK770" s="82">
        <f t="shared" si="926"/>
        <v>558.174634152047</v>
      </c>
      <c r="AL770" s="153">
        <f t="shared" si="927"/>
        <v>611.568055204678</v>
      </c>
      <c r="AM770" s="96">
        <f t="shared" si="928"/>
        <v>462.309247173489</v>
      </c>
      <c r="AN770" s="82">
        <f t="shared" si="929"/>
        <v>474.365826120858</v>
      </c>
      <c r="AO770" s="81">
        <f t="shared" si="930"/>
        <v>493.311878752437</v>
      </c>
      <c r="AP770" s="82">
        <f t="shared" si="931"/>
        <v>510.535562962963</v>
      </c>
      <c r="AQ770" s="81">
        <f t="shared" si="932"/>
        <v>529.481615594542</v>
      </c>
      <c r="AR770" s="82">
        <f t="shared" si="933"/>
        <v>548.427668226121</v>
      </c>
      <c r="AS770" s="81">
        <f t="shared" si="934"/>
        <v>567.3737208577</v>
      </c>
      <c r="AT770" s="82">
        <f t="shared" si="935"/>
        <v>600.0987208577</v>
      </c>
      <c r="AU770" s="102">
        <f t="shared" si="936"/>
        <v>653.492141910331</v>
      </c>
    </row>
    <row r="771" ht="15" spans="1:47">
      <c r="A771" s="61"/>
      <c r="B771" s="62" t="s">
        <v>527</v>
      </c>
      <c r="C771" s="63">
        <v>1.22</v>
      </c>
      <c r="D771" s="63">
        <v>1.04</v>
      </c>
      <c r="E771" s="147">
        <v>0</v>
      </c>
      <c r="F771" s="64">
        <v>1.2688</v>
      </c>
      <c r="G771" s="65">
        <v>0.89</v>
      </c>
      <c r="H771" s="66">
        <f t="shared" si="858"/>
        <v>1.1856936</v>
      </c>
      <c r="I771" s="66">
        <f t="shared" si="859"/>
        <v>84.3388207543669</v>
      </c>
      <c r="J771" s="66">
        <f t="shared" si="860"/>
        <v>60.7239509431442</v>
      </c>
      <c r="K771" s="80">
        <v>6.8</v>
      </c>
      <c r="L771" s="81">
        <v>1861.13025</v>
      </c>
      <c r="M771" s="82">
        <v>1915.4835</v>
      </c>
      <c r="N771" s="81">
        <v>2000.89575</v>
      </c>
      <c r="O771" s="82">
        <v>2078.54325</v>
      </c>
      <c r="P771" s="81">
        <v>2163.9555</v>
      </c>
      <c r="Q771" s="82">
        <v>2249.36775</v>
      </c>
      <c r="R771" s="81">
        <v>2334.78</v>
      </c>
      <c r="S771" s="82">
        <v>2482.31025</v>
      </c>
      <c r="T771" s="95">
        <v>2723.0175</v>
      </c>
      <c r="U771" s="96">
        <f t="shared" si="849"/>
        <v>435.352105263158</v>
      </c>
      <c r="V771" s="82">
        <f t="shared" si="850"/>
        <v>448.066315789474</v>
      </c>
      <c r="W771" s="81">
        <f t="shared" si="851"/>
        <v>468.045789473684</v>
      </c>
      <c r="X771" s="82">
        <f t="shared" si="852"/>
        <v>486.208947368421</v>
      </c>
      <c r="Y771" s="81">
        <f t="shared" si="853"/>
        <v>506.188421052632</v>
      </c>
      <c r="Z771" s="82">
        <f t="shared" si="854"/>
        <v>526.167894736842</v>
      </c>
      <c r="AA771" s="81">
        <f t="shared" si="855"/>
        <v>546.147368421053</v>
      </c>
      <c r="AB771" s="82">
        <f t="shared" si="856"/>
        <v>580.657368421053</v>
      </c>
      <c r="AC771" s="153">
        <f t="shared" si="857"/>
        <v>636.963157894737</v>
      </c>
      <c r="AD771" s="96">
        <f t="shared" si="919"/>
        <v>440.436951111111</v>
      </c>
      <c r="AE771" s="82">
        <f t="shared" si="920"/>
        <v>453.151161637427</v>
      </c>
      <c r="AF771" s="81">
        <f t="shared" si="921"/>
        <v>473.130635321637</v>
      </c>
      <c r="AG771" s="82">
        <f t="shared" si="922"/>
        <v>491.293793216374</v>
      </c>
      <c r="AH771" s="81">
        <f t="shared" si="923"/>
        <v>511.273266900585</v>
      </c>
      <c r="AI771" s="82">
        <f t="shared" si="924"/>
        <v>531.252740584795</v>
      </c>
      <c r="AJ771" s="81">
        <f t="shared" si="925"/>
        <v>551.232214269006</v>
      </c>
      <c r="AK771" s="82">
        <f t="shared" si="926"/>
        <v>585.742214269006</v>
      </c>
      <c r="AL771" s="153">
        <f t="shared" si="927"/>
        <v>642.04800374269</v>
      </c>
      <c r="AM771" s="96">
        <f t="shared" si="928"/>
        <v>486.104259844055</v>
      </c>
      <c r="AN771" s="82">
        <f t="shared" si="929"/>
        <v>498.81847037037</v>
      </c>
      <c r="AO771" s="81">
        <f t="shared" si="930"/>
        <v>518.797944054581</v>
      </c>
      <c r="AP771" s="82">
        <f t="shared" si="931"/>
        <v>536.961101949318</v>
      </c>
      <c r="AQ771" s="81">
        <f t="shared" si="932"/>
        <v>556.940575633529</v>
      </c>
      <c r="AR771" s="82">
        <f t="shared" si="933"/>
        <v>576.920049317739</v>
      </c>
      <c r="AS771" s="81">
        <f t="shared" si="934"/>
        <v>596.899523001949</v>
      </c>
      <c r="AT771" s="82">
        <f t="shared" si="935"/>
        <v>631.409523001949</v>
      </c>
      <c r="AU771" s="102">
        <f t="shared" si="936"/>
        <v>687.715312475634</v>
      </c>
    </row>
    <row r="772" ht="15" spans="1:47">
      <c r="A772" s="61"/>
      <c r="B772" s="62"/>
      <c r="C772" s="63"/>
      <c r="D772" s="63"/>
      <c r="E772" s="147">
        <v>0</v>
      </c>
      <c r="F772" s="64" t="s">
        <v>84</v>
      </c>
      <c r="G772" s="65" t="s">
        <v>84</v>
      </c>
      <c r="H772" s="66" t="str">
        <f t="shared" si="858"/>
        <v/>
      </c>
      <c r="I772" s="66" t="str">
        <f t="shared" si="859"/>
        <v/>
      </c>
      <c r="J772" s="66" t="str">
        <f t="shared" si="860"/>
        <v/>
      </c>
      <c r="K772" s="80" t="s">
        <v>84</v>
      </c>
      <c r="L772" s="81" t="s">
        <v>84</v>
      </c>
      <c r="M772" s="82" t="s">
        <v>84</v>
      </c>
      <c r="N772" s="81" t="s">
        <v>84</v>
      </c>
      <c r="O772" s="82" t="s">
        <v>84</v>
      </c>
      <c r="P772" s="81" t="s">
        <v>84</v>
      </c>
      <c r="Q772" s="82" t="s">
        <v>84</v>
      </c>
      <c r="R772" s="81" t="s">
        <v>84</v>
      </c>
      <c r="S772" s="82" t="s">
        <v>84</v>
      </c>
      <c r="T772" s="95" t="s">
        <v>84</v>
      </c>
      <c r="U772" s="96" t="str">
        <f t="shared" si="849"/>
        <v/>
      </c>
      <c r="V772" s="82" t="str">
        <f t="shared" si="850"/>
        <v/>
      </c>
      <c r="W772" s="81" t="str">
        <f t="shared" si="851"/>
        <v/>
      </c>
      <c r="X772" s="82" t="str">
        <f t="shared" si="852"/>
        <v/>
      </c>
      <c r="Y772" s="81" t="str">
        <f t="shared" si="853"/>
        <v/>
      </c>
      <c r="Z772" s="82" t="str">
        <f t="shared" si="854"/>
        <v/>
      </c>
      <c r="AA772" s="81" t="str">
        <f t="shared" si="855"/>
        <v/>
      </c>
      <c r="AB772" s="82" t="str">
        <f t="shared" si="856"/>
        <v/>
      </c>
      <c r="AC772" s="153" t="str">
        <f t="shared" si="857"/>
        <v/>
      </c>
      <c r="AD772" s="96" t="str">
        <f t="shared" si="919"/>
        <v/>
      </c>
      <c r="AE772" s="82" t="str">
        <f t="shared" si="920"/>
        <v/>
      </c>
      <c r="AF772" s="81" t="str">
        <f t="shared" si="921"/>
        <v/>
      </c>
      <c r="AG772" s="82" t="str">
        <f t="shared" si="922"/>
        <v/>
      </c>
      <c r="AH772" s="81" t="str">
        <f t="shared" si="923"/>
        <v/>
      </c>
      <c r="AI772" s="82" t="str">
        <f t="shared" si="924"/>
        <v/>
      </c>
      <c r="AJ772" s="81" t="str">
        <f t="shared" si="925"/>
        <v/>
      </c>
      <c r="AK772" s="82" t="str">
        <f t="shared" si="926"/>
        <v/>
      </c>
      <c r="AL772" s="153" t="str">
        <f t="shared" si="927"/>
        <v/>
      </c>
      <c r="AM772" s="96" t="str">
        <f t="shared" si="928"/>
        <v/>
      </c>
      <c r="AN772" s="82" t="str">
        <f t="shared" si="929"/>
        <v/>
      </c>
      <c r="AO772" s="81" t="str">
        <f t="shared" si="930"/>
        <v/>
      </c>
      <c r="AP772" s="82" t="str">
        <f t="shared" si="931"/>
        <v/>
      </c>
      <c r="AQ772" s="81" t="str">
        <f t="shared" si="932"/>
        <v/>
      </c>
      <c r="AR772" s="82" t="str">
        <f t="shared" si="933"/>
        <v/>
      </c>
      <c r="AS772" s="81" t="str">
        <f t="shared" si="934"/>
        <v/>
      </c>
      <c r="AT772" s="82" t="str">
        <f t="shared" si="935"/>
        <v/>
      </c>
      <c r="AU772" s="102" t="str">
        <f t="shared" si="936"/>
        <v/>
      </c>
    </row>
    <row r="773" ht="15" spans="1:47">
      <c r="A773" s="149"/>
      <c r="B773" s="62" t="s">
        <v>528</v>
      </c>
      <c r="C773" s="63">
        <v>1.44</v>
      </c>
      <c r="D773" s="63">
        <v>1.04</v>
      </c>
      <c r="E773" s="147">
        <v>0</v>
      </c>
      <c r="F773" s="64">
        <v>1.4976</v>
      </c>
      <c r="G773" s="65">
        <v>0.89</v>
      </c>
      <c r="H773" s="66">
        <f t="shared" si="858"/>
        <v>1.3995072</v>
      </c>
      <c r="I773" s="66">
        <f t="shared" si="859"/>
        <v>71.4537231391164</v>
      </c>
      <c r="J773" s="66">
        <f t="shared" si="860"/>
        <v>51.4466806601638</v>
      </c>
      <c r="K773" s="80">
        <v>8.55</v>
      </c>
      <c r="L773" s="81">
        <v>2259.7430625</v>
      </c>
      <c r="M773" s="82">
        <v>2330.496</v>
      </c>
      <c r="N773" s="81">
        <v>2441.6791875</v>
      </c>
      <c r="O773" s="82">
        <v>2542.7548125</v>
      </c>
      <c r="P773" s="81">
        <v>2653.938</v>
      </c>
      <c r="Q773" s="82">
        <v>2765.1211875</v>
      </c>
      <c r="R773" s="81">
        <v>2876.304375</v>
      </c>
      <c r="S773" s="82">
        <v>3068.3480625</v>
      </c>
      <c r="T773" s="95">
        <v>3381.6825</v>
      </c>
      <c r="U773" s="96">
        <f t="shared" si="849"/>
        <v>528.594868421053</v>
      </c>
      <c r="V773" s="82">
        <f t="shared" si="850"/>
        <v>545.145263157895</v>
      </c>
      <c r="W773" s="81">
        <f t="shared" si="851"/>
        <v>571.153026315789</v>
      </c>
      <c r="X773" s="82">
        <f t="shared" si="852"/>
        <v>594.796447368421</v>
      </c>
      <c r="Y773" s="81">
        <f t="shared" si="853"/>
        <v>620.804210526316</v>
      </c>
      <c r="Z773" s="82">
        <f t="shared" si="854"/>
        <v>646.81197368421</v>
      </c>
      <c r="AA773" s="81">
        <f t="shared" si="855"/>
        <v>672.819736842105</v>
      </c>
      <c r="AB773" s="82">
        <f t="shared" si="856"/>
        <v>717.742236842105</v>
      </c>
      <c r="AC773" s="153">
        <f t="shared" si="857"/>
        <v>791.036842105263</v>
      </c>
      <c r="AD773" s="96">
        <f t="shared" si="919"/>
        <v>534.596653684211</v>
      </c>
      <c r="AE773" s="82">
        <f t="shared" si="920"/>
        <v>551.147048421053</v>
      </c>
      <c r="AF773" s="81">
        <f t="shared" si="921"/>
        <v>577.154811578947</v>
      </c>
      <c r="AG773" s="82">
        <f t="shared" si="922"/>
        <v>600.798232631579</v>
      </c>
      <c r="AH773" s="81">
        <f t="shared" si="923"/>
        <v>626.805995789474</v>
      </c>
      <c r="AI773" s="82">
        <f t="shared" si="924"/>
        <v>652.813758947368</v>
      </c>
      <c r="AJ773" s="81">
        <f t="shared" si="925"/>
        <v>678.821522105263</v>
      </c>
      <c r="AK773" s="82">
        <f t="shared" si="926"/>
        <v>723.744022105263</v>
      </c>
      <c r="AL773" s="153">
        <f t="shared" si="927"/>
        <v>797.038627368421</v>
      </c>
      <c r="AM773" s="96">
        <f t="shared" si="928"/>
        <v>588.499050877193</v>
      </c>
      <c r="AN773" s="82">
        <f t="shared" si="929"/>
        <v>605.049445614035</v>
      </c>
      <c r="AO773" s="81">
        <f t="shared" si="930"/>
        <v>631.05720877193</v>
      </c>
      <c r="AP773" s="82">
        <f t="shared" si="931"/>
        <v>654.700629824561</v>
      </c>
      <c r="AQ773" s="81">
        <f t="shared" si="932"/>
        <v>680.708392982456</v>
      </c>
      <c r="AR773" s="82">
        <f t="shared" si="933"/>
        <v>706.716156140351</v>
      </c>
      <c r="AS773" s="81">
        <f t="shared" si="934"/>
        <v>732.723919298246</v>
      </c>
      <c r="AT773" s="82">
        <f t="shared" si="935"/>
        <v>777.646419298246</v>
      </c>
      <c r="AU773" s="102">
        <f t="shared" si="936"/>
        <v>850.941024561404</v>
      </c>
    </row>
    <row r="774" ht="15" spans="1:47">
      <c r="A774" s="72" t="s">
        <v>154</v>
      </c>
      <c r="B774" s="62" t="s">
        <v>529</v>
      </c>
      <c r="C774" s="63">
        <v>1.64</v>
      </c>
      <c r="D774" s="63">
        <v>1.04</v>
      </c>
      <c r="E774" s="147">
        <v>0</v>
      </c>
      <c r="F774" s="64">
        <v>1.7056</v>
      </c>
      <c r="G774" s="65">
        <v>0.89</v>
      </c>
      <c r="H774" s="66">
        <f t="shared" si="858"/>
        <v>1.5938832</v>
      </c>
      <c r="I774" s="66">
        <f t="shared" si="859"/>
        <v>62.7398544636144</v>
      </c>
      <c r="J774" s="66">
        <f t="shared" si="860"/>
        <v>45.1726952138024</v>
      </c>
      <c r="K774" s="80">
        <v>9.1</v>
      </c>
      <c r="L774" s="81">
        <v>2485.924875</v>
      </c>
      <c r="M774" s="82">
        <v>2561.832</v>
      </c>
      <c r="N774" s="81">
        <v>2681.114625</v>
      </c>
      <c r="O774" s="82">
        <v>2789.553375</v>
      </c>
      <c r="P774" s="81">
        <v>2908.836</v>
      </c>
      <c r="Q774" s="82">
        <v>3028.118625</v>
      </c>
      <c r="R774" s="81">
        <v>3147.40125</v>
      </c>
      <c r="S774" s="82">
        <v>3353.434875</v>
      </c>
      <c r="T774" s="95">
        <v>3689.595</v>
      </c>
      <c r="U774" s="96">
        <f t="shared" si="849"/>
        <v>581.502894736842</v>
      </c>
      <c r="V774" s="82">
        <f t="shared" si="850"/>
        <v>599.258947368421</v>
      </c>
      <c r="W774" s="81">
        <f t="shared" si="851"/>
        <v>627.161315789474</v>
      </c>
      <c r="X774" s="82">
        <f t="shared" si="852"/>
        <v>652.527105263158</v>
      </c>
      <c r="Y774" s="81">
        <f t="shared" si="853"/>
        <v>680.429473684211</v>
      </c>
      <c r="Z774" s="82">
        <f t="shared" si="854"/>
        <v>708.331842105263</v>
      </c>
      <c r="AA774" s="81">
        <f t="shared" si="855"/>
        <v>736.234210526316</v>
      </c>
      <c r="AB774" s="82">
        <f t="shared" si="856"/>
        <v>784.429210526316</v>
      </c>
      <c r="AC774" s="153">
        <f t="shared" si="857"/>
        <v>863.063157894737</v>
      </c>
      <c r="AD774" s="96">
        <f t="shared" si="919"/>
        <v>588.33826128655</v>
      </c>
      <c r="AE774" s="82">
        <f t="shared" si="920"/>
        <v>606.094313918128</v>
      </c>
      <c r="AF774" s="81">
        <f t="shared" si="921"/>
        <v>633.996682339181</v>
      </c>
      <c r="AG774" s="82">
        <f t="shared" si="922"/>
        <v>659.362471812865</v>
      </c>
      <c r="AH774" s="81">
        <f t="shared" si="923"/>
        <v>687.264840233918</v>
      </c>
      <c r="AI774" s="82">
        <f t="shared" si="924"/>
        <v>715.167208654971</v>
      </c>
      <c r="AJ774" s="81">
        <f t="shared" si="925"/>
        <v>743.069577076024</v>
      </c>
      <c r="AK774" s="82">
        <f t="shared" si="926"/>
        <v>791.264577076023</v>
      </c>
      <c r="AL774" s="153">
        <f t="shared" si="927"/>
        <v>869.898524444444</v>
      </c>
      <c r="AM774" s="96">
        <f t="shared" si="928"/>
        <v>649.727102534113</v>
      </c>
      <c r="AN774" s="82">
        <f t="shared" si="929"/>
        <v>667.483155165692</v>
      </c>
      <c r="AO774" s="81">
        <f t="shared" si="930"/>
        <v>695.385523586745</v>
      </c>
      <c r="AP774" s="82">
        <f t="shared" si="931"/>
        <v>720.751313060429</v>
      </c>
      <c r="AQ774" s="81">
        <f t="shared" si="932"/>
        <v>748.653681481482</v>
      </c>
      <c r="AR774" s="82">
        <f t="shared" si="933"/>
        <v>776.556049902534</v>
      </c>
      <c r="AS774" s="81">
        <f t="shared" si="934"/>
        <v>804.458418323587</v>
      </c>
      <c r="AT774" s="82">
        <f t="shared" si="935"/>
        <v>852.653418323587</v>
      </c>
      <c r="AU774" s="102">
        <f t="shared" si="936"/>
        <v>931.287365692008</v>
      </c>
    </row>
    <row r="775" ht="15" spans="1:47">
      <c r="A775" s="73" t="s">
        <v>156</v>
      </c>
      <c r="B775" s="62" t="s">
        <v>530</v>
      </c>
      <c r="C775" s="63">
        <v>1.84</v>
      </c>
      <c r="D775" s="63">
        <v>1.04</v>
      </c>
      <c r="E775" s="147">
        <v>0</v>
      </c>
      <c r="F775" s="64">
        <v>1.9136</v>
      </c>
      <c r="G775" s="65">
        <v>0.89</v>
      </c>
      <c r="H775" s="66">
        <f t="shared" si="858"/>
        <v>1.7882592</v>
      </c>
      <c r="I775" s="66">
        <f t="shared" si="859"/>
        <v>55.9203050653954</v>
      </c>
      <c r="J775" s="66">
        <f t="shared" si="860"/>
        <v>40.2626196470847</v>
      </c>
      <c r="K775" s="80">
        <v>9.65</v>
      </c>
      <c r="L775" s="81">
        <v>2677.2991875</v>
      </c>
      <c r="M775" s="82">
        <v>2758.3605</v>
      </c>
      <c r="N775" s="81">
        <v>2885.7425625</v>
      </c>
      <c r="O775" s="82">
        <v>3001.5444375</v>
      </c>
      <c r="P775" s="81">
        <v>3128.9265</v>
      </c>
      <c r="Q775" s="82">
        <v>3256.3085625</v>
      </c>
      <c r="R775" s="81">
        <v>3383.690625</v>
      </c>
      <c r="S775" s="82">
        <v>3603.7141875</v>
      </c>
      <c r="T775" s="95">
        <v>3962.7</v>
      </c>
      <c r="U775" s="96">
        <f t="shared" si="849"/>
        <v>626.268815789474</v>
      </c>
      <c r="V775" s="82">
        <f t="shared" si="850"/>
        <v>645.230526315789</v>
      </c>
      <c r="W775" s="81">
        <f t="shared" si="851"/>
        <v>675.0275</v>
      </c>
      <c r="X775" s="82">
        <f t="shared" si="852"/>
        <v>702.115657894737</v>
      </c>
      <c r="Y775" s="81">
        <f t="shared" si="853"/>
        <v>731.912631578947</v>
      </c>
      <c r="Z775" s="82">
        <f t="shared" si="854"/>
        <v>761.709605263158</v>
      </c>
      <c r="AA775" s="81">
        <f t="shared" si="855"/>
        <v>791.506578947368</v>
      </c>
      <c r="AB775" s="82">
        <f t="shared" si="856"/>
        <v>842.974078947368</v>
      </c>
      <c r="AC775" s="153">
        <f t="shared" si="857"/>
        <v>926.947368421053</v>
      </c>
      <c r="AD775" s="96">
        <f t="shared" si="919"/>
        <v>633.937763625731</v>
      </c>
      <c r="AE775" s="82">
        <f t="shared" si="920"/>
        <v>652.899474152047</v>
      </c>
      <c r="AF775" s="81">
        <f t="shared" si="921"/>
        <v>682.696447836257</v>
      </c>
      <c r="AG775" s="82">
        <f t="shared" si="922"/>
        <v>709.784605730994</v>
      </c>
      <c r="AH775" s="81">
        <f t="shared" si="923"/>
        <v>739.581579415204</v>
      </c>
      <c r="AI775" s="82">
        <f t="shared" si="924"/>
        <v>769.378553099415</v>
      </c>
      <c r="AJ775" s="81">
        <f t="shared" si="925"/>
        <v>799.175526783626</v>
      </c>
      <c r="AK775" s="82">
        <f t="shared" si="926"/>
        <v>850.643026783626</v>
      </c>
      <c r="AL775" s="153">
        <f t="shared" si="927"/>
        <v>934.61631625731</v>
      </c>
      <c r="AM775" s="96">
        <f t="shared" si="928"/>
        <v>702.813048927875</v>
      </c>
      <c r="AN775" s="82">
        <f t="shared" si="929"/>
        <v>721.774759454191</v>
      </c>
      <c r="AO775" s="81">
        <f t="shared" si="930"/>
        <v>751.571733138402</v>
      </c>
      <c r="AP775" s="82">
        <f t="shared" si="931"/>
        <v>778.659891033138</v>
      </c>
      <c r="AQ775" s="81">
        <f t="shared" si="932"/>
        <v>808.456864717349</v>
      </c>
      <c r="AR775" s="82">
        <f t="shared" si="933"/>
        <v>838.253838401559</v>
      </c>
      <c r="AS775" s="81">
        <f t="shared" si="934"/>
        <v>868.05081208577</v>
      </c>
      <c r="AT775" s="82">
        <f t="shared" si="935"/>
        <v>919.51831208577</v>
      </c>
      <c r="AU775" s="102">
        <f t="shared" si="936"/>
        <v>1003.49160155945</v>
      </c>
    </row>
    <row r="776" ht="15" spans="1:47">
      <c r="A776" s="149"/>
      <c r="B776" s="62" t="s">
        <v>531</v>
      </c>
      <c r="C776" s="63">
        <v>2.04</v>
      </c>
      <c r="D776" s="63">
        <v>1.04</v>
      </c>
      <c r="E776" s="147">
        <v>0</v>
      </c>
      <c r="F776" s="64">
        <v>2.1216</v>
      </c>
      <c r="G776" s="65">
        <v>0.89</v>
      </c>
      <c r="H776" s="66">
        <f t="shared" si="858"/>
        <v>1.9826352</v>
      </c>
      <c r="I776" s="66">
        <f t="shared" si="859"/>
        <v>50.4379222158469</v>
      </c>
      <c r="J776" s="66">
        <f t="shared" si="860"/>
        <v>36.3153039954097</v>
      </c>
      <c r="K776" s="80">
        <v>10.2</v>
      </c>
      <c r="L776" s="81">
        <v>2895.4485</v>
      </c>
      <c r="M776" s="82">
        <v>2981.664</v>
      </c>
      <c r="N776" s="81">
        <v>3117.1455</v>
      </c>
      <c r="O776" s="82">
        <v>3240.3105</v>
      </c>
      <c r="P776" s="81">
        <v>3375.792</v>
      </c>
      <c r="Q776" s="82">
        <v>3511.2735</v>
      </c>
      <c r="R776" s="81">
        <v>3646.755</v>
      </c>
      <c r="S776" s="82">
        <v>3880.7685</v>
      </c>
      <c r="T776" s="95">
        <v>4262.58</v>
      </c>
      <c r="U776" s="96">
        <f t="shared" si="849"/>
        <v>677.297894736842</v>
      </c>
      <c r="V776" s="82">
        <f t="shared" si="850"/>
        <v>697.465263157895</v>
      </c>
      <c r="W776" s="81">
        <f t="shared" si="851"/>
        <v>729.156842105263</v>
      </c>
      <c r="X776" s="82">
        <f t="shared" si="852"/>
        <v>757.967368421053</v>
      </c>
      <c r="Y776" s="81">
        <f t="shared" si="853"/>
        <v>789.658947368421</v>
      </c>
      <c r="Z776" s="82">
        <f t="shared" si="854"/>
        <v>821.35052631579</v>
      </c>
      <c r="AA776" s="81">
        <f t="shared" si="855"/>
        <v>853.042105263158</v>
      </c>
      <c r="AB776" s="82">
        <f t="shared" si="856"/>
        <v>907.782105263158</v>
      </c>
      <c r="AC776" s="153">
        <f t="shared" si="857"/>
        <v>997.094736842105</v>
      </c>
      <c r="AD776" s="96">
        <f t="shared" si="919"/>
        <v>685.800423859649</v>
      </c>
      <c r="AE776" s="82">
        <f t="shared" si="920"/>
        <v>705.967792280702</v>
      </c>
      <c r="AF776" s="81">
        <f t="shared" si="921"/>
        <v>737.65937122807</v>
      </c>
      <c r="AG776" s="82">
        <f t="shared" si="922"/>
        <v>766.46989754386</v>
      </c>
      <c r="AH776" s="81">
        <f t="shared" si="923"/>
        <v>798.161476491228</v>
      </c>
      <c r="AI776" s="82">
        <f t="shared" si="924"/>
        <v>829.853055438597</v>
      </c>
      <c r="AJ776" s="81">
        <f t="shared" si="925"/>
        <v>861.544634385965</v>
      </c>
      <c r="AK776" s="82">
        <f t="shared" si="926"/>
        <v>916.284634385965</v>
      </c>
      <c r="AL776" s="153">
        <f t="shared" si="927"/>
        <v>1005.59726596491</v>
      </c>
      <c r="AM776" s="96">
        <f t="shared" si="928"/>
        <v>762.162153216374</v>
      </c>
      <c r="AN776" s="82">
        <f t="shared" si="929"/>
        <v>782.329521637427</v>
      </c>
      <c r="AO776" s="81">
        <f t="shared" si="930"/>
        <v>814.021100584795</v>
      </c>
      <c r="AP776" s="82">
        <f t="shared" si="931"/>
        <v>842.831626900585</v>
      </c>
      <c r="AQ776" s="81">
        <f t="shared" si="932"/>
        <v>874.523205847953</v>
      </c>
      <c r="AR776" s="82">
        <f t="shared" si="933"/>
        <v>906.214784795322</v>
      </c>
      <c r="AS776" s="81">
        <f t="shared" si="934"/>
        <v>937.90636374269</v>
      </c>
      <c r="AT776" s="82">
        <f t="shared" si="935"/>
        <v>992.64636374269</v>
      </c>
      <c r="AU776" s="102">
        <f t="shared" si="936"/>
        <v>1081.95899532164</v>
      </c>
    </row>
    <row r="777" ht="15" spans="1:47">
      <c r="A777" s="149" t="s">
        <v>401</v>
      </c>
      <c r="B777" s="62" t="s">
        <v>532</v>
      </c>
      <c r="C777" s="63">
        <v>2.24</v>
      </c>
      <c r="D777" s="63">
        <v>1.04</v>
      </c>
      <c r="E777" s="147">
        <v>0</v>
      </c>
      <c r="F777" s="64">
        <v>2.3296</v>
      </c>
      <c r="G777" s="65">
        <v>0.89</v>
      </c>
      <c r="H777" s="66">
        <f t="shared" si="858"/>
        <v>2.1770112</v>
      </c>
      <c r="I777" s="66">
        <f t="shared" si="859"/>
        <v>45.9345363037177</v>
      </c>
      <c r="J777" s="66">
        <f t="shared" si="860"/>
        <v>33.0728661386767</v>
      </c>
      <c r="K777" s="80">
        <v>10.75</v>
      </c>
      <c r="L777" s="81">
        <v>3086.8228125</v>
      </c>
      <c r="M777" s="82">
        <v>3178.1925</v>
      </c>
      <c r="N777" s="81">
        <v>3321.7734375</v>
      </c>
      <c r="O777" s="82">
        <v>3452.3015625</v>
      </c>
      <c r="P777" s="81">
        <v>3595.8825</v>
      </c>
      <c r="Q777" s="82">
        <v>3739.4634375</v>
      </c>
      <c r="R777" s="81">
        <v>3883.044375</v>
      </c>
      <c r="S777" s="82">
        <v>4131.0478125</v>
      </c>
      <c r="T777" s="95">
        <v>4535.685</v>
      </c>
      <c r="U777" s="96">
        <f t="shared" ref="U777:U840" si="937">IF(L777="","",IF(ISNUMBER(L777),(L777+(L777*Comissão)+(L777*Gordura))/Dolar,L777))</f>
        <v>722.063815789474</v>
      </c>
      <c r="V777" s="82">
        <f t="shared" ref="V777:V840" si="938">IF(M777="","",IF(ISNUMBER(M777),(M777+(M777*Comissão)+(M777*Gordura))/Dolar,M777))</f>
        <v>743.436842105263</v>
      </c>
      <c r="W777" s="81">
        <f t="shared" ref="W777:W840" si="939">IF(N777="","",IF(ISNUMBER(N777),(N777+(N777*Comissão)+(N777*Gordura))/Dolar,N777))</f>
        <v>777.023026315789</v>
      </c>
      <c r="X777" s="82">
        <f t="shared" ref="X777:X840" si="940">IF(O777="","",IF(ISNUMBER(O777),(O777+(O777*Comissão)+(O777*Gordura))/Dolar,O777))</f>
        <v>807.555921052632</v>
      </c>
      <c r="Y777" s="81">
        <f t="shared" ref="Y777:Y840" si="941">IF(P777="","",IF(ISNUMBER(P777),(P777+(P777*Comissão)+(P777*Gordura))/Dolar,P777))</f>
        <v>841.142105263158</v>
      </c>
      <c r="Z777" s="82">
        <f t="shared" ref="Z777:Z840" si="942">IF(Q777="","",IF(ISNUMBER(Q777),(Q777+(Q777*Comissão)+(Q777*Gordura))/Dolar,Q777))</f>
        <v>874.728289473684</v>
      </c>
      <c r="AA777" s="81">
        <f t="shared" ref="AA777:AA840" si="943">IF(R777="","",IF(ISNUMBER(R777),(R777+(R777*Comissão)+(R777*Gordura))/Dolar,R777))</f>
        <v>908.314473684211</v>
      </c>
      <c r="AB777" s="82">
        <f t="shared" ref="AB777:AB840" si="944">IF(S777="","",IF(ISNUMBER(S777),(S777+(S777*Comissão)+(S777*Gordura))/Dolar,S777))</f>
        <v>966.326973684211</v>
      </c>
      <c r="AC777" s="153">
        <f t="shared" ref="AC777:AC840" si="945">IF(T777="","",IF(ISNUMBER(T777),(T777+(T777*Comissão)+(T777*Gordura))/Dolar,T777))</f>
        <v>1060.97894736842</v>
      </c>
      <c r="AD777" s="96">
        <f t="shared" si="919"/>
        <v>731.39992619883</v>
      </c>
      <c r="AE777" s="82">
        <f t="shared" si="920"/>
        <v>752.77295251462</v>
      </c>
      <c r="AF777" s="81">
        <f t="shared" si="921"/>
        <v>786.359136725146</v>
      </c>
      <c r="AG777" s="82">
        <f t="shared" si="922"/>
        <v>816.892031461988</v>
      </c>
      <c r="AH777" s="81">
        <f t="shared" si="923"/>
        <v>850.478215672514</v>
      </c>
      <c r="AI777" s="82">
        <f t="shared" si="924"/>
        <v>884.064399883041</v>
      </c>
      <c r="AJ777" s="81">
        <f t="shared" si="925"/>
        <v>917.650584093567</v>
      </c>
      <c r="AK777" s="82">
        <f t="shared" si="926"/>
        <v>975.663084093567</v>
      </c>
      <c r="AL777" s="153">
        <f t="shared" si="927"/>
        <v>1070.31505777778</v>
      </c>
      <c r="AM777" s="96">
        <f t="shared" si="928"/>
        <v>815.248099610136</v>
      </c>
      <c r="AN777" s="82">
        <f t="shared" si="929"/>
        <v>836.621125925926</v>
      </c>
      <c r="AO777" s="81">
        <f t="shared" si="930"/>
        <v>870.207310136452</v>
      </c>
      <c r="AP777" s="82">
        <f t="shared" si="931"/>
        <v>900.740204873294</v>
      </c>
      <c r="AQ777" s="81">
        <f t="shared" si="932"/>
        <v>934.326389083821</v>
      </c>
      <c r="AR777" s="82">
        <f t="shared" si="933"/>
        <v>967.912573294347</v>
      </c>
      <c r="AS777" s="81">
        <f t="shared" si="934"/>
        <v>1001.49875750487</v>
      </c>
      <c r="AT777" s="82">
        <f t="shared" si="935"/>
        <v>1059.51125750487</v>
      </c>
      <c r="AU777" s="102">
        <f t="shared" si="936"/>
        <v>1154.16323118908</v>
      </c>
    </row>
    <row r="778" ht="15" spans="1:47">
      <c r="A778" s="149" t="s">
        <v>129</v>
      </c>
      <c r="B778" s="62" t="s">
        <v>533</v>
      </c>
      <c r="C778" s="63">
        <v>2.44</v>
      </c>
      <c r="D778" s="63">
        <v>1.04</v>
      </c>
      <c r="E778" s="147">
        <v>0</v>
      </c>
      <c r="F778" s="64">
        <v>2.5376</v>
      </c>
      <c r="G778" s="65">
        <v>0.89</v>
      </c>
      <c r="H778" s="66">
        <f t="shared" ref="H778:H841" si="946">IF(C778="","",C778*D778*G778*1.05)</f>
        <v>2.3713872</v>
      </c>
      <c r="I778" s="66">
        <f t="shared" ref="I778:I841" si="947">IF(H778="","",100/H778)</f>
        <v>42.1694103771834</v>
      </c>
      <c r="J778" s="66">
        <f t="shared" ref="J778:J841" si="948">IF(H778="","",72/H778)</f>
        <v>30.3619754715721</v>
      </c>
      <c r="K778" s="80">
        <v>11.3</v>
      </c>
      <c r="L778" s="81">
        <v>3251.422125</v>
      </c>
      <c r="M778" s="82">
        <v>3347.946</v>
      </c>
      <c r="N778" s="81">
        <v>3499.626375</v>
      </c>
      <c r="O778" s="82">
        <v>3637.517625</v>
      </c>
      <c r="P778" s="81">
        <v>3789.198</v>
      </c>
      <c r="Q778" s="82">
        <v>3940.878375</v>
      </c>
      <c r="R778" s="81">
        <v>4092.55875</v>
      </c>
      <c r="S778" s="82">
        <v>4354.552125</v>
      </c>
      <c r="T778" s="95">
        <v>4782.015</v>
      </c>
      <c r="U778" s="96">
        <f t="shared" si="937"/>
        <v>760.566578947368</v>
      </c>
      <c r="V778" s="82">
        <f t="shared" si="938"/>
        <v>783.145263157895</v>
      </c>
      <c r="W778" s="81">
        <f t="shared" si="939"/>
        <v>818.626052631579</v>
      </c>
      <c r="X778" s="82">
        <f t="shared" si="940"/>
        <v>850.881315789474</v>
      </c>
      <c r="Y778" s="81">
        <f t="shared" si="941"/>
        <v>886.362105263158</v>
      </c>
      <c r="Z778" s="82">
        <f t="shared" si="942"/>
        <v>921.842894736842</v>
      </c>
      <c r="AA778" s="81">
        <f t="shared" si="943"/>
        <v>957.323684210526</v>
      </c>
      <c r="AB778" s="82">
        <f t="shared" si="944"/>
        <v>1018.60868421053</v>
      </c>
      <c r="AC778" s="153">
        <f t="shared" si="945"/>
        <v>1118.6</v>
      </c>
      <c r="AD778" s="96">
        <f t="shared" si="919"/>
        <v>770.736270643275</v>
      </c>
      <c r="AE778" s="82">
        <f t="shared" si="920"/>
        <v>793.314954853801</v>
      </c>
      <c r="AF778" s="81">
        <f t="shared" si="921"/>
        <v>828.795744327485</v>
      </c>
      <c r="AG778" s="82">
        <f t="shared" si="922"/>
        <v>861.05100748538</v>
      </c>
      <c r="AH778" s="81">
        <f t="shared" si="923"/>
        <v>896.531796959065</v>
      </c>
      <c r="AI778" s="82">
        <f t="shared" si="924"/>
        <v>932.012586432748</v>
      </c>
      <c r="AJ778" s="81">
        <f t="shared" si="925"/>
        <v>967.493375906433</v>
      </c>
      <c r="AK778" s="82">
        <f t="shared" si="926"/>
        <v>1028.77837590643</v>
      </c>
      <c r="AL778" s="153">
        <f t="shared" si="927"/>
        <v>1128.76969169591</v>
      </c>
      <c r="AM778" s="96">
        <f t="shared" si="928"/>
        <v>862.070888109162</v>
      </c>
      <c r="AN778" s="82">
        <f t="shared" si="929"/>
        <v>884.649572319688</v>
      </c>
      <c r="AO778" s="81">
        <f t="shared" si="930"/>
        <v>920.130361793372</v>
      </c>
      <c r="AP778" s="82">
        <f t="shared" si="931"/>
        <v>952.385624951267</v>
      </c>
      <c r="AQ778" s="81">
        <f t="shared" si="932"/>
        <v>987.866414424952</v>
      </c>
      <c r="AR778" s="82">
        <f t="shared" si="933"/>
        <v>1023.34720389864</v>
      </c>
      <c r="AS778" s="81">
        <f t="shared" si="934"/>
        <v>1058.82799337232</v>
      </c>
      <c r="AT778" s="82">
        <f t="shared" si="935"/>
        <v>1120.11299337232</v>
      </c>
      <c r="AU778" s="102">
        <f t="shared" si="936"/>
        <v>1220.10430916179</v>
      </c>
    </row>
    <row r="779" ht="15" spans="1:47">
      <c r="A779" s="149"/>
      <c r="B779" s="62"/>
      <c r="C779" s="63"/>
      <c r="D779" s="63"/>
      <c r="E779" s="147">
        <v>0</v>
      </c>
      <c r="F779" s="64" t="s">
        <v>84</v>
      </c>
      <c r="G779" s="65" t="s">
        <v>84</v>
      </c>
      <c r="H779" s="66" t="str">
        <f t="shared" si="946"/>
        <v/>
      </c>
      <c r="I779" s="66" t="str">
        <f t="shared" si="947"/>
        <v/>
      </c>
      <c r="J779" s="66" t="str">
        <f t="shared" si="948"/>
        <v/>
      </c>
      <c r="K779" s="80" t="s">
        <v>84</v>
      </c>
      <c r="L779" s="81" t="s">
        <v>84</v>
      </c>
      <c r="M779" s="82" t="s">
        <v>84</v>
      </c>
      <c r="N779" s="81" t="s">
        <v>84</v>
      </c>
      <c r="O779" s="82" t="s">
        <v>84</v>
      </c>
      <c r="P779" s="81" t="s">
        <v>84</v>
      </c>
      <c r="Q779" s="82" t="s">
        <v>84</v>
      </c>
      <c r="R779" s="81" t="s">
        <v>84</v>
      </c>
      <c r="S779" s="82" t="s">
        <v>84</v>
      </c>
      <c r="T779" s="95" t="s">
        <v>84</v>
      </c>
      <c r="U779" s="96" t="str">
        <f t="shared" si="937"/>
        <v/>
      </c>
      <c r="V779" s="82" t="str">
        <f t="shared" si="938"/>
        <v/>
      </c>
      <c r="W779" s="81" t="str">
        <f t="shared" si="939"/>
        <v/>
      </c>
      <c r="X779" s="82" t="str">
        <f t="shared" si="940"/>
        <v/>
      </c>
      <c r="Y779" s="81" t="str">
        <f t="shared" si="941"/>
        <v/>
      </c>
      <c r="Z779" s="82" t="str">
        <f t="shared" si="942"/>
        <v/>
      </c>
      <c r="AA779" s="81" t="str">
        <f t="shared" si="943"/>
        <v/>
      </c>
      <c r="AB779" s="82" t="str">
        <f t="shared" si="944"/>
        <v/>
      </c>
      <c r="AC779" s="153" t="str">
        <f t="shared" si="945"/>
        <v/>
      </c>
      <c r="AD779" s="96" t="str">
        <f t="shared" si="919"/>
        <v/>
      </c>
      <c r="AE779" s="82" t="str">
        <f t="shared" si="920"/>
        <v/>
      </c>
      <c r="AF779" s="81" t="str">
        <f t="shared" si="921"/>
        <v/>
      </c>
      <c r="AG779" s="82" t="str">
        <f t="shared" si="922"/>
        <v/>
      </c>
      <c r="AH779" s="81" t="str">
        <f t="shared" si="923"/>
        <v/>
      </c>
      <c r="AI779" s="82" t="str">
        <f t="shared" si="924"/>
        <v/>
      </c>
      <c r="AJ779" s="81" t="str">
        <f t="shared" si="925"/>
        <v/>
      </c>
      <c r="AK779" s="82" t="str">
        <f t="shared" si="926"/>
        <v/>
      </c>
      <c r="AL779" s="153" t="str">
        <f t="shared" si="927"/>
        <v/>
      </c>
      <c r="AM779" s="96" t="str">
        <f t="shared" si="928"/>
        <v/>
      </c>
      <c r="AN779" s="82" t="str">
        <f t="shared" si="929"/>
        <v/>
      </c>
      <c r="AO779" s="81" t="str">
        <f t="shared" si="930"/>
        <v/>
      </c>
      <c r="AP779" s="82" t="str">
        <f t="shared" si="931"/>
        <v/>
      </c>
      <c r="AQ779" s="81" t="str">
        <f t="shared" si="932"/>
        <v/>
      </c>
      <c r="AR779" s="82" t="str">
        <f t="shared" si="933"/>
        <v/>
      </c>
      <c r="AS779" s="81" t="str">
        <f t="shared" si="934"/>
        <v/>
      </c>
      <c r="AT779" s="82" t="str">
        <f t="shared" si="935"/>
        <v/>
      </c>
      <c r="AU779" s="102" t="str">
        <f t="shared" si="936"/>
        <v/>
      </c>
    </row>
    <row r="780" ht="15" spans="1:47">
      <c r="A780" s="149"/>
      <c r="B780" s="62" t="s">
        <v>534</v>
      </c>
      <c r="C780" s="63">
        <v>0.9</v>
      </c>
      <c r="D780" s="63">
        <v>1.04</v>
      </c>
      <c r="E780" s="147">
        <v>0</v>
      </c>
      <c r="F780" s="64">
        <v>0.936</v>
      </c>
      <c r="G780" s="65">
        <v>0.89</v>
      </c>
      <c r="H780" s="66">
        <f t="shared" si="946"/>
        <v>0.874692</v>
      </c>
      <c r="I780" s="66">
        <f t="shared" si="947"/>
        <v>114.325957022586</v>
      </c>
      <c r="J780" s="66">
        <f t="shared" si="948"/>
        <v>82.3146890562621</v>
      </c>
      <c r="K780" s="80">
        <v>6.2</v>
      </c>
      <c r="L780" s="81">
        <v>1438.8885</v>
      </c>
      <c r="M780" s="82">
        <v>1487.619</v>
      </c>
      <c r="N780" s="81">
        <v>1564.1955</v>
      </c>
      <c r="O780" s="82">
        <v>1633.8105</v>
      </c>
      <c r="P780" s="81">
        <v>1710.387</v>
      </c>
      <c r="Q780" s="82">
        <v>1786.9635</v>
      </c>
      <c r="R780" s="81">
        <v>1863.54</v>
      </c>
      <c r="S780" s="82">
        <v>1995.8085</v>
      </c>
      <c r="T780" s="95">
        <v>2211.615</v>
      </c>
      <c r="U780" s="96">
        <f t="shared" si="937"/>
        <v>336.582105263158</v>
      </c>
      <c r="V780" s="82">
        <f t="shared" si="938"/>
        <v>347.981052631579</v>
      </c>
      <c r="W780" s="81">
        <f t="shared" si="939"/>
        <v>365.893684210526</v>
      </c>
      <c r="X780" s="82">
        <f t="shared" si="940"/>
        <v>382.177894736842</v>
      </c>
      <c r="Y780" s="81">
        <f t="shared" si="941"/>
        <v>400.09052631579</v>
      </c>
      <c r="Z780" s="82">
        <f t="shared" si="942"/>
        <v>418.003157894737</v>
      </c>
      <c r="AA780" s="81">
        <f t="shared" si="943"/>
        <v>435.915789473684</v>
      </c>
      <c r="AB780" s="82">
        <f t="shared" si="944"/>
        <v>466.855789473684</v>
      </c>
      <c r="AC780" s="153">
        <f t="shared" si="945"/>
        <v>517.336842105263</v>
      </c>
      <c r="AD780" s="96">
        <f t="shared" si="919"/>
        <v>340.333221052632</v>
      </c>
      <c r="AE780" s="82">
        <f t="shared" si="920"/>
        <v>351.732168421053</v>
      </c>
      <c r="AF780" s="81">
        <f t="shared" si="921"/>
        <v>369.6448</v>
      </c>
      <c r="AG780" s="82">
        <f t="shared" si="922"/>
        <v>385.929010526316</v>
      </c>
      <c r="AH780" s="81">
        <f t="shared" si="923"/>
        <v>403.841642105263</v>
      </c>
      <c r="AI780" s="82">
        <f t="shared" si="924"/>
        <v>421.754273684211</v>
      </c>
      <c r="AJ780" s="81">
        <f t="shared" si="925"/>
        <v>439.666905263158</v>
      </c>
      <c r="AK780" s="82">
        <f t="shared" si="926"/>
        <v>470.606905263158</v>
      </c>
      <c r="AL780" s="153">
        <f t="shared" si="927"/>
        <v>521.087957894737</v>
      </c>
      <c r="AM780" s="96">
        <f t="shared" si="928"/>
        <v>374.022219298246</v>
      </c>
      <c r="AN780" s="82">
        <f t="shared" si="929"/>
        <v>385.421166666667</v>
      </c>
      <c r="AO780" s="81">
        <f t="shared" si="930"/>
        <v>403.333798245614</v>
      </c>
      <c r="AP780" s="82">
        <f t="shared" si="931"/>
        <v>419.61800877193</v>
      </c>
      <c r="AQ780" s="81">
        <f t="shared" si="932"/>
        <v>437.530640350877</v>
      </c>
      <c r="AR780" s="82">
        <f t="shared" si="933"/>
        <v>455.443271929825</v>
      </c>
      <c r="AS780" s="81">
        <f t="shared" si="934"/>
        <v>473.355903508772</v>
      </c>
      <c r="AT780" s="82">
        <f t="shared" si="935"/>
        <v>504.295903508772</v>
      </c>
      <c r="AU780" s="102">
        <f t="shared" si="936"/>
        <v>554.776956140351</v>
      </c>
    </row>
    <row r="781" ht="15" spans="1:47">
      <c r="A781" s="149"/>
      <c r="B781" s="62" t="s">
        <v>394</v>
      </c>
      <c r="C781" s="63">
        <v>1</v>
      </c>
      <c r="D781" s="63">
        <v>1.04</v>
      </c>
      <c r="E781" s="147">
        <v>0</v>
      </c>
      <c r="F781" s="64">
        <v>1.04</v>
      </c>
      <c r="G781" s="65">
        <v>0.89</v>
      </c>
      <c r="H781" s="66">
        <f t="shared" si="946"/>
        <v>0.97188</v>
      </c>
      <c r="I781" s="66">
        <f t="shared" si="947"/>
        <v>102.893361320328</v>
      </c>
      <c r="J781" s="66">
        <f t="shared" si="948"/>
        <v>74.0832201506359</v>
      </c>
      <c r="K781" s="80">
        <v>6.5</v>
      </c>
      <c r="L781" s="81">
        <v>1536.215625</v>
      </c>
      <c r="M781" s="82">
        <v>1587.7575</v>
      </c>
      <c r="N781" s="81">
        <v>1668.751875</v>
      </c>
      <c r="O781" s="82">
        <v>1742.383125</v>
      </c>
      <c r="P781" s="81">
        <v>1823.3775</v>
      </c>
      <c r="Q781" s="82">
        <v>1904.371875</v>
      </c>
      <c r="R781" s="81">
        <v>1985.36625</v>
      </c>
      <c r="S781" s="82">
        <v>2125.265625</v>
      </c>
      <c r="T781" s="95">
        <v>2353.5225</v>
      </c>
      <c r="U781" s="96">
        <f t="shared" si="937"/>
        <v>359.348684210526</v>
      </c>
      <c r="V781" s="82">
        <f t="shared" si="938"/>
        <v>371.405263157895</v>
      </c>
      <c r="W781" s="81">
        <f t="shared" si="939"/>
        <v>390.351315789474</v>
      </c>
      <c r="X781" s="82">
        <f t="shared" si="940"/>
        <v>407.575</v>
      </c>
      <c r="Y781" s="81">
        <f t="shared" si="941"/>
        <v>426.521052631579</v>
      </c>
      <c r="Z781" s="82">
        <f t="shared" si="942"/>
        <v>445.467105263158</v>
      </c>
      <c r="AA781" s="81">
        <f t="shared" si="943"/>
        <v>464.413157894737</v>
      </c>
      <c r="AB781" s="82">
        <f t="shared" si="944"/>
        <v>497.138157894737</v>
      </c>
      <c r="AC781" s="153">
        <f t="shared" si="945"/>
        <v>550.531578947368</v>
      </c>
      <c r="AD781" s="96">
        <f t="shared" si="919"/>
        <v>363.516590643275</v>
      </c>
      <c r="AE781" s="82">
        <f t="shared" si="920"/>
        <v>375.573169590643</v>
      </c>
      <c r="AF781" s="81">
        <f t="shared" si="921"/>
        <v>394.519222222222</v>
      </c>
      <c r="AG781" s="82">
        <f t="shared" si="922"/>
        <v>411.742906432749</v>
      </c>
      <c r="AH781" s="81">
        <f t="shared" si="923"/>
        <v>430.688959064328</v>
      </c>
      <c r="AI781" s="82">
        <f t="shared" si="924"/>
        <v>449.635011695906</v>
      </c>
      <c r="AJ781" s="81">
        <f t="shared" si="925"/>
        <v>468.581064327485</v>
      </c>
      <c r="AK781" s="82">
        <f t="shared" si="926"/>
        <v>501.306064327486</v>
      </c>
      <c r="AL781" s="153">
        <f t="shared" si="927"/>
        <v>554.699485380117</v>
      </c>
      <c r="AM781" s="96">
        <f t="shared" si="928"/>
        <v>400.948810916179</v>
      </c>
      <c r="AN781" s="82">
        <f t="shared" si="929"/>
        <v>413.005389863548</v>
      </c>
      <c r="AO781" s="81">
        <f t="shared" si="930"/>
        <v>431.951442495127</v>
      </c>
      <c r="AP781" s="82">
        <f t="shared" si="931"/>
        <v>449.175126705653</v>
      </c>
      <c r="AQ781" s="81">
        <f t="shared" si="932"/>
        <v>468.121179337232</v>
      </c>
      <c r="AR781" s="82">
        <f t="shared" si="933"/>
        <v>487.067231968811</v>
      </c>
      <c r="AS781" s="81">
        <f t="shared" si="934"/>
        <v>506.01328460039</v>
      </c>
      <c r="AT781" s="82">
        <f t="shared" si="935"/>
        <v>538.73828460039</v>
      </c>
      <c r="AU781" s="102">
        <f t="shared" si="936"/>
        <v>592.131705653021</v>
      </c>
    </row>
    <row r="782" ht="15" spans="1:47">
      <c r="A782" s="149"/>
      <c r="B782" s="62" t="s">
        <v>395</v>
      </c>
      <c r="C782" s="63">
        <v>1.1</v>
      </c>
      <c r="D782" s="63">
        <v>1.04</v>
      </c>
      <c r="E782" s="147">
        <v>0</v>
      </c>
      <c r="F782" s="64">
        <v>1.144</v>
      </c>
      <c r="G782" s="65">
        <v>0.89</v>
      </c>
      <c r="H782" s="66">
        <f t="shared" si="946"/>
        <v>1.069068</v>
      </c>
      <c r="I782" s="66">
        <f t="shared" si="947"/>
        <v>93.539419382116</v>
      </c>
      <c r="J782" s="66">
        <f t="shared" si="948"/>
        <v>67.3483819551235</v>
      </c>
      <c r="K782" s="80">
        <v>6.8</v>
      </c>
      <c r="L782" s="81">
        <v>1660.31775</v>
      </c>
      <c r="M782" s="82">
        <v>1714.671</v>
      </c>
      <c r="N782" s="81">
        <v>1800.08325</v>
      </c>
      <c r="O782" s="82">
        <v>1877.73075</v>
      </c>
      <c r="P782" s="81">
        <v>1963.143</v>
      </c>
      <c r="Q782" s="82">
        <v>2048.55525</v>
      </c>
      <c r="R782" s="81">
        <v>2133.9675</v>
      </c>
      <c r="S782" s="82">
        <v>2281.49775</v>
      </c>
      <c r="T782" s="95">
        <v>2522.205</v>
      </c>
      <c r="U782" s="96">
        <f t="shared" si="937"/>
        <v>388.378421052632</v>
      </c>
      <c r="V782" s="82">
        <f t="shared" si="938"/>
        <v>401.092631578947</v>
      </c>
      <c r="W782" s="81">
        <f t="shared" si="939"/>
        <v>421.072105263158</v>
      </c>
      <c r="X782" s="82">
        <f t="shared" si="940"/>
        <v>439.235263157895</v>
      </c>
      <c r="Y782" s="81">
        <f t="shared" si="941"/>
        <v>459.214736842105</v>
      </c>
      <c r="Z782" s="82">
        <f t="shared" si="942"/>
        <v>479.194210526316</v>
      </c>
      <c r="AA782" s="81">
        <f t="shared" si="943"/>
        <v>499.173684210526</v>
      </c>
      <c r="AB782" s="82">
        <f t="shared" si="944"/>
        <v>533.683684210526</v>
      </c>
      <c r="AC782" s="153">
        <f t="shared" si="945"/>
        <v>589.98947368421</v>
      </c>
      <c r="AD782" s="96">
        <f t="shared" si="919"/>
        <v>392.963118128655</v>
      </c>
      <c r="AE782" s="82">
        <f t="shared" si="920"/>
        <v>405.677328654971</v>
      </c>
      <c r="AF782" s="81">
        <f t="shared" si="921"/>
        <v>425.656802339181</v>
      </c>
      <c r="AG782" s="82">
        <f t="shared" si="922"/>
        <v>443.819960233918</v>
      </c>
      <c r="AH782" s="81">
        <f t="shared" si="923"/>
        <v>463.799433918129</v>
      </c>
      <c r="AI782" s="82">
        <f t="shared" si="924"/>
        <v>483.778907602339</v>
      </c>
      <c r="AJ782" s="81">
        <f t="shared" si="925"/>
        <v>503.75838128655</v>
      </c>
      <c r="AK782" s="82">
        <f t="shared" si="926"/>
        <v>538.26838128655</v>
      </c>
      <c r="AL782" s="153">
        <f t="shared" si="927"/>
        <v>594.574170760234</v>
      </c>
      <c r="AM782" s="96">
        <f t="shared" si="928"/>
        <v>434.13856042885</v>
      </c>
      <c r="AN782" s="82">
        <f t="shared" si="929"/>
        <v>446.852770955166</v>
      </c>
      <c r="AO782" s="81">
        <f t="shared" si="930"/>
        <v>466.832244639376</v>
      </c>
      <c r="AP782" s="82">
        <f t="shared" si="931"/>
        <v>484.995402534113</v>
      </c>
      <c r="AQ782" s="81">
        <f t="shared" si="932"/>
        <v>504.974876218324</v>
      </c>
      <c r="AR782" s="82">
        <f t="shared" si="933"/>
        <v>524.954349902534</v>
      </c>
      <c r="AS782" s="81">
        <f t="shared" si="934"/>
        <v>544.933823586745</v>
      </c>
      <c r="AT782" s="82">
        <f t="shared" si="935"/>
        <v>579.443823586745</v>
      </c>
      <c r="AU782" s="102">
        <f t="shared" si="936"/>
        <v>635.749613060429</v>
      </c>
    </row>
    <row r="783" ht="15" spans="1:47">
      <c r="A783" s="149"/>
      <c r="B783" s="62" t="s">
        <v>396</v>
      </c>
      <c r="C783" s="63">
        <v>1.2</v>
      </c>
      <c r="D783" s="63">
        <v>1.04</v>
      </c>
      <c r="E783" s="147">
        <v>0</v>
      </c>
      <c r="F783" s="64">
        <v>1.248</v>
      </c>
      <c r="G783" s="65">
        <v>0.89</v>
      </c>
      <c r="H783" s="66">
        <f t="shared" si="946"/>
        <v>1.166256</v>
      </c>
      <c r="I783" s="66">
        <f t="shared" si="947"/>
        <v>85.7444677669397</v>
      </c>
      <c r="J783" s="66">
        <f t="shared" si="948"/>
        <v>61.7360167921966</v>
      </c>
      <c r="K783" s="80">
        <v>7.1</v>
      </c>
      <c r="L783" s="81">
        <v>1757.644875</v>
      </c>
      <c r="M783" s="82">
        <v>1814.8095</v>
      </c>
      <c r="N783" s="81">
        <v>1904.639625</v>
      </c>
      <c r="O783" s="82">
        <v>1986.303375</v>
      </c>
      <c r="P783" s="81">
        <v>2076.1335</v>
      </c>
      <c r="Q783" s="82">
        <v>2165.963625</v>
      </c>
      <c r="R783" s="81">
        <v>2255.79375</v>
      </c>
      <c r="S783" s="82">
        <v>2410.954875</v>
      </c>
      <c r="T783" s="95">
        <v>2664.1125</v>
      </c>
      <c r="U783" s="96">
        <f t="shared" si="937"/>
        <v>411.145</v>
      </c>
      <c r="V783" s="82">
        <f t="shared" si="938"/>
        <v>424.516842105263</v>
      </c>
      <c r="W783" s="81">
        <f t="shared" si="939"/>
        <v>445.529736842105</v>
      </c>
      <c r="X783" s="82">
        <f t="shared" si="940"/>
        <v>464.632368421053</v>
      </c>
      <c r="Y783" s="81">
        <f t="shared" si="941"/>
        <v>485.645263157895</v>
      </c>
      <c r="Z783" s="82">
        <f t="shared" si="942"/>
        <v>506.658157894737</v>
      </c>
      <c r="AA783" s="81">
        <f t="shared" si="943"/>
        <v>527.671052631579</v>
      </c>
      <c r="AB783" s="82">
        <f t="shared" si="944"/>
        <v>563.966052631579</v>
      </c>
      <c r="AC783" s="153">
        <f t="shared" si="945"/>
        <v>623.184210526316</v>
      </c>
      <c r="AD783" s="96">
        <f t="shared" si="919"/>
        <v>416.146487719298</v>
      </c>
      <c r="AE783" s="82">
        <f t="shared" si="920"/>
        <v>429.518329824561</v>
      </c>
      <c r="AF783" s="81">
        <f t="shared" si="921"/>
        <v>450.531224561404</v>
      </c>
      <c r="AG783" s="82">
        <f t="shared" si="922"/>
        <v>469.633856140351</v>
      </c>
      <c r="AH783" s="81">
        <f t="shared" si="923"/>
        <v>490.646750877193</v>
      </c>
      <c r="AI783" s="82">
        <f t="shared" si="924"/>
        <v>511.659645614035</v>
      </c>
      <c r="AJ783" s="81">
        <f t="shared" si="925"/>
        <v>532.672540350877</v>
      </c>
      <c r="AK783" s="82">
        <f t="shared" si="926"/>
        <v>568.967540350877</v>
      </c>
      <c r="AL783" s="153">
        <f t="shared" si="927"/>
        <v>628.185698245614</v>
      </c>
      <c r="AM783" s="96">
        <f t="shared" si="928"/>
        <v>461.065152046784</v>
      </c>
      <c r="AN783" s="82">
        <f t="shared" si="929"/>
        <v>474.436994152047</v>
      </c>
      <c r="AO783" s="81">
        <f t="shared" si="930"/>
        <v>495.449888888889</v>
      </c>
      <c r="AP783" s="82">
        <f t="shared" si="931"/>
        <v>514.552520467836</v>
      </c>
      <c r="AQ783" s="81">
        <f t="shared" si="932"/>
        <v>535.565415204678</v>
      </c>
      <c r="AR783" s="82">
        <f t="shared" si="933"/>
        <v>556.578309941521</v>
      </c>
      <c r="AS783" s="81">
        <f t="shared" si="934"/>
        <v>577.591204678362</v>
      </c>
      <c r="AT783" s="82">
        <f t="shared" si="935"/>
        <v>613.886204678363</v>
      </c>
      <c r="AU783" s="102">
        <f t="shared" si="936"/>
        <v>673.104362573099</v>
      </c>
    </row>
    <row r="784" ht="15" spans="1:47">
      <c r="A784" s="149"/>
      <c r="B784" s="62" t="s">
        <v>397</v>
      </c>
      <c r="C784" s="63">
        <v>1.3</v>
      </c>
      <c r="D784" s="63">
        <v>1.04</v>
      </c>
      <c r="E784" s="147">
        <v>0</v>
      </c>
      <c r="F784" s="64">
        <v>1.352</v>
      </c>
      <c r="G784" s="65">
        <v>0.89</v>
      </c>
      <c r="H784" s="66">
        <f t="shared" si="946"/>
        <v>1.263444</v>
      </c>
      <c r="I784" s="66">
        <f t="shared" si="947"/>
        <v>79.1487394771751</v>
      </c>
      <c r="J784" s="66">
        <f t="shared" si="948"/>
        <v>56.9870924235661</v>
      </c>
      <c r="K784" s="80">
        <v>7.4</v>
      </c>
      <c r="L784" s="81">
        <v>1854.972</v>
      </c>
      <c r="M784" s="82">
        <v>1914.948</v>
      </c>
      <c r="N784" s="81">
        <v>2009.196</v>
      </c>
      <c r="O784" s="82">
        <v>2094.876</v>
      </c>
      <c r="P784" s="81">
        <v>2189.124</v>
      </c>
      <c r="Q784" s="82">
        <v>2283.372</v>
      </c>
      <c r="R784" s="81">
        <v>2377.62</v>
      </c>
      <c r="S784" s="82">
        <v>2540.412</v>
      </c>
      <c r="T784" s="95">
        <v>2806.02</v>
      </c>
      <c r="U784" s="96">
        <f t="shared" si="937"/>
        <v>433.911578947368</v>
      </c>
      <c r="V784" s="82">
        <f t="shared" si="938"/>
        <v>447.941052631579</v>
      </c>
      <c r="W784" s="81">
        <f t="shared" si="939"/>
        <v>469.987368421053</v>
      </c>
      <c r="X784" s="82">
        <f t="shared" si="940"/>
        <v>490.02947368421</v>
      </c>
      <c r="Y784" s="81">
        <f t="shared" si="941"/>
        <v>512.075789473684</v>
      </c>
      <c r="Z784" s="82">
        <f t="shared" si="942"/>
        <v>534.122105263158</v>
      </c>
      <c r="AA784" s="81">
        <f t="shared" si="943"/>
        <v>556.168421052632</v>
      </c>
      <c r="AB784" s="82">
        <f t="shared" si="944"/>
        <v>594.248421052632</v>
      </c>
      <c r="AC784" s="153">
        <f t="shared" si="945"/>
        <v>656.378947368421</v>
      </c>
      <c r="AD784" s="96">
        <f t="shared" si="919"/>
        <v>439.329857309942</v>
      </c>
      <c r="AE784" s="82">
        <f t="shared" si="920"/>
        <v>453.359330994152</v>
      </c>
      <c r="AF784" s="81">
        <f t="shared" si="921"/>
        <v>475.405646783626</v>
      </c>
      <c r="AG784" s="82">
        <f t="shared" si="922"/>
        <v>495.447752046784</v>
      </c>
      <c r="AH784" s="81">
        <f t="shared" si="923"/>
        <v>517.494067836258</v>
      </c>
      <c r="AI784" s="82">
        <f t="shared" si="924"/>
        <v>539.540383625731</v>
      </c>
      <c r="AJ784" s="81">
        <f t="shared" si="925"/>
        <v>561.586699415205</v>
      </c>
      <c r="AK784" s="82">
        <f t="shared" si="926"/>
        <v>599.666699415205</v>
      </c>
      <c r="AL784" s="153">
        <f t="shared" si="927"/>
        <v>661.797225730994</v>
      </c>
      <c r="AM784" s="96">
        <f t="shared" si="928"/>
        <v>487.991743664717</v>
      </c>
      <c r="AN784" s="82">
        <f t="shared" si="929"/>
        <v>502.021217348928</v>
      </c>
      <c r="AO784" s="81">
        <f t="shared" si="930"/>
        <v>524.067533138402</v>
      </c>
      <c r="AP784" s="82">
        <f t="shared" si="931"/>
        <v>544.109638401559</v>
      </c>
      <c r="AQ784" s="81">
        <f t="shared" si="932"/>
        <v>566.155954191033</v>
      </c>
      <c r="AR784" s="82">
        <f t="shared" si="933"/>
        <v>588.202269980507</v>
      </c>
      <c r="AS784" s="81">
        <f t="shared" si="934"/>
        <v>610.248585769981</v>
      </c>
      <c r="AT784" s="82">
        <f t="shared" si="935"/>
        <v>648.32858576998</v>
      </c>
      <c r="AU784" s="102">
        <f t="shared" si="936"/>
        <v>710.45911208577</v>
      </c>
    </row>
    <row r="785" ht="15" spans="1:47">
      <c r="A785" s="149"/>
      <c r="B785" s="62" t="s">
        <v>398</v>
      </c>
      <c r="C785" s="63">
        <v>1.4</v>
      </c>
      <c r="D785" s="63">
        <v>1.04</v>
      </c>
      <c r="E785" s="147">
        <v>0</v>
      </c>
      <c r="F785" s="64">
        <v>1.456</v>
      </c>
      <c r="G785" s="65">
        <v>0.89</v>
      </c>
      <c r="H785" s="66">
        <f t="shared" si="946"/>
        <v>1.360632</v>
      </c>
      <c r="I785" s="66">
        <f t="shared" si="947"/>
        <v>73.4952580859483</v>
      </c>
      <c r="J785" s="66">
        <f t="shared" si="948"/>
        <v>52.9165858218828</v>
      </c>
      <c r="K785" s="80">
        <v>7.7</v>
      </c>
      <c r="L785" s="81">
        <v>1938.911625</v>
      </c>
      <c r="M785" s="82">
        <v>2001.699</v>
      </c>
      <c r="N785" s="81">
        <v>2100.364875</v>
      </c>
      <c r="O785" s="82">
        <v>2190.061125</v>
      </c>
      <c r="P785" s="81">
        <v>2288.727</v>
      </c>
      <c r="Q785" s="82">
        <v>2387.392875</v>
      </c>
      <c r="R785" s="81">
        <v>2486.05875</v>
      </c>
      <c r="S785" s="82">
        <v>2656.481625</v>
      </c>
      <c r="T785" s="95">
        <v>2934.54</v>
      </c>
      <c r="U785" s="96">
        <f t="shared" si="937"/>
        <v>453.546578947368</v>
      </c>
      <c r="V785" s="82">
        <f t="shared" si="938"/>
        <v>468.233684210526</v>
      </c>
      <c r="W785" s="81">
        <f t="shared" si="939"/>
        <v>491.313421052632</v>
      </c>
      <c r="X785" s="82">
        <f t="shared" si="940"/>
        <v>512.295</v>
      </c>
      <c r="Y785" s="81">
        <f t="shared" si="941"/>
        <v>535.374736842105</v>
      </c>
      <c r="Z785" s="82">
        <f t="shared" si="942"/>
        <v>558.454473684211</v>
      </c>
      <c r="AA785" s="81">
        <f t="shared" si="943"/>
        <v>581.534210526316</v>
      </c>
      <c r="AB785" s="82">
        <f t="shared" si="944"/>
        <v>621.399210526316</v>
      </c>
      <c r="AC785" s="153">
        <f t="shared" si="945"/>
        <v>686.442105263158</v>
      </c>
      <c r="AD785" s="96">
        <f t="shared" si="919"/>
        <v>459.381647953216</v>
      </c>
      <c r="AE785" s="82">
        <f t="shared" si="920"/>
        <v>474.068753216374</v>
      </c>
      <c r="AF785" s="81">
        <f t="shared" si="921"/>
        <v>497.14849005848</v>
      </c>
      <c r="AG785" s="82">
        <f t="shared" si="922"/>
        <v>518.130069005848</v>
      </c>
      <c r="AH785" s="81">
        <f t="shared" si="923"/>
        <v>541.209805847953</v>
      </c>
      <c r="AI785" s="82">
        <f t="shared" si="924"/>
        <v>564.289542690059</v>
      </c>
      <c r="AJ785" s="81">
        <f t="shared" si="925"/>
        <v>587.369279532164</v>
      </c>
      <c r="AK785" s="82">
        <f t="shared" si="926"/>
        <v>627.234279532164</v>
      </c>
      <c r="AL785" s="153">
        <f t="shared" si="927"/>
        <v>692.277174269006</v>
      </c>
      <c r="AM785" s="96">
        <f t="shared" si="928"/>
        <v>511.786756335283</v>
      </c>
      <c r="AN785" s="82">
        <f t="shared" si="929"/>
        <v>526.473861598441</v>
      </c>
      <c r="AO785" s="81">
        <f t="shared" si="930"/>
        <v>549.553598440546</v>
      </c>
      <c r="AP785" s="82">
        <f t="shared" si="931"/>
        <v>570.535177387914</v>
      </c>
      <c r="AQ785" s="81">
        <f t="shared" si="932"/>
        <v>593.614914230019</v>
      </c>
      <c r="AR785" s="82">
        <f t="shared" si="933"/>
        <v>616.694651072125</v>
      </c>
      <c r="AS785" s="81">
        <f t="shared" si="934"/>
        <v>639.77438791423</v>
      </c>
      <c r="AT785" s="82">
        <f t="shared" si="935"/>
        <v>679.63938791423</v>
      </c>
      <c r="AU785" s="102">
        <f t="shared" si="936"/>
        <v>744.682282651072</v>
      </c>
    </row>
    <row r="786" ht="15" spans="1:47">
      <c r="A786" s="149"/>
      <c r="B786" s="62"/>
      <c r="C786" s="63"/>
      <c r="D786" s="63"/>
      <c r="E786" s="147">
        <v>0</v>
      </c>
      <c r="F786" s="64" t="s">
        <v>84</v>
      </c>
      <c r="G786" s="65" t="s">
        <v>84</v>
      </c>
      <c r="H786" s="66" t="str">
        <f t="shared" si="946"/>
        <v/>
      </c>
      <c r="I786" s="66" t="str">
        <f t="shared" si="947"/>
        <v/>
      </c>
      <c r="J786" s="66" t="str">
        <f t="shared" si="948"/>
        <v/>
      </c>
      <c r="K786" s="80" t="s">
        <v>84</v>
      </c>
      <c r="L786" s="81" t="s">
        <v>84</v>
      </c>
      <c r="M786" s="82" t="s">
        <v>84</v>
      </c>
      <c r="N786" s="81" t="s">
        <v>84</v>
      </c>
      <c r="O786" s="82" t="s">
        <v>84</v>
      </c>
      <c r="P786" s="81" t="s">
        <v>84</v>
      </c>
      <c r="Q786" s="82" t="s">
        <v>84</v>
      </c>
      <c r="R786" s="81" t="s">
        <v>84</v>
      </c>
      <c r="S786" s="82" t="s">
        <v>84</v>
      </c>
      <c r="T786" s="95" t="s">
        <v>84</v>
      </c>
      <c r="U786" s="96" t="str">
        <f t="shared" si="937"/>
        <v/>
      </c>
      <c r="V786" s="82" t="str">
        <f t="shared" si="938"/>
        <v/>
      </c>
      <c r="W786" s="81" t="str">
        <f t="shared" si="939"/>
        <v/>
      </c>
      <c r="X786" s="82" t="str">
        <f t="shared" si="940"/>
        <v/>
      </c>
      <c r="Y786" s="81" t="str">
        <f t="shared" si="941"/>
        <v/>
      </c>
      <c r="Z786" s="82" t="str">
        <f t="shared" si="942"/>
        <v/>
      </c>
      <c r="AA786" s="81" t="str">
        <f t="shared" si="943"/>
        <v/>
      </c>
      <c r="AB786" s="82" t="str">
        <f t="shared" si="944"/>
        <v/>
      </c>
      <c r="AC786" s="153" t="str">
        <f t="shared" si="945"/>
        <v/>
      </c>
      <c r="AD786" s="96" t="str">
        <f t="shared" si="919"/>
        <v/>
      </c>
      <c r="AE786" s="82" t="str">
        <f t="shared" si="920"/>
        <v/>
      </c>
      <c r="AF786" s="81" t="str">
        <f t="shared" si="921"/>
        <v/>
      </c>
      <c r="AG786" s="82" t="str">
        <f t="shared" si="922"/>
        <v/>
      </c>
      <c r="AH786" s="81" t="str">
        <f t="shared" si="923"/>
        <v/>
      </c>
      <c r="AI786" s="82" t="str">
        <f t="shared" si="924"/>
        <v/>
      </c>
      <c r="AJ786" s="81" t="str">
        <f t="shared" si="925"/>
        <v/>
      </c>
      <c r="AK786" s="82" t="str">
        <f t="shared" si="926"/>
        <v/>
      </c>
      <c r="AL786" s="153" t="str">
        <f t="shared" si="927"/>
        <v/>
      </c>
      <c r="AM786" s="96" t="str">
        <f t="shared" si="928"/>
        <v/>
      </c>
      <c r="AN786" s="82" t="str">
        <f t="shared" si="929"/>
        <v/>
      </c>
      <c r="AO786" s="81" t="str">
        <f t="shared" si="930"/>
        <v/>
      </c>
      <c r="AP786" s="82" t="str">
        <f t="shared" si="931"/>
        <v/>
      </c>
      <c r="AQ786" s="81" t="str">
        <f t="shared" si="932"/>
        <v/>
      </c>
      <c r="AR786" s="82" t="str">
        <f t="shared" si="933"/>
        <v/>
      </c>
      <c r="AS786" s="81" t="str">
        <f t="shared" si="934"/>
        <v/>
      </c>
      <c r="AT786" s="82" t="str">
        <f t="shared" si="935"/>
        <v/>
      </c>
      <c r="AU786" s="102" t="str">
        <f t="shared" si="936"/>
        <v/>
      </c>
    </row>
    <row r="787" ht="15" spans="1:47">
      <c r="A787" s="149"/>
      <c r="B787" s="62" t="s">
        <v>535</v>
      </c>
      <c r="C787" s="63">
        <v>1.62</v>
      </c>
      <c r="D787" s="63">
        <v>1.04</v>
      </c>
      <c r="E787" s="147">
        <v>0</v>
      </c>
      <c r="F787" s="64">
        <v>1.6848</v>
      </c>
      <c r="G787" s="65">
        <v>0.89</v>
      </c>
      <c r="H787" s="66">
        <f t="shared" si="946"/>
        <v>1.5744456</v>
      </c>
      <c r="I787" s="66">
        <f t="shared" si="947"/>
        <v>63.5144205681035</v>
      </c>
      <c r="J787" s="66">
        <f t="shared" si="948"/>
        <v>45.7303828090345</v>
      </c>
      <c r="K787" s="80">
        <v>9.7</v>
      </c>
      <c r="L787" s="81">
        <v>2369.989125</v>
      </c>
      <c r="M787" s="82">
        <v>2451.519</v>
      </c>
      <c r="N787" s="81">
        <v>2579.637375</v>
      </c>
      <c r="O787" s="82">
        <v>2696.108625</v>
      </c>
      <c r="P787" s="81">
        <v>2824.227</v>
      </c>
      <c r="Q787" s="82">
        <v>2952.345375</v>
      </c>
      <c r="R787" s="81">
        <v>3080.46375</v>
      </c>
      <c r="S787" s="82">
        <v>3301.759125</v>
      </c>
      <c r="T787" s="95">
        <v>3662.82</v>
      </c>
      <c r="U787" s="96">
        <f t="shared" si="937"/>
        <v>554.383421052632</v>
      </c>
      <c r="V787" s="82">
        <f t="shared" si="938"/>
        <v>573.454736842105</v>
      </c>
      <c r="W787" s="81">
        <f t="shared" si="939"/>
        <v>603.423947368421</v>
      </c>
      <c r="X787" s="82">
        <f t="shared" si="940"/>
        <v>630.668684210526</v>
      </c>
      <c r="Y787" s="81">
        <f t="shared" si="941"/>
        <v>660.637894736842</v>
      </c>
      <c r="Z787" s="82">
        <f t="shared" si="942"/>
        <v>690.607105263158</v>
      </c>
      <c r="AA787" s="81">
        <f t="shared" si="943"/>
        <v>720.576315789474</v>
      </c>
      <c r="AB787" s="82">
        <f t="shared" si="944"/>
        <v>772.341315789474</v>
      </c>
      <c r="AC787" s="153">
        <f t="shared" si="945"/>
        <v>856.8</v>
      </c>
      <c r="AD787" s="96">
        <f t="shared" si="919"/>
        <v>561.135429473684</v>
      </c>
      <c r="AE787" s="82">
        <f t="shared" si="920"/>
        <v>580.206745263158</v>
      </c>
      <c r="AF787" s="81">
        <f t="shared" si="921"/>
        <v>610.175955789474</v>
      </c>
      <c r="AG787" s="82">
        <f t="shared" si="922"/>
        <v>637.420692631579</v>
      </c>
      <c r="AH787" s="81">
        <f t="shared" si="923"/>
        <v>667.389903157895</v>
      </c>
      <c r="AI787" s="82">
        <f t="shared" si="924"/>
        <v>697.359113684211</v>
      </c>
      <c r="AJ787" s="81">
        <f t="shared" si="925"/>
        <v>727.328324210526</v>
      </c>
      <c r="AK787" s="82">
        <f t="shared" si="926"/>
        <v>779.093324210526</v>
      </c>
      <c r="AL787" s="153">
        <f t="shared" si="927"/>
        <v>863.552008421053</v>
      </c>
      <c r="AM787" s="96">
        <f t="shared" si="928"/>
        <v>621.77562631579</v>
      </c>
      <c r="AN787" s="82">
        <f t="shared" si="929"/>
        <v>640.846942105263</v>
      </c>
      <c r="AO787" s="81">
        <f t="shared" si="930"/>
        <v>670.816152631579</v>
      </c>
      <c r="AP787" s="82">
        <f t="shared" si="931"/>
        <v>698.060889473684</v>
      </c>
      <c r="AQ787" s="81">
        <f t="shared" si="932"/>
        <v>728.0301</v>
      </c>
      <c r="AR787" s="82">
        <f t="shared" si="933"/>
        <v>757.999310526316</v>
      </c>
      <c r="AS787" s="81">
        <f t="shared" si="934"/>
        <v>787.968521052632</v>
      </c>
      <c r="AT787" s="82">
        <f t="shared" si="935"/>
        <v>839.733521052632</v>
      </c>
      <c r="AU787" s="102">
        <f t="shared" si="936"/>
        <v>924.192205263158</v>
      </c>
    </row>
    <row r="788" ht="15" spans="1:47">
      <c r="A788" s="149"/>
      <c r="B788" s="62" t="s">
        <v>536</v>
      </c>
      <c r="C788" s="63">
        <v>1.82</v>
      </c>
      <c r="D788" s="63">
        <v>1.04</v>
      </c>
      <c r="E788" s="147">
        <v>0</v>
      </c>
      <c r="F788" s="64">
        <v>1.8928</v>
      </c>
      <c r="G788" s="65">
        <v>0.89</v>
      </c>
      <c r="H788" s="66">
        <f t="shared" si="946"/>
        <v>1.7688216</v>
      </c>
      <c r="I788" s="66">
        <f t="shared" si="947"/>
        <v>56.5348139122679</v>
      </c>
      <c r="J788" s="66">
        <f t="shared" si="948"/>
        <v>40.7050660168329</v>
      </c>
      <c r="K788" s="80">
        <v>10.3</v>
      </c>
      <c r="L788" s="81">
        <v>2561.965875</v>
      </c>
      <c r="M788" s="82">
        <v>2649.1185</v>
      </c>
      <c r="N788" s="81">
        <v>2786.072625</v>
      </c>
      <c r="O788" s="82">
        <v>2910.576375</v>
      </c>
      <c r="P788" s="81">
        <v>3047.5305</v>
      </c>
      <c r="Q788" s="82">
        <v>3184.484625</v>
      </c>
      <c r="R788" s="81">
        <v>3321.43875</v>
      </c>
      <c r="S788" s="82">
        <v>3557.995875</v>
      </c>
      <c r="T788" s="95">
        <v>3943.9575</v>
      </c>
      <c r="U788" s="96">
        <f t="shared" si="937"/>
        <v>599.290263157895</v>
      </c>
      <c r="V788" s="82">
        <f t="shared" si="938"/>
        <v>619.676842105263</v>
      </c>
      <c r="W788" s="81">
        <f t="shared" si="939"/>
        <v>651.712894736842</v>
      </c>
      <c r="X788" s="82">
        <f t="shared" si="940"/>
        <v>680.836578947368</v>
      </c>
      <c r="Y788" s="81">
        <f t="shared" si="941"/>
        <v>712.872631578947</v>
      </c>
      <c r="Z788" s="82">
        <f t="shared" si="942"/>
        <v>744.908684210526</v>
      </c>
      <c r="AA788" s="81">
        <f t="shared" si="943"/>
        <v>776.944736842105</v>
      </c>
      <c r="AB788" s="82">
        <f t="shared" si="944"/>
        <v>832.279736842105</v>
      </c>
      <c r="AC788" s="153">
        <f t="shared" si="945"/>
        <v>922.563157894737</v>
      </c>
      <c r="AD788" s="96">
        <f t="shared" si="919"/>
        <v>606.875852865497</v>
      </c>
      <c r="AE788" s="82">
        <f t="shared" si="920"/>
        <v>627.262431812866</v>
      </c>
      <c r="AF788" s="81">
        <f t="shared" si="921"/>
        <v>659.298484444445</v>
      </c>
      <c r="AG788" s="82">
        <f t="shared" si="922"/>
        <v>688.422168654971</v>
      </c>
      <c r="AH788" s="81">
        <f t="shared" si="923"/>
        <v>720.45822128655</v>
      </c>
      <c r="AI788" s="82">
        <f t="shared" si="924"/>
        <v>752.494273918129</v>
      </c>
      <c r="AJ788" s="81">
        <f t="shared" si="925"/>
        <v>784.530326549708</v>
      </c>
      <c r="AK788" s="82">
        <f t="shared" si="926"/>
        <v>839.865326549708</v>
      </c>
      <c r="AL788" s="153">
        <f t="shared" si="927"/>
        <v>930.148747602339</v>
      </c>
      <c r="AM788" s="96">
        <f t="shared" si="928"/>
        <v>675.002493762183</v>
      </c>
      <c r="AN788" s="82">
        <f t="shared" si="929"/>
        <v>695.389072709552</v>
      </c>
      <c r="AO788" s="81">
        <f t="shared" si="930"/>
        <v>727.425125341131</v>
      </c>
      <c r="AP788" s="82">
        <f t="shared" si="931"/>
        <v>756.548809551657</v>
      </c>
      <c r="AQ788" s="81">
        <f t="shared" si="932"/>
        <v>788.584862183236</v>
      </c>
      <c r="AR788" s="82">
        <f t="shared" si="933"/>
        <v>820.620914814815</v>
      </c>
      <c r="AS788" s="81">
        <f t="shared" si="934"/>
        <v>852.656967446394</v>
      </c>
      <c r="AT788" s="82">
        <f t="shared" si="935"/>
        <v>907.991967446394</v>
      </c>
      <c r="AU788" s="102">
        <f t="shared" si="936"/>
        <v>998.275388499025</v>
      </c>
    </row>
    <row r="789" ht="15" spans="1:47">
      <c r="A789" s="149"/>
      <c r="B789" s="62" t="s">
        <v>537</v>
      </c>
      <c r="C789" s="63">
        <v>2.02</v>
      </c>
      <c r="D789" s="63">
        <v>1.04</v>
      </c>
      <c r="E789" s="147">
        <v>0</v>
      </c>
      <c r="F789" s="64">
        <v>2.1008</v>
      </c>
      <c r="G789" s="65">
        <v>0.89</v>
      </c>
      <c r="H789" s="66">
        <f t="shared" si="946"/>
        <v>1.9631976</v>
      </c>
      <c r="I789" s="66">
        <f t="shared" si="947"/>
        <v>50.9373075843206</v>
      </c>
      <c r="J789" s="66">
        <f t="shared" si="948"/>
        <v>36.6748614607108</v>
      </c>
      <c r="K789" s="80">
        <v>10.9</v>
      </c>
      <c r="L789" s="81">
        <v>2756.620125</v>
      </c>
      <c r="M789" s="82">
        <v>2849.3955</v>
      </c>
      <c r="N789" s="81">
        <v>2995.185375</v>
      </c>
      <c r="O789" s="82">
        <v>3127.721625</v>
      </c>
      <c r="P789" s="81">
        <v>3273.5115</v>
      </c>
      <c r="Q789" s="82">
        <v>3419.301375</v>
      </c>
      <c r="R789" s="81">
        <v>3565.09125</v>
      </c>
      <c r="S789" s="82">
        <v>3816.910125</v>
      </c>
      <c r="T789" s="95">
        <v>4227.7725</v>
      </c>
      <c r="U789" s="96">
        <f t="shared" si="937"/>
        <v>644.823421052632</v>
      </c>
      <c r="V789" s="82">
        <f t="shared" si="938"/>
        <v>666.525263157895</v>
      </c>
      <c r="W789" s="81">
        <f t="shared" si="939"/>
        <v>700.628157894737</v>
      </c>
      <c r="X789" s="82">
        <f t="shared" si="940"/>
        <v>731.630789473684</v>
      </c>
      <c r="Y789" s="81">
        <f t="shared" si="941"/>
        <v>765.733684210526</v>
      </c>
      <c r="Z789" s="82">
        <f t="shared" si="942"/>
        <v>799.836578947368</v>
      </c>
      <c r="AA789" s="81">
        <f t="shared" si="943"/>
        <v>833.939473684211</v>
      </c>
      <c r="AB789" s="82">
        <f t="shared" si="944"/>
        <v>892.844473684211</v>
      </c>
      <c r="AC789" s="153">
        <f t="shared" si="945"/>
        <v>988.952631578947</v>
      </c>
      <c r="AD789" s="96">
        <f t="shared" si="919"/>
        <v>653.242592046784</v>
      </c>
      <c r="AE789" s="82">
        <f t="shared" si="920"/>
        <v>674.944434152047</v>
      </c>
      <c r="AF789" s="81">
        <f t="shared" si="921"/>
        <v>709.047328888889</v>
      </c>
      <c r="AG789" s="82">
        <f t="shared" si="922"/>
        <v>740.049960467836</v>
      </c>
      <c r="AH789" s="81">
        <f t="shared" si="923"/>
        <v>774.152855204678</v>
      </c>
      <c r="AI789" s="82">
        <f t="shared" si="924"/>
        <v>808.255749941521</v>
      </c>
      <c r="AJ789" s="81">
        <f t="shared" si="925"/>
        <v>842.358644678363</v>
      </c>
      <c r="AK789" s="82">
        <f t="shared" si="926"/>
        <v>901.263644678363</v>
      </c>
      <c r="AL789" s="153">
        <f t="shared" si="927"/>
        <v>997.3718025731</v>
      </c>
      <c r="AM789" s="96">
        <f t="shared" si="928"/>
        <v>728.855676998051</v>
      </c>
      <c r="AN789" s="82">
        <f t="shared" si="929"/>
        <v>750.557519103314</v>
      </c>
      <c r="AO789" s="81">
        <f t="shared" si="930"/>
        <v>784.660413840156</v>
      </c>
      <c r="AP789" s="82">
        <f t="shared" si="931"/>
        <v>815.663045419103</v>
      </c>
      <c r="AQ789" s="81">
        <f t="shared" si="932"/>
        <v>849.765940155945</v>
      </c>
      <c r="AR789" s="82">
        <f t="shared" si="933"/>
        <v>883.868834892788</v>
      </c>
      <c r="AS789" s="81">
        <f t="shared" si="934"/>
        <v>917.97172962963</v>
      </c>
      <c r="AT789" s="82">
        <f t="shared" si="935"/>
        <v>976.87672962963</v>
      </c>
      <c r="AU789" s="102">
        <f t="shared" si="936"/>
        <v>1072.98488752437</v>
      </c>
    </row>
    <row r="790" ht="15" spans="1:47">
      <c r="A790" s="149"/>
      <c r="B790" s="62" t="s">
        <v>538</v>
      </c>
      <c r="C790" s="63">
        <v>2.22</v>
      </c>
      <c r="D790" s="63">
        <v>1.04</v>
      </c>
      <c r="E790" s="147">
        <v>0</v>
      </c>
      <c r="F790" s="64">
        <v>2.3088</v>
      </c>
      <c r="G790" s="65">
        <v>0.89</v>
      </c>
      <c r="H790" s="66">
        <f t="shared" si="946"/>
        <v>2.1575736</v>
      </c>
      <c r="I790" s="66">
        <f t="shared" si="947"/>
        <v>46.3483609551025</v>
      </c>
      <c r="J790" s="66">
        <f t="shared" si="948"/>
        <v>33.3708198876738</v>
      </c>
      <c r="K790" s="80">
        <v>11.5</v>
      </c>
      <c r="L790" s="81">
        <v>2980.726875</v>
      </c>
      <c r="M790" s="82">
        <v>3079.125</v>
      </c>
      <c r="N790" s="81">
        <v>3233.750625</v>
      </c>
      <c r="O790" s="82">
        <v>3374.319375</v>
      </c>
      <c r="P790" s="81">
        <v>3528.945</v>
      </c>
      <c r="Q790" s="82">
        <v>3683.570625</v>
      </c>
      <c r="R790" s="81">
        <v>3838.19625</v>
      </c>
      <c r="S790" s="82">
        <v>4105.276875</v>
      </c>
      <c r="T790" s="95">
        <v>4541.04</v>
      </c>
      <c r="U790" s="96">
        <f t="shared" si="937"/>
        <v>697.246052631579</v>
      </c>
      <c r="V790" s="82">
        <f t="shared" si="938"/>
        <v>720.263157894737</v>
      </c>
      <c r="W790" s="81">
        <f t="shared" si="939"/>
        <v>756.432894736842</v>
      </c>
      <c r="X790" s="82">
        <f t="shared" si="940"/>
        <v>789.31447368421</v>
      </c>
      <c r="Y790" s="81">
        <f t="shared" si="941"/>
        <v>825.484210526316</v>
      </c>
      <c r="Z790" s="82">
        <f t="shared" si="942"/>
        <v>861.653947368421</v>
      </c>
      <c r="AA790" s="81">
        <f t="shared" si="943"/>
        <v>897.823684210526</v>
      </c>
      <c r="AB790" s="82">
        <f t="shared" si="944"/>
        <v>960.298684210526</v>
      </c>
      <c r="AC790" s="153">
        <f t="shared" si="945"/>
        <v>1062.23157894737</v>
      </c>
      <c r="AD790" s="96">
        <f t="shared" si="919"/>
        <v>706.498804912281</v>
      </c>
      <c r="AE790" s="82">
        <f t="shared" si="920"/>
        <v>729.515910175439</v>
      </c>
      <c r="AF790" s="81">
        <f t="shared" si="921"/>
        <v>765.685647017544</v>
      </c>
      <c r="AG790" s="82">
        <f t="shared" si="922"/>
        <v>798.567225964912</v>
      </c>
      <c r="AH790" s="81">
        <f t="shared" si="923"/>
        <v>834.736962807017</v>
      </c>
      <c r="AI790" s="82">
        <f t="shared" si="924"/>
        <v>870.906699649123</v>
      </c>
      <c r="AJ790" s="81">
        <f t="shared" si="925"/>
        <v>907.076436491228</v>
      </c>
      <c r="AK790" s="82">
        <f t="shared" si="926"/>
        <v>969.551436491228</v>
      </c>
      <c r="AL790" s="153">
        <f t="shared" si="927"/>
        <v>1071.48433122807</v>
      </c>
      <c r="AM790" s="96">
        <f t="shared" si="928"/>
        <v>789.598333918129</v>
      </c>
      <c r="AN790" s="82">
        <f t="shared" si="929"/>
        <v>812.615439181287</v>
      </c>
      <c r="AO790" s="81">
        <f t="shared" si="930"/>
        <v>848.785176023392</v>
      </c>
      <c r="AP790" s="82">
        <f t="shared" si="931"/>
        <v>881.66675497076</v>
      </c>
      <c r="AQ790" s="81">
        <f t="shared" si="932"/>
        <v>917.836491812865</v>
      </c>
      <c r="AR790" s="82">
        <f t="shared" si="933"/>
        <v>954.006228654971</v>
      </c>
      <c r="AS790" s="81">
        <f t="shared" si="934"/>
        <v>990.175965497076</v>
      </c>
      <c r="AT790" s="82">
        <f t="shared" si="935"/>
        <v>1052.65096549708</v>
      </c>
      <c r="AU790" s="102">
        <f t="shared" si="936"/>
        <v>1154.58386023392</v>
      </c>
    </row>
    <row r="791" ht="15" spans="1:47">
      <c r="A791" s="149"/>
      <c r="B791" s="62" t="s">
        <v>539</v>
      </c>
      <c r="C791" s="63">
        <v>2.42</v>
      </c>
      <c r="D791" s="63">
        <v>1.04</v>
      </c>
      <c r="E791" s="147">
        <v>0</v>
      </c>
      <c r="F791" s="64">
        <v>2.5168</v>
      </c>
      <c r="G791" s="65">
        <v>0.89</v>
      </c>
      <c r="H791" s="66">
        <f t="shared" si="946"/>
        <v>2.3519496</v>
      </c>
      <c r="I791" s="66">
        <f t="shared" si="947"/>
        <v>42.5179179009618</v>
      </c>
      <c r="J791" s="66">
        <f t="shared" si="948"/>
        <v>30.6129008886925</v>
      </c>
      <c r="K791" s="80">
        <v>12.1</v>
      </c>
      <c r="L791" s="81">
        <v>3175.381125</v>
      </c>
      <c r="M791" s="82">
        <v>3279.402</v>
      </c>
      <c r="N791" s="81">
        <v>3442.863375</v>
      </c>
      <c r="O791" s="82">
        <v>3591.464625</v>
      </c>
      <c r="P791" s="81">
        <v>3754.926</v>
      </c>
      <c r="Q791" s="82">
        <v>3918.387375</v>
      </c>
      <c r="R791" s="81">
        <v>4081.84875</v>
      </c>
      <c r="S791" s="82">
        <v>4364.191125</v>
      </c>
      <c r="T791" s="95">
        <v>4824.855</v>
      </c>
      <c r="U791" s="96">
        <f t="shared" si="937"/>
        <v>742.779210526316</v>
      </c>
      <c r="V791" s="82">
        <f t="shared" si="938"/>
        <v>767.111578947368</v>
      </c>
      <c r="W791" s="81">
        <f t="shared" si="939"/>
        <v>805.348157894737</v>
      </c>
      <c r="X791" s="82">
        <f t="shared" si="940"/>
        <v>840.108684210526</v>
      </c>
      <c r="Y791" s="81">
        <f t="shared" si="941"/>
        <v>878.345263157895</v>
      </c>
      <c r="Z791" s="82">
        <f t="shared" si="942"/>
        <v>916.581842105263</v>
      </c>
      <c r="AA791" s="81">
        <f t="shared" si="943"/>
        <v>954.818421052632</v>
      </c>
      <c r="AB791" s="82">
        <f t="shared" si="944"/>
        <v>1020.86342105263</v>
      </c>
      <c r="AC791" s="153">
        <f t="shared" si="945"/>
        <v>1128.62105263158</v>
      </c>
      <c r="AD791" s="96">
        <f t="shared" si="919"/>
        <v>752.865544093567</v>
      </c>
      <c r="AE791" s="82">
        <f t="shared" si="920"/>
        <v>777.19791251462</v>
      </c>
      <c r="AF791" s="81">
        <f t="shared" si="921"/>
        <v>815.434491461988</v>
      </c>
      <c r="AG791" s="82">
        <f t="shared" si="922"/>
        <v>850.195017777778</v>
      </c>
      <c r="AH791" s="81">
        <f t="shared" si="923"/>
        <v>888.431596725147</v>
      </c>
      <c r="AI791" s="82">
        <f t="shared" si="924"/>
        <v>926.668175672515</v>
      </c>
      <c r="AJ791" s="81">
        <f t="shared" si="925"/>
        <v>964.904754619883</v>
      </c>
      <c r="AK791" s="82">
        <f t="shared" si="926"/>
        <v>1030.94975461988</v>
      </c>
      <c r="AL791" s="153">
        <f t="shared" si="927"/>
        <v>1138.70738619883</v>
      </c>
      <c r="AM791" s="96">
        <f t="shared" si="928"/>
        <v>843.451517153996</v>
      </c>
      <c r="AN791" s="82">
        <f t="shared" si="929"/>
        <v>867.783885575049</v>
      </c>
      <c r="AO791" s="81">
        <f t="shared" si="930"/>
        <v>906.020464522417</v>
      </c>
      <c r="AP791" s="82">
        <f t="shared" si="931"/>
        <v>940.780990838207</v>
      </c>
      <c r="AQ791" s="81">
        <f t="shared" si="932"/>
        <v>979.017569785575</v>
      </c>
      <c r="AR791" s="82">
        <f t="shared" si="933"/>
        <v>1017.25414873294</v>
      </c>
      <c r="AS791" s="81">
        <f t="shared" si="934"/>
        <v>1055.49072768031</v>
      </c>
      <c r="AT791" s="82">
        <f t="shared" si="935"/>
        <v>1121.53572768031</v>
      </c>
      <c r="AU791" s="102">
        <f t="shared" si="936"/>
        <v>1229.29335925926</v>
      </c>
    </row>
    <row r="792" ht="15" spans="1:47">
      <c r="A792" s="149"/>
      <c r="B792" s="62" t="s">
        <v>540</v>
      </c>
      <c r="C792" s="63">
        <v>2.62</v>
      </c>
      <c r="D792" s="63">
        <v>1.04</v>
      </c>
      <c r="E792" s="147">
        <v>0</v>
      </c>
      <c r="F792" s="64">
        <v>2.7248</v>
      </c>
      <c r="G792" s="65">
        <v>0.89</v>
      </c>
      <c r="H792" s="66">
        <f t="shared" si="946"/>
        <v>2.5463256</v>
      </c>
      <c r="I792" s="66">
        <f t="shared" si="947"/>
        <v>39.2722753131021</v>
      </c>
      <c r="J792" s="66">
        <f t="shared" si="948"/>
        <v>28.2760382254335</v>
      </c>
      <c r="K792" s="80">
        <v>12.7</v>
      </c>
      <c r="L792" s="81">
        <v>3372.712875</v>
      </c>
      <c r="M792" s="82">
        <v>3482.3565</v>
      </c>
      <c r="N792" s="81">
        <v>3654.653625</v>
      </c>
      <c r="O792" s="82">
        <v>3811.287375</v>
      </c>
      <c r="P792" s="81">
        <v>3983.5845</v>
      </c>
      <c r="Q792" s="82">
        <v>4155.881625</v>
      </c>
      <c r="R792" s="81">
        <v>4328.17875</v>
      </c>
      <c r="S792" s="82">
        <v>4625.782875</v>
      </c>
      <c r="T792" s="95">
        <v>5111.3475</v>
      </c>
      <c r="U792" s="96">
        <f t="shared" si="937"/>
        <v>788.938684210526</v>
      </c>
      <c r="V792" s="82">
        <f t="shared" si="938"/>
        <v>814.586315789474</v>
      </c>
      <c r="W792" s="81">
        <f t="shared" si="939"/>
        <v>854.889736842105</v>
      </c>
      <c r="X792" s="82">
        <f t="shared" si="940"/>
        <v>891.529210526316</v>
      </c>
      <c r="Y792" s="81">
        <f t="shared" si="941"/>
        <v>931.832631578947</v>
      </c>
      <c r="Z792" s="82">
        <f t="shared" si="942"/>
        <v>972.136052631579</v>
      </c>
      <c r="AA792" s="81">
        <f t="shared" si="943"/>
        <v>1012.43947368421</v>
      </c>
      <c r="AB792" s="82">
        <f t="shared" si="944"/>
        <v>1082.05447368421</v>
      </c>
      <c r="AC792" s="153">
        <f t="shared" si="945"/>
        <v>1195.63684210526</v>
      </c>
      <c r="AD792" s="96">
        <f t="shared" si="919"/>
        <v>799.858599064328</v>
      </c>
      <c r="AE792" s="82">
        <f t="shared" si="920"/>
        <v>825.506230643275</v>
      </c>
      <c r="AF792" s="81">
        <f t="shared" si="921"/>
        <v>865.809651695906</v>
      </c>
      <c r="AG792" s="82">
        <f t="shared" si="922"/>
        <v>902.449125380117</v>
      </c>
      <c r="AH792" s="81">
        <f t="shared" si="923"/>
        <v>942.752546432748</v>
      </c>
      <c r="AI792" s="82">
        <f t="shared" si="924"/>
        <v>983.05596748538</v>
      </c>
      <c r="AJ792" s="81">
        <f t="shared" si="925"/>
        <v>1023.35938853801</v>
      </c>
      <c r="AK792" s="82">
        <f t="shared" si="926"/>
        <v>1092.97438853801</v>
      </c>
      <c r="AL792" s="153">
        <f t="shared" si="927"/>
        <v>1206.55675695906</v>
      </c>
      <c r="AM792" s="96">
        <f t="shared" si="928"/>
        <v>897.931016179337</v>
      </c>
      <c r="AN792" s="82">
        <f t="shared" si="929"/>
        <v>923.578647758285</v>
      </c>
      <c r="AO792" s="81">
        <f t="shared" si="930"/>
        <v>963.882068810916</v>
      </c>
      <c r="AP792" s="82">
        <f t="shared" si="931"/>
        <v>1000.52154249513</v>
      </c>
      <c r="AQ792" s="81">
        <f t="shared" si="932"/>
        <v>1040.82496354776</v>
      </c>
      <c r="AR792" s="82">
        <f t="shared" si="933"/>
        <v>1081.12838460039</v>
      </c>
      <c r="AS792" s="81">
        <f t="shared" si="934"/>
        <v>1121.43180565302</v>
      </c>
      <c r="AT792" s="82">
        <f t="shared" si="935"/>
        <v>1191.04680565302</v>
      </c>
      <c r="AU792" s="102">
        <f t="shared" si="936"/>
        <v>1304.62917407407</v>
      </c>
    </row>
    <row r="793" ht="15" spans="1:47">
      <c r="A793" s="149"/>
      <c r="B793" s="62"/>
      <c r="C793" s="63"/>
      <c r="D793" s="63"/>
      <c r="E793" s="147">
        <v>0</v>
      </c>
      <c r="F793" s="64" t="s">
        <v>84</v>
      </c>
      <c r="G793" s="65" t="s">
        <v>84</v>
      </c>
      <c r="H793" s="66" t="str">
        <f t="shared" si="946"/>
        <v/>
      </c>
      <c r="I793" s="66" t="str">
        <f t="shared" si="947"/>
        <v/>
      </c>
      <c r="J793" s="66" t="str">
        <f t="shared" si="948"/>
        <v/>
      </c>
      <c r="K793" s="80" t="s">
        <v>84</v>
      </c>
      <c r="L793" s="81" t="s">
        <v>84</v>
      </c>
      <c r="M793" s="82" t="s">
        <v>84</v>
      </c>
      <c r="N793" s="81" t="s">
        <v>84</v>
      </c>
      <c r="O793" s="82" t="s">
        <v>84</v>
      </c>
      <c r="P793" s="81" t="s">
        <v>84</v>
      </c>
      <c r="Q793" s="82" t="s">
        <v>84</v>
      </c>
      <c r="R793" s="81" t="s">
        <v>84</v>
      </c>
      <c r="S793" s="82" t="s">
        <v>84</v>
      </c>
      <c r="T793" s="95" t="s">
        <v>84</v>
      </c>
      <c r="U793" s="96" t="str">
        <f t="shared" si="937"/>
        <v/>
      </c>
      <c r="V793" s="82" t="str">
        <f t="shared" si="938"/>
        <v/>
      </c>
      <c r="W793" s="81" t="str">
        <f t="shared" si="939"/>
        <v/>
      </c>
      <c r="X793" s="82" t="str">
        <f t="shared" si="940"/>
        <v/>
      </c>
      <c r="Y793" s="81" t="str">
        <f t="shared" si="941"/>
        <v/>
      </c>
      <c r="Z793" s="82" t="str">
        <f t="shared" si="942"/>
        <v/>
      </c>
      <c r="AA793" s="81" t="str">
        <f t="shared" si="943"/>
        <v/>
      </c>
      <c r="AB793" s="82" t="str">
        <f t="shared" si="944"/>
        <v/>
      </c>
      <c r="AC793" s="153" t="str">
        <f t="shared" si="945"/>
        <v/>
      </c>
      <c r="AD793" s="96" t="str">
        <f t="shared" si="919"/>
        <v/>
      </c>
      <c r="AE793" s="82" t="str">
        <f t="shared" si="920"/>
        <v/>
      </c>
      <c r="AF793" s="81" t="str">
        <f t="shared" si="921"/>
        <v/>
      </c>
      <c r="AG793" s="82" t="str">
        <f t="shared" si="922"/>
        <v/>
      </c>
      <c r="AH793" s="81" t="str">
        <f t="shared" si="923"/>
        <v/>
      </c>
      <c r="AI793" s="82" t="str">
        <f t="shared" si="924"/>
        <v/>
      </c>
      <c r="AJ793" s="81" t="str">
        <f t="shared" si="925"/>
        <v/>
      </c>
      <c r="AK793" s="82" t="str">
        <f t="shared" si="926"/>
        <v/>
      </c>
      <c r="AL793" s="153" t="str">
        <f t="shared" si="927"/>
        <v/>
      </c>
      <c r="AM793" s="96" t="str">
        <f t="shared" si="928"/>
        <v/>
      </c>
      <c r="AN793" s="82" t="str">
        <f t="shared" si="929"/>
        <v/>
      </c>
      <c r="AO793" s="81" t="str">
        <f t="shared" si="930"/>
        <v/>
      </c>
      <c r="AP793" s="82" t="str">
        <f t="shared" si="931"/>
        <v/>
      </c>
      <c r="AQ793" s="81" t="str">
        <f t="shared" si="932"/>
        <v/>
      </c>
      <c r="AR793" s="82" t="str">
        <f t="shared" si="933"/>
        <v/>
      </c>
      <c r="AS793" s="81" t="str">
        <f t="shared" si="934"/>
        <v/>
      </c>
      <c r="AT793" s="82" t="str">
        <f t="shared" si="935"/>
        <v/>
      </c>
      <c r="AU793" s="102" t="str">
        <f t="shared" si="936"/>
        <v/>
      </c>
    </row>
    <row r="794" ht="15" spans="1:47">
      <c r="A794" s="149"/>
      <c r="B794" s="62" t="s">
        <v>541</v>
      </c>
      <c r="C794" s="63">
        <v>1.02</v>
      </c>
      <c r="D794" s="63">
        <v>1.04</v>
      </c>
      <c r="E794" s="147">
        <v>0</v>
      </c>
      <c r="F794" s="64">
        <v>1.0608</v>
      </c>
      <c r="G794" s="65">
        <v>0.89</v>
      </c>
      <c r="H794" s="66">
        <f t="shared" si="946"/>
        <v>0.9913176</v>
      </c>
      <c r="I794" s="66">
        <f t="shared" si="947"/>
        <v>100.875844431694</v>
      </c>
      <c r="J794" s="66">
        <f t="shared" si="948"/>
        <v>72.6306079908195</v>
      </c>
      <c r="K794" s="80">
        <v>5.6</v>
      </c>
      <c r="L794" s="81">
        <v>1603.01925</v>
      </c>
      <c r="M794" s="82">
        <v>1646.127</v>
      </c>
      <c r="N794" s="81">
        <v>1713.86775</v>
      </c>
      <c r="O794" s="82">
        <v>1775.45025</v>
      </c>
      <c r="P794" s="81">
        <v>1843.191</v>
      </c>
      <c r="Q794" s="82">
        <v>1910.93175</v>
      </c>
      <c r="R794" s="81">
        <v>1978.6725</v>
      </c>
      <c r="S794" s="82">
        <v>2095.67925</v>
      </c>
      <c r="T794" s="95">
        <v>2286.585</v>
      </c>
      <c r="U794" s="96">
        <f t="shared" si="937"/>
        <v>374.975263157895</v>
      </c>
      <c r="V794" s="82">
        <f t="shared" si="938"/>
        <v>385.058947368421</v>
      </c>
      <c r="W794" s="81">
        <f t="shared" si="939"/>
        <v>400.904736842105</v>
      </c>
      <c r="X794" s="82">
        <f t="shared" si="940"/>
        <v>415.31</v>
      </c>
      <c r="Y794" s="81">
        <f t="shared" si="941"/>
        <v>431.155789473684</v>
      </c>
      <c r="Z794" s="82">
        <f t="shared" si="942"/>
        <v>447.001578947369</v>
      </c>
      <c r="AA794" s="81">
        <f t="shared" si="943"/>
        <v>462.847368421053</v>
      </c>
      <c r="AB794" s="82">
        <f t="shared" si="944"/>
        <v>490.217368421053</v>
      </c>
      <c r="AC794" s="153">
        <f t="shared" si="945"/>
        <v>534.873684210526</v>
      </c>
      <c r="AD794" s="96">
        <f t="shared" si="919"/>
        <v>379.226527719298</v>
      </c>
      <c r="AE794" s="82">
        <f t="shared" si="920"/>
        <v>389.310211929825</v>
      </c>
      <c r="AF794" s="81">
        <f t="shared" si="921"/>
        <v>405.156001403509</v>
      </c>
      <c r="AG794" s="82">
        <f t="shared" si="922"/>
        <v>419.561264561404</v>
      </c>
      <c r="AH794" s="81">
        <f t="shared" si="923"/>
        <v>435.407054035088</v>
      </c>
      <c r="AI794" s="82">
        <f t="shared" si="924"/>
        <v>451.252843508772</v>
      </c>
      <c r="AJ794" s="81">
        <f t="shared" si="925"/>
        <v>467.098632982456</v>
      </c>
      <c r="AK794" s="82">
        <f t="shared" si="926"/>
        <v>494.468632982456</v>
      </c>
      <c r="AL794" s="153">
        <f t="shared" si="927"/>
        <v>539.12494877193</v>
      </c>
      <c r="AM794" s="96">
        <f t="shared" si="928"/>
        <v>417.407392397661</v>
      </c>
      <c r="AN794" s="82">
        <f t="shared" si="929"/>
        <v>427.491076608187</v>
      </c>
      <c r="AO794" s="81">
        <f t="shared" si="930"/>
        <v>443.336866081871</v>
      </c>
      <c r="AP794" s="82">
        <f t="shared" si="931"/>
        <v>457.742129239766</v>
      </c>
      <c r="AQ794" s="81">
        <f t="shared" si="932"/>
        <v>473.58791871345</v>
      </c>
      <c r="AR794" s="82">
        <f t="shared" si="933"/>
        <v>489.433708187135</v>
      </c>
      <c r="AS794" s="81">
        <f t="shared" si="934"/>
        <v>505.279497660819</v>
      </c>
      <c r="AT794" s="82">
        <f t="shared" si="935"/>
        <v>532.649497660819</v>
      </c>
      <c r="AU794" s="102">
        <f t="shared" si="936"/>
        <v>577.305813450292</v>
      </c>
    </row>
    <row r="795" ht="15" spans="1:47">
      <c r="A795" s="149"/>
      <c r="B795" s="62" t="s">
        <v>542</v>
      </c>
      <c r="C795" s="63">
        <v>1.12</v>
      </c>
      <c r="D795" s="63">
        <v>1.04</v>
      </c>
      <c r="E795" s="147">
        <v>0</v>
      </c>
      <c r="F795" s="64">
        <v>1.1648</v>
      </c>
      <c r="G795" s="65">
        <v>0.89</v>
      </c>
      <c r="H795" s="66">
        <f t="shared" si="946"/>
        <v>1.0885056</v>
      </c>
      <c r="I795" s="66">
        <f t="shared" si="947"/>
        <v>91.8690726074354</v>
      </c>
      <c r="J795" s="66">
        <f t="shared" si="948"/>
        <v>66.1457322773535</v>
      </c>
      <c r="K795" s="80">
        <v>5.9</v>
      </c>
      <c r="L795" s="81">
        <v>1700.346375</v>
      </c>
      <c r="M795" s="82">
        <v>1746.2655</v>
      </c>
      <c r="N795" s="81">
        <v>1818.424125</v>
      </c>
      <c r="O795" s="82">
        <v>1884.022875</v>
      </c>
      <c r="P795" s="81">
        <v>1956.1815</v>
      </c>
      <c r="Q795" s="82">
        <v>2028.340125</v>
      </c>
      <c r="R795" s="81">
        <v>2100.49875</v>
      </c>
      <c r="S795" s="82">
        <v>2225.136375</v>
      </c>
      <c r="T795" s="95">
        <v>2428.4925</v>
      </c>
      <c r="U795" s="96">
        <f t="shared" si="937"/>
        <v>397.741842105263</v>
      </c>
      <c r="V795" s="82">
        <f t="shared" si="938"/>
        <v>408.483157894737</v>
      </c>
      <c r="W795" s="81">
        <f t="shared" si="939"/>
        <v>425.362368421053</v>
      </c>
      <c r="X795" s="82">
        <f t="shared" si="940"/>
        <v>440.707105263158</v>
      </c>
      <c r="Y795" s="81">
        <f t="shared" si="941"/>
        <v>457.586315789474</v>
      </c>
      <c r="Z795" s="82">
        <f t="shared" si="942"/>
        <v>474.465526315789</v>
      </c>
      <c r="AA795" s="81">
        <f t="shared" si="943"/>
        <v>491.344736842105</v>
      </c>
      <c r="AB795" s="82">
        <f t="shared" si="944"/>
        <v>520.499736842105</v>
      </c>
      <c r="AC795" s="153">
        <f t="shared" si="945"/>
        <v>568.068421052632</v>
      </c>
      <c r="AD795" s="96">
        <f t="shared" si="919"/>
        <v>402.409897309942</v>
      </c>
      <c r="AE795" s="82">
        <f t="shared" si="920"/>
        <v>413.151213099415</v>
      </c>
      <c r="AF795" s="81">
        <f t="shared" si="921"/>
        <v>430.030423625731</v>
      </c>
      <c r="AG795" s="82">
        <f t="shared" si="922"/>
        <v>445.375160467836</v>
      </c>
      <c r="AH795" s="81">
        <f t="shared" si="923"/>
        <v>462.254370994152</v>
      </c>
      <c r="AI795" s="82">
        <f t="shared" si="924"/>
        <v>479.133581520468</v>
      </c>
      <c r="AJ795" s="81">
        <f t="shared" si="925"/>
        <v>496.012792046784</v>
      </c>
      <c r="AK795" s="82">
        <f t="shared" si="926"/>
        <v>525.167792046784</v>
      </c>
      <c r="AL795" s="153">
        <f t="shared" si="927"/>
        <v>572.73647625731</v>
      </c>
      <c r="AM795" s="96">
        <f t="shared" si="928"/>
        <v>444.333984015595</v>
      </c>
      <c r="AN795" s="82">
        <f t="shared" si="929"/>
        <v>455.075299805068</v>
      </c>
      <c r="AO795" s="81">
        <f t="shared" si="930"/>
        <v>471.954510331384</v>
      </c>
      <c r="AP795" s="82">
        <f t="shared" si="931"/>
        <v>487.299247173489</v>
      </c>
      <c r="AQ795" s="81">
        <f t="shared" si="932"/>
        <v>504.178457699805</v>
      </c>
      <c r="AR795" s="82">
        <f t="shared" si="933"/>
        <v>521.057668226121</v>
      </c>
      <c r="AS795" s="81">
        <f t="shared" si="934"/>
        <v>537.936878752437</v>
      </c>
      <c r="AT795" s="82">
        <f t="shared" si="935"/>
        <v>567.091878752437</v>
      </c>
      <c r="AU795" s="102">
        <f t="shared" si="936"/>
        <v>614.660562962963</v>
      </c>
    </row>
    <row r="796" ht="15" spans="1:47">
      <c r="A796" s="149"/>
      <c r="B796" s="62" t="s">
        <v>543</v>
      </c>
      <c r="C796" s="63">
        <v>1.22</v>
      </c>
      <c r="D796" s="63">
        <v>1.04</v>
      </c>
      <c r="E796" s="147">
        <v>0</v>
      </c>
      <c r="F796" s="64">
        <v>1.2688</v>
      </c>
      <c r="G796" s="65">
        <v>0.89</v>
      </c>
      <c r="H796" s="66">
        <f t="shared" si="946"/>
        <v>1.1856936</v>
      </c>
      <c r="I796" s="66">
        <f t="shared" si="947"/>
        <v>84.3388207543669</v>
      </c>
      <c r="J796" s="66">
        <f t="shared" si="948"/>
        <v>60.7239509431442</v>
      </c>
      <c r="K796" s="80">
        <v>6.2</v>
      </c>
      <c r="L796" s="81">
        <v>1797.6735</v>
      </c>
      <c r="M796" s="82">
        <v>1846.404</v>
      </c>
      <c r="N796" s="81">
        <v>1922.9805</v>
      </c>
      <c r="O796" s="82">
        <v>1992.5955</v>
      </c>
      <c r="P796" s="81">
        <v>2069.172</v>
      </c>
      <c r="Q796" s="82">
        <v>2145.7485</v>
      </c>
      <c r="R796" s="81">
        <v>2222.325</v>
      </c>
      <c r="S796" s="82">
        <v>2354.5935</v>
      </c>
      <c r="T796" s="95">
        <v>2570.4</v>
      </c>
      <c r="U796" s="96">
        <f t="shared" si="937"/>
        <v>420.508421052632</v>
      </c>
      <c r="V796" s="82">
        <f t="shared" si="938"/>
        <v>431.907368421053</v>
      </c>
      <c r="W796" s="81">
        <f t="shared" si="939"/>
        <v>449.82</v>
      </c>
      <c r="X796" s="82">
        <f t="shared" si="940"/>
        <v>466.104210526316</v>
      </c>
      <c r="Y796" s="81">
        <f t="shared" si="941"/>
        <v>484.016842105263</v>
      </c>
      <c r="Z796" s="82">
        <f t="shared" si="942"/>
        <v>501.929473684211</v>
      </c>
      <c r="AA796" s="81">
        <f t="shared" si="943"/>
        <v>519.842105263158</v>
      </c>
      <c r="AB796" s="82">
        <f t="shared" si="944"/>
        <v>550.782105263158</v>
      </c>
      <c r="AC796" s="153">
        <f t="shared" si="945"/>
        <v>601.263157894737</v>
      </c>
      <c r="AD796" s="96">
        <f t="shared" si="919"/>
        <v>425.593266900585</v>
      </c>
      <c r="AE796" s="82">
        <f t="shared" si="920"/>
        <v>436.992214269006</v>
      </c>
      <c r="AF796" s="81">
        <f t="shared" si="921"/>
        <v>454.904845847953</v>
      </c>
      <c r="AG796" s="82">
        <f t="shared" si="922"/>
        <v>471.189056374269</v>
      </c>
      <c r="AH796" s="81">
        <f t="shared" si="923"/>
        <v>489.101687953216</v>
      </c>
      <c r="AI796" s="82">
        <f t="shared" si="924"/>
        <v>507.014319532164</v>
      </c>
      <c r="AJ796" s="81">
        <f t="shared" si="925"/>
        <v>524.926951111111</v>
      </c>
      <c r="AK796" s="82">
        <f t="shared" si="926"/>
        <v>555.866951111111</v>
      </c>
      <c r="AL796" s="153">
        <f t="shared" si="927"/>
        <v>606.34800374269</v>
      </c>
      <c r="AM796" s="96">
        <f t="shared" si="928"/>
        <v>471.260575633528</v>
      </c>
      <c r="AN796" s="82">
        <f t="shared" si="929"/>
        <v>482.659523001949</v>
      </c>
      <c r="AO796" s="81">
        <f t="shared" si="930"/>
        <v>500.572154580897</v>
      </c>
      <c r="AP796" s="82">
        <f t="shared" si="931"/>
        <v>516.856365107213</v>
      </c>
      <c r="AQ796" s="81">
        <f t="shared" si="932"/>
        <v>534.76899668616</v>
      </c>
      <c r="AR796" s="82">
        <f t="shared" si="933"/>
        <v>552.681628265107</v>
      </c>
      <c r="AS796" s="81">
        <f t="shared" si="934"/>
        <v>570.594259844055</v>
      </c>
      <c r="AT796" s="82">
        <f t="shared" si="935"/>
        <v>601.534259844055</v>
      </c>
      <c r="AU796" s="102">
        <f t="shared" si="936"/>
        <v>652.015312475634</v>
      </c>
    </row>
    <row r="797" ht="15" spans="1:47">
      <c r="A797" s="149"/>
      <c r="B797" s="62" t="s">
        <v>544</v>
      </c>
      <c r="C797" s="63">
        <v>1.32</v>
      </c>
      <c r="D797" s="63">
        <v>1.04</v>
      </c>
      <c r="E797" s="147">
        <v>0</v>
      </c>
      <c r="F797" s="64">
        <v>1.3728</v>
      </c>
      <c r="G797" s="65">
        <v>0.89</v>
      </c>
      <c r="H797" s="66">
        <f t="shared" si="946"/>
        <v>1.2828816</v>
      </c>
      <c r="I797" s="66">
        <f t="shared" si="947"/>
        <v>77.9495161517633</v>
      </c>
      <c r="J797" s="66">
        <f t="shared" si="948"/>
        <v>56.1236516292696</v>
      </c>
      <c r="K797" s="80">
        <v>6.5</v>
      </c>
      <c r="L797" s="81">
        <v>1895.000625</v>
      </c>
      <c r="M797" s="82">
        <v>1946.5425</v>
      </c>
      <c r="N797" s="81">
        <v>2027.536875</v>
      </c>
      <c r="O797" s="82">
        <v>2101.168125</v>
      </c>
      <c r="P797" s="81">
        <v>2182.1625</v>
      </c>
      <c r="Q797" s="82">
        <v>2263.156875</v>
      </c>
      <c r="R797" s="81">
        <v>2344.15125</v>
      </c>
      <c r="S797" s="82">
        <v>2484.050625</v>
      </c>
      <c r="T797" s="95">
        <v>2712.3075</v>
      </c>
      <c r="U797" s="96">
        <f t="shared" si="937"/>
        <v>443.275</v>
      </c>
      <c r="V797" s="82">
        <f t="shared" si="938"/>
        <v>455.331578947368</v>
      </c>
      <c r="W797" s="81">
        <f t="shared" si="939"/>
        <v>474.277631578947</v>
      </c>
      <c r="X797" s="82">
        <f t="shared" si="940"/>
        <v>491.501315789474</v>
      </c>
      <c r="Y797" s="81">
        <f t="shared" si="941"/>
        <v>510.447368421053</v>
      </c>
      <c r="Z797" s="82">
        <f t="shared" si="942"/>
        <v>529.393421052632</v>
      </c>
      <c r="AA797" s="81">
        <f t="shared" si="943"/>
        <v>548.339473684211</v>
      </c>
      <c r="AB797" s="82">
        <f t="shared" si="944"/>
        <v>581.06447368421</v>
      </c>
      <c r="AC797" s="153">
        <f t="shared" si="945"/>
        <v>634.457894736842</v>
      </c>
      <c r="AD797" s="96">
        <f t="shared" si="919"/>
        <v>448.776636491228</v>
      </c>
      <c r="AE797" s="82">
        <f t="shared" si="920"/>
        <v>460.833215438596</v>
      </c>
      <c r="AF797" s="81">
        <f t="shared" si="921"/>
        <v>479.779268070175</v>
      </c>
      <c r="AG797" s="82">
        <f t="shared" si="922"/>
        <v>497.002952280702</v>
      </c>
      <c r="AH797" s="81">
        <f t="shared" si="923"/>
        <v>515.949004912281</v>
      </c>
      <c r="AI797" s="82">
        <f t="shared" si="924"/>
        <v>534.89505754386</v>
      </c>
      <c r="AJ797" s="81">
        <f t="shared" si="925"/>
        <v>553.841110175439</v>
      </c>
      <c r="AK797" s="82">
        <f t="shared" si="926"/>
        <v>586.566110175439</v>
      </c>
      <c r="AL797" s="153">
        <f t="shared" si="927"/>
        <v>639.95953122807</v>
      </c>
      <c r="AM797" s="96">
        <f t="shared" si="928"/>
        <v>498.187167251462</v>
      </c>
      <c r="AN797" s="82">
        <f t="shared" si="929"/>
        <v>510.24374619883</v>
      </c>
      <c r="AO797" s="81">
        <f t="shared" si="930"/>
        <v>529.189798830409</v>
      </c>
      <c r="AP797" s="82">
        <f t="shared" si="931"/>
        <v>546.413483040936</v>
      </c>
      <c r="AQ797" s="81">
        <f t="shared" si="932"/>
        <v>565.359535672515</v>
      </c>
      <c r="AR797" s="82">
        <f t="shared" si="933"/>
        <v>584.305588304094</v>
      </c>
      <c r="AS797" s="81">
        <f t="shared" si="934"/>
        <v>603.251640935673</v>
      </c>
      <c r="AT797" s="82">
        <f t="shared" si="935"/>
        <v>635.976640935673</v>
      </c>
      <c r="AU797" s="102">
        <f t="shared" si="936"/>
        <v>689.370061988304</v>
      </c>
    </row>
    <row r="798" ht="15" spans="1:47">
      <c r="A798" s="149"/>
      <c r="B798" s="62" t="s">
        <v>545</v>
      </c>
      <c r="C798" s="63">
        <v>1.42</v>
      </c>
      <c r="D798" s="63">
        <v>1.04</v>
      </c>
      <c r="E798" s="147">
        <v>0</v>
      </c>
      <c r="F798" s="64">
        <v>1.4768</v>
      </c>
      <c r="G798" s="65">
        <v>0.89</v>
      </c>
      <c r="H798" s="66">
        <f t="shared" si="946"/>
        <v>1.3800696</v>
      </c>
      <c r="I798" s="66">
        <f t="shared" si="947"/>
        <v>72.4601136058645</v>
      </c>
      <c r="J798" s="66">
        <f t="shared" si="948"/>
        <v>52.1712817962224</v>
      </c>
      <c r="K798" s="80">
        <v>6.8</v>
      </c>
      <c r="L798" s="81">
        <v>1989.65025</v>
      </c>
      <c r="M798" s="82">
        <v>2044.0035</v>
      </c>
      <c r="N798" s="81">
        <v>2129.41575</v>
      </c>
      <c r="O798" s="82">
        <v>2207.06325</v>
      </c>
      <c r="P798" s="81">
        <v>2292.4755</v>
      </c>
      <c r="Q798" s="82">
        <v>2377.88775</v>
      </c>
      <c r="R798" s="81">
        <v>2463.3</v>
      </c>
      <c r="S798" s="82">
        <v>2610.83025</v>
      </c>
      <c r="T798" s="95">
        <v>2851.5375</v>
      </c>
      <c r="U798" s="96">
        <f t="shared" si="937"/>
        <v>465.415263157895</v>
      </c>
      <c r="V798" s="82">
        <f t="shared" si="938"/>
        <v>478.12947368421</v>
      </c>
      <c r="W798" s="81">
        <f t="shared" si="939"/>
        <v>498.108947368421</v>
      </c>
      <c r="X798" s="82">
        <f t="shared" si="940"/>
        <v>516.272105263158</v>
      </c>
      <c r="Y798" s="81">
        <f t="shared" si="941"/>
        <v>536.251578947369</v>
      </c>
      <c r="Z798" s="82">
        <f t="shared" si="942"/>
        <v>556.231052631579</v>
      </c>
      <c r="AA798" s="81">
        <f t="shared" si="943"/>
        <v>576.210526315789</v>
      </c>
      <c r="AB798" s="82">
        <f t="shared" si="944"/>
        <v>610.720526315789</v>
      </c>
      <c r="AC798" s="153">
        <f t="shared" si="945"/>
        <v>667.026315789474</v>
      </c>
      <c r="AD798" s="96">
        <f t="shared" ref="AD798:AD820" si="949">IF(U798="","",U798+((FCA/$I798)/Dolar))</f>
        <v>471.333690292398</v>
      </c>
      <c r="AE798" s="82">
        <f t="shared" ref="AE798:AE820" si="950">IF(V798="","",V798+((FCA/$I798)/Dolar))</f>
        <v>484.047900818713</v>
      </c>
      <c r="AF798" s="81">
        <f t="shared" ref="AF798:AF820" si="951">IF(W798="","",W798+((FCA/$I798)/Dolar))</f>
        <v>504.027374502924</v>
      </c>
      <c r="AG798" s="82">
        <f t="shared" ref="AG798:AG820" si="952">IF(X798="","",X798+((FCA/$I798)/Dolar))</f>
        <v>522.190532397661</v>
      </c>
      <c r="AH798" s="81">
        <f t="shared" ref="AH798:AH820" si="953">IF(Y798="","",Y798+((FCA/$I798)/Dolar))</f>
        <v>542.170006081872</v>
      </c>
      <c r="AI798" s="82">
        <f t="shared" ref="AI798:AI820" si="954">IF(Z798="","",Z798+((FCA/$I798)/Dolar))</f>
        <v>562.149479766082</v>
      </c>
      <c r="AJ798" s="81">
        <f t="shared" ref="AJ798:AJ820" si="955">IF(AA798="","",AA798+((FCA/$I798)/Dolar))</f>
        <v>582.128953450292</v>
      </c>
      <c r="AK798" s="82">
        <f t="shared" ref="AK798:AK820" si="956">IF(AB798="","",AB798+((FCA/$I798)/Dolar))</f>
        <v>616.638953450292</v>
      </c>
      <c r="AL798" s="153">
        <f t="shared" ref="AL798:AL820" si="957">IF(AC798="","",AC798+((FCA/$I798)/Dolar))</f>
        <v>672.944742923977</v>
      </c>
      <c r="AM798" s="96">
        <f t="shared" ref="AM798:AM820" si="958">IF(U798="","",U798+((FOB/$J798)/Dolar))</f>
        <v>524.487443079922</v>
      </c>
      <c r="AN798" s="82">
        <f t="shared" ref="AN798:AN820" si="959">IF(V798="","",V798+((FOB/$J798)/Dolar))</f>
        <v>537.201653606238</v>
      </c>
      <c r="AO798" s="81">
        <f t="shared" ref="AO798:AO820" si="960">IF(W798="","",W798+((FOB/$J798)/Dolar))</f>
        <v>557.181127290448</v>
      </c>
      <c r="AP798" s="82">
        <f t="shared" ref="AP798:AP820" si="961">IF(X798="","",X798+((FOB/$J798)/Dolar))</f>
        <v>575.344285185185</v>
      </c>
      <c r="AQ798" s="81">
        <f t="shared" ref="AQ798:AQ820" si="962">IF(Y798="","",Y798+((FOB/$J798)/Dolar))</f>
        <v>595.323758869396</v>
      </c>
      <c r="AR798" s="82">
        <f t="shared" ref="AR798:AR820" si="963">IF(Z798="","",Z798+((FOB/$J798)/Dolar))</f>
        <v>615.303232553606</v>
      </c>
      <c r="AS798" s="81">
        <f t="shared" ref="AS798:AS820" si="964">IF(AA798="","",AA798+((FOB/$J798)/Dolar))</f>
        <v>635.282706237817</v>
      </c>
      <c r="AT798" s="82">
        <f t="shared" ref="AT798:AT820" si="965">IF(AB798="","",AB798+((FOB/$J798)/Dolar))</f>
        <v>669.792706237817</v>
      </c>
      <c r="AU798" s="102">
        <f t="shared" ref="AU798:AU820" si="966">IF(AC798="","",AC798+((FOB/$J798)/Dolar))</f>
        <v>726.098495711501</v>
      </c>
    </row>
    <row r="799" ht="15" spans="1:47">
      <c r="A799" s="149"/>
      <c r="B799" s="62" t="s">
        <v>546</v>
      </c>
      <c r="C799" s="63">
        <v>1.52</v>
      </c>
      <c r="D799" s="63">
        <v>1.04</v>
      </c>
      <c r="E799" s="147">
        <v>0</v>
      </c>
      <c r="F799" s="64">
        <v>1.5808</v>
      </c>
      <c r="G799" s="65">
        <v>0.89</v>
      </c>
      <c r="H799" s="66">
        <f t="shared" si="946"/>
        <v>1.4772576</v>
      </c>
      <c r="I799" s="66">
        <f t="shared" si="947"/>
        <v>67.6930008686366</v>
      </c>
      <c r="J799" s="66">
        <f t="shared" si="948"/>
        <v>48.7389606254183</v>
      </c>
      <c r="K799" s="80">
        <v>7.1</v>
      </c>
      <c r="L799" s="81">
        <v>2076.267375</v>
      </c>
      <c r="M799" s="82">
        <v>2133.432</v>
      </c>
      <c r="N799" s="81">
        <v>2223.262125</v>
      </c>
      <c r="O799" s="82">
        <v>2304.925875</v>
      </c>
      <c r="P799" s="81">
        <v>2394.756</v>
      </c>
      <c r="Q799" s="82">
        <v>2484.586125</v>
      </c>
      <c r="R799" s="81">
        <v>2574.41625</v>
      </c>
      <c r="S799" s="82">
        <v>2729.577375</v>
      </c>
      <c r="T799" s="95">
        <v>2982.735</v>
      </c>
      <c r="U799" s="96">
        <f t="shared" si="937"/>
        <v>485.676578947369</v>
      </c>
      <c r="V799" s="82">
        <f t="shared" si="938"/>
        <v>499.048421052631</v>
      </c>
      <c r="W799" s="81">
        <f t="shared" si="939"/>
        <v>520.061315789474</v>
      </c>
      <c r="X799" s="82">
        <f t="shared" si="940"/>
        <v>539.163947368421</v>
      </c>
      <c r="Y799" s="81">
        <f t="shared" si="941"/>
        <v>560.176842105263</v>
      </c>
      <c r="Z799" s="82">
        <f t="shared" si="942"/>
        <v>581.189736842105</v>
      </c>
      <c r="AA799" s="81">
        <f t="shared" si="943"/>
        <v>602.202631578947</v>
      </c>
      <c r="AB799" s="82">
        <f t="shared" si="944"/>
        <v>638.497631578947</v>
      </c>
      <c r="AC799" s="153">
        <f t="shared" si="945"/>
        <v>697.715789473684</v>
      </c>
      <c r="AD799" s="96">
        <f t="shared" si="949"/>
        <v>492.011796725146</v>
      </c>
      <c r="AE799" s="82">
        <f t="shared" si="950"/>
        <v>505.383638830409</v>
      </c>
      <c r="AF799" s="81">
        <f t="shared" si="951"/>
        <v>526.396533567251</v>
      </c>
      <c r="AG799" s="82">
        <f t="shared" si="952"/>
        <v>545.499165146199</v>
      </c>
      <c r="AH799" s="81">
        <f t="shared" si="953"/>
        <v>566.512059883041</v>
      </c>
      <c r="AI799" s="82">
        <f t="shared" si="954"/>
        <v>587.524954619883</v>
      </c>
      <c r="AJ799" s="81">
        <f t="shared" si="955"/>
        <v>608.537849356725</v>
      </c>
      <c r="AK799" s="82">
        <f t="shared" si="956"/>
        <v>644.832849356725</v>
      </c>
      <c r="AL799" s="153">
        <f t="shared" si="957"/>
        <v>704.051007251462</v>
      </c>
      <c r="AM799" s="96">
        <f t="shared" si="958"/>
        <v>548.908771539961</v>
      </c>
      <c r="AN799" s="82">
        <f t="shared" si="959"/>
        <v>562.280613645224</v>
      </c>
      <c r="AO799" s="81">
        <f t="shared" si="960"/>
        <v>583.293508382066</v>
      </c>
      <c r="AP799" s="82">
        <f t="shared" si="961"/>
        <v>602.396139961014</v>
      </c>
      <c r="AQ799" s="81">
        <f t="shared" si="962"/>
        <v>623.409034697856</v>
      </c>
      <c r="AR799" s="82">
        <f t="shared" si="963"/>
        <v>644.421929434698</v>
      </c>
      <c r="AS799" s="81">
        <f t="shared" si="964"/>
        <v>665.43482417154</v>
      </c>
      <c r="AT799" s="82">
        <f t="shared" si="965"/>
        <v>701.72982417154</v>
      </c>
      <c r="AU799" s="102">
        <f t="shared" si="966"/>
        <v>760.947982066277</v>
      </c>
    </row>
    <row r="800" ht="15" spans="1:47">
      <c r="A800" s="149"/>
      <c r="B800" s="62"/>
      <c r="C800" s="63"/>
      <c r="D800" s="63"/>
      <c r="E800" s="147">
        <v>0</v>
      </c>
      <c r="F800" s="64" t="s">
        <v>84</v>
      </c>
      <c r="G800" s="65" t="s">
        <v>84</v>
      </c>
      <c r="H800" s="66" t="str">
        <f t="shared" si="946"/>
        <v/>
      </c>
      <c r="I800" s="66" t="str">
        <f t="shared" si="947"/>
        <v/>
      </c>
      <c r="J800" s="66" t="str">
        <f t="shared" si="948"/>
        <v/>
      </c>
      <c r="K800" s="80" t="s">
        <v>84</v>
      </c>
      <c r="L800" s="81" t="s">
        <v>84</v>
      </c>
      <c r="M800" s="82" t="s">
        <v>84</v>
      </c>
      <c r="N800" s="81" t="s">
        <v>84</v>
      </c>
      <c r="O800" s="82" t="s">
        <v>84</v>
      </c>
      <c r="P800" s="81" t="s">
        <v>84</v>
      </c>
      <c r="Q800" s="82" t="s">
        <v>84</v>
      </c>
      <c r="R800" s="81" t="s">
        <v>84</v>
      </c>
      <c r="S800" s="82" t="s">
        <v>84</v>
      </c>
      <c r="T800" s="95" t="s">
        <v>84</v>
      </c>
      <c r="U800" s="96" t="str">
        <f t="shared" si="937"/>
        <v/>
      </c>
      <c r="V800" s="82" t="str">
        <f t="shared" si="938"/>
        <v/>
      </c>
      <c r="W800" s="81" t="str">
        <f t="shared" si="939"/>
        <v/>
      </c>
      <c r="X800" s="82" t="str">
        <f t="shared" si="940"/>
        <v/>
      </c>
      <c r="Y800" s="81" t="str">
        <f t="shared" si="941"/>
        <v/>
      </c>
      <c r="Z800" s="82" t="str">
        <f t="shared" si="942"/>
        <v/>
      </c>
      <c r="AA800" s="81" t="str">
        <f t="shared" si="943"/>
        <v/>
      </c>
      <c r="AB800" s="82" t="str">
        <f t="shared" si="944"/>
        <v/>
      </c>
      <c r="AC800" s="153" t="str">
        <f t="shared" si="945"/>
        <v/>
      </c>
      <c r="AD800" s="96" t="str">
        <f t="shared" si="949"/>
        <v/>
      </c>
      <c r="AE800" s="82" t="str">
        <f t="shared" si="950"/>
        <v/>
      </c>
      <c r="AF800" s="81" t="str">
        <f t="shared" si="951"/>
        <v/>
      </c>
      <c r="AG800" s="82" t="str">
        <f t="shared" si="952"/>
        <v/>
      </c>
      <c r="AH800" s="81" t="str">
        <f t="shared" si="953"/>
        <v/>
      </c>
      <c r="AI800" s="82" t="str">
        <f t="shared" si="954"/>
        <v/>
      </c>
      <c r="AJ800" s="81" t="str">
        <f t="shared" si="955"/>
        <v/>
      </c>
      <c r="AK800" s="82" t="str">
        <f t="shared" si="956"/>
        <v/>
      </c>
      <c r="AL800" s="153" t="str">
        <f t="shared" si="957"/>
        <v/>
      </c>
      <c r="AM800" s="96" t="str">
        <f t="shared" si="958"/>
        <v/>
      </c>
      <c r="AN800" s="82" t="str">
        <f t="shared" si="959"/>
        <v/>
      </c>
      <c r="AO800" s="81" t="str">
        <f t="shared" si="960"/>
        <v/>
      </c>
      <c r="AP800" s="82" t="str">
        <f t="shared" si="961"/>
        <v/>
      </c>
      <c r="AQ800" s="81" t="str">
        <f t="shared" si="962"/>
        <v/>
      </c>
      <c r="AR800" s="82" t="str">
        <f t="shared" si="963"/>
        <v/>
      </c>
      <c r="AS800" s="81" t="str">
        <f t="shared" si="964"/>
        <v/>
      </c>
      <c r="AT800" s="82" t="str">
        <f t="shared" si="965"/>
        <v/>
      </c>
      <c r="AU800" s="102" t="str">
        <f t="shared" si="966"/>
        <v/>
      </c>
    </row>
    <row r="801" ht="15" spans="1:47">
      <c r="A801" s="149"/>
      <c r="B801" s="62" t="s">
        <v>547</v>
      </c>
      <c r="C801" s="63">
        <v>1.74</v>
      </c>
      <c r="D801" s="63">
        <v>1.04</v>
      </c>
      <c r="E801" s="147">
        <v>0</v>
      </c>
      <c r="F801" s="64">
        <v>1.8096</v>
      </c>
      <c r="G801" s="65">
        <v>0.89</v>
      </c>
      <c r="H801" s="66">
        <f t="shared" si="946"/>
        <v>1.6910712</v>
      </c>
      <c r="I801" s="66">
        <f t="shared" si="947"/>
        <v>59.1341157013377</v>
      </c>
      <c r="J801" s="66">
        <f t="shared" si="948"/>
        <v>42.5765633049631</v>
      </c>
      <c r="K801" s="80">
        <v>9.1</v>
      </c>
      <c r="L801" s="81">
        <v>2491.279875</v>
      </c>
      <c r="M801" s="82">
        <v>2567.187</v>
      </c>
      <c r="N801" s="81">
        <v>2686.469625</v>
      </c>
      <c r="O801" s="82">
        <v>2794.908375</v>
      </c>
      <c r="P801" s="81">
        <v>2914.191</v>
      </c>
      <c r="Q801" s="82">
        <v>3033.473625</v>
      </c>
      <c r="R801" s="81">
        <v>3152.75625</v>
      </c>
      <c r="S801" s="82">
        <v>3358.789875</v>
      </c>
      <c r="T801" s="95">
        <v>3694.95</v>
      </c>
      <c r="U801" s="96">
        <f t="shared" si="937"/>
        <v>582.75552631579</v>
      </c>
      <c r="V801" s="82">
        <f t="shared" si="938"/>
        <v>600.511578947368</v>
      </c>
      <c r="W801" s="81">
        <f t="shared" si="939"/>
        <v>628.413947368421</v>
      </c>
      <c r="X801" s="82">
        <f t="shared" si="940"/>
        <v>653.779736842105</v>
      </c>
      <c r="Y801" s="81">
        <f t="shared" si="941"/>
        <v>681.682105263158</v>
      </c>
      <c r="Z801" s="82">
        <f t="shared" si="942"/>
        <v>709.584473684211</v>
      </c>
      <c r="AA801" s="81">
        <f t="shared" si="943"/>
        <v>737.486842105263</v>
      </c>
      <c r="AB801" s="82">
        <f t="shared" si="944"/>
        <v>785.681842105263</v>
      </c>
      <c r="AC801" s="153">
        <f t="shared" si="945"/>
        <v>864.315789473684</v>
      </c>
      <c r="AD801" s="96">
        <f t="shared" si="949"/>
        <v>590.007683508772</v>
      </c>
      <c r="AE801" s="82">
        <f t="shared" si="950"/>
        <v>607.763736140351</v>
      </c>
      <c r="AF801" s="81">
        <f t="shared" si="951"/>
        <v>635.666104561404</v>
      </c>
      <c r="AG801" s="82">
        <f t="shared" si="952"/>
        <v>661.031894035088</v>
      </c>
      <c r="AH801" s="81">
        <f t="shared" si="953"/>
        <v>688.93426245614</v>
      </c>
      <c r="AI801" s="82">
        <f t="shared" si="954"/>
        <v>716.836630877193</v>
      </c>
      <c r="AJ801" s="81">
        <f t="shared" si="955"/>
        <v>744.738999298246</v>
      </c>
      <c r="AK801" s="82">
        <f t="shared" si="956"/>
        <v>792.933999298246</v>
      </c>
      <c r="AL801" s="153">
        <f t="shared" si="957"/>
        <v>871.567946666667</v>
      </c>
      <c r="AM801" s="96">
        <f t="shared" si="958"/>
        <v>655.139746783626</v>
      </c>
      <c r="AN801" s="82">
        <f t="shared" si="959"/>
        <v>672.895799415205</v>
      </c>
      <c r="AO801" s="81">
        <f t="shared" si="960"/>
        <v>700.798167836257</v>
      </c>
      <c r="AP801" s="82">
        <f t="shared" si="961"/>
        <v>726.163957309942</v>
      </c>
      <c r="AQ801" s="81">
        <f t="shared" si="962"/>
        <v>754.066325730994</v>
      </c>
      <c r="AR801" s="82">
        <f t="shared" si="963"/>
        <v>781.968694152047</v>
      </c>
      <c r="AS801" s="81">
        <f t="shared" si="964"/>
        <v>809.871062573099</v>
      </c>
      <c r="AT801" s="82">
        <f t="shared" si="965"/>
        <v>858.0660625731</v>
      </c>
      <c r="AU801" s="102">
        <f t="shared" si="966"/>
        <v>936.70000994152</v>
      </c>
    </row>
    <row r="802" ht="15" spans="1:47">
      <c r="A802" s="149"/>
      <c r="B802" s="62" t="s">
        <v>548</v>
      </c>
      <c r="C802" s="63">
        <v>1.94</v>
      </c>
      <c r="D802" s="63">
        <v>1.04</v>
      </c>
      <c r="E802" s="147">
        <v>0</v>
      </c>
      <c r="F802" s="64">
        <v>2.0176</v>
      </c>
      <c r="G802" s="65">
        <v>0.89</v>
      </c>
      <c r="H802" s="66">
        <f t="shared" si="946"/>
        <v>1.8854472</v>
      </c>
      <c r="I802" s="66">
        <f t="shared" si="947"/>
        <v>53.0378151135709</v>
      </c>
      <c r="J802" s="66">
        <f t="shared" si="948"/>
        <v>38.1872268817711</v>
      </c>
      <c r="K802" s="80">
        <v>9.7</v>
      </c>
      <c r="L802" s="81">
        <v>2685.934125</v>
      </c>
      <c r="M802" s="82">
        <v>2767.464</v>
      </c>
      <c r="N802" s="81">
        <v>2895.582375</v>
      </c>
      <c r="O802" s="82">
        <v>3012.053625</v>
      </c>
      <c r="P802" s="81">
        <v>3140.172</v>
      </c>
      <c r="Q802" s="82">
        <v>3268.290375</v>
      </c>
      <c r="R802" s="81">
        <v>3396.40875</v>
      </c>
      <c r="S802" s="82">
        <v>3617.704125</v>
      </c>
      <c r="T802" s="95">
        <v>3978.765</v>
      </c>
      <c r="U802" s="96">
        <f t="shared" si="937"/>
        <v>628.288684210526</v>
      </c>
      <c r="V802" s="82">
        <f t="shared" si="938"/>
        <v>647.36</v>
      </c>
      <c r="W802" s="81">
        <f t="shared" si="939"/>
        <v>677.329210526316</v>
      </c>
      <c r="X802" s="82">
        <f t="shared" si="940"/>
        <v>704.573947368421</v>
      </c>
      <c r="Y802" s="81">
        <f t="shared" si="941"/>
        <v>734.543157894737</v>
      </c>
      <c r="Z802" s="82">
        <f t="shared" si="942"/>
        <v>764.512368421053</v>
      </c>
      <c r="AA802" s="81">
        <f t="shared" si="943"/>
        <v>794.481578947368</v>
      </c>
      <c r="AB802" s="82">
        <f t="shared" si="944"/>
        <v>846.246578947368</v>
      </c>
      <c r="AC802" s="153">
        <f t="shared" si="945"/>
        <v>930.705263157895</v>
      </c>
      <c r="AD802" s="96">
        <f t="shared" si="949"/>
        <v>636.374422690059</v>
      </c>
      <c r="AE802" s="82">
        <f t="shared" si="950"/>
        <v>655.445738479532</v>
      </c>
      <c r="AF802" s="81">
        <f t="shared" si="951"/>
        <v>685.414949005848</v>
      </c>
      <c r="AG802" s="82">
        <f t="shared" si="952"/>
        <v>712.659685847953</v>
      </c>
      <c r="AH802" s="81">
        <f t="shared" si="953"/>
        <v>742.628896374269</v>
      </c>
      <c r="AI802" s="82">
        <f t="shared" si="954"/>
        <v>772.598106900585</v>
      </c>
      <c r="AJ802" s="81">
        <f t="shared" si="955"/>
        <v>802.567317426901</v>
      </c>
      <c r="AK802" s="82">
        <f t="shared" si="956"/>
        <v>854.332317426901</v>
      </c>
      <c r="AL802" s="153">
        <f t="shared" si="957"/>
        <v>938.791001637427</v>
      </c>
      <c r="AM802" s="96">
        <f t="shared" si="958"/>
        <v>708.992930019493</v>
      </c>
      <c r="AN802" s="82">
        <f t="shared" si="959"/>
        <v>728.064245808967</v>
      </c>
      <c r="AO802" s="81">
        <f t="shared" si="960"/>
        <v>758.033456335283</v>
      </c>
      <c r="AP802" s="82">
        <f t="shared" si="961"/>
        <v>785.278193177388</v>
      </c>
      <c r="AQ802" s="81">
        <f t="shared" si="962"/>
        <v>815.247403703704</v>
      </c>
      <c r="AR802" s="82">
        <f t="shared" si="963"/>
        <v>845.21661423002</v>
      </c>
      <c r="AS802" s="81">
        <f t="shared" si="964"/>
        <v>875.185824756335</v>
      </c>
      <c r="AT802" s="82">
        <f t="shared" si="965"/>
        <v>926.950824756335</v>
      </c>
      <c r="AU802" s="102">
        <f t="shared" si="966"/>
        <v>1011.40950896686</v>
      </c>
    </row>
    <row r="803" ht="15" spans="1:47">
      <c r="A803" s="149"/>
      <c r="B803" s="62" t="s">
        <v>549</v>
      </c>
      <c r="C803" s="63">
        <v>2.14</v>
      </c>
      <c r="D803" s="63">
        <v>1.04</v>
      </c>
      <c r="E803" s="147">
        <v>0</v>
      </c>
      <c r="F803" s="64">
        <v>2.2256</v>
      </c>
      <c r="G803" s="65">
        <v>0.89</v>
      </c>
      <c r="H803" s="66">
        <f t="shared" si="946"/>
        <v>2.0798232</v>
      </c>
      <c r="I803" s="66">
        <f t="shared" si="947"/>
        <v>48.0810099627699</v>
      </c>
      <c r="J803" s="66">
        <f t="shared" si="948"/>
        <v>34.6183271731943</v>
      </c>
      <c r="K803" s="80">
        <v>10.3</v>
      </c>
      <c r="L803" s="81">
        <v>2907.363375</v>
      </c>
      <c r="M803" s="82">
        <v>2994.516</v>
      </c>
      <c r="N803" s="81">
        <v>3131.470125</v>
      </c>
      <c r="O803" s="82">
        <v>3255.973875</v>
      </c>
      <c r="P803" s="81">
        <v>3392.928</v>
      </c>
      <c r="Q803" s="82">
        <v>3529.882125</v>
      </c>
      <c r="R803" s="81">
        <v>3666.83625</v>
      </c>
      <c r="S803" s="82">
        <v>3903.393375</v>
      </c>
      <c r="T803" s="95">
        <v>4289.355</v>
      </c>
      <c r="U803" s="96">
        <f t="shared" si="937"/>
        <v>680.085</v>
      </c>
      <c r="V803" s="82">
        <f t="shared" si="938"/>
        <v>700.471578947368</v>
      </c>
      <c r="W803" s="81">
        <f t="shared" si="939"/>
        <v>732.507631578947</v>
      </c>
      <c r="X803" s="82">
        <f t="shared" si="940"/>
        <v>761.631315789474</v>
      </c>
      <c r="Y803" s="81">
        <f t="shared" si="941"/>
        <v>793.667368421053</v>
      </c>
      <c r="Z803" s="82">
        <f t="shared" si="942"/>
        <v>825.703421052632</v>
      </c>
      <c r="AA803" s="81">
        <f t="shared" si="943"/>
        <v>857.73947368421</v>
      </c>
      <c r="AB803" s="82">
        <f t="shared" si="944"/>
        <v>913.07447368421</v>
      </c>
      <c r="AC803" s="153">
        <f t="shared" si="945"/>
        <v>1003.35789473684</v>
      </c>
      <c r="AD803" s="96">
        <f t="shared" si="949"/>
        <v>689.004319766082</v>
      </c>
      <c r="AE803" s="82">
        <f t="shared" si="950"/>
        <v>709.39089871345</v>
      </c>
      <c r="AF803" s="81">
        <f t="shared" si="951"/>
        <v>741.426951345029</v>
      </c>
      <c r="AG803" s="82">
        <f t="shared" si="952"/>
        <v>770.550635555556</v>
      </c>
      <c r="AH803" s="81">
        <f t="shared" si="953"/>
        <v>802.586688187135</v>
      </c>
      <c r="AI803" s="82">
        <f t="shared" si="954"/>
        <v>834.622740818714</v>
      </c>
      <c r="AJ803" s="81">
        <f t="shared" si="955"/>
        <v>866.658793450292</v>
      </c>
      <c r="AK803" s="82">
        <f t="shared" si="956"/>
        <v>921.993793450292</v>
      </c>
      <c r="AL803" s="153">
        <f t="shared" si="957"/>
        <v>1012.27721450292</v>
      </c>
      <c r="AM803" s="96">
        <f t="shared" si="958"/>
        <v>769.109271150098</v>
      </c>
      <c r="AN803" s="82">
        <f t="shared" si="959"/>
        <v>789.495850097466</v>
      </c>
      <c r="AO803" s="81">
        <f t="shared" si="960"/>
        <v>821.531902729045</v>
      </c>
      <c r="AP803" s="82">
        <f t="shared" si="961"/>
        <v>850.655586939571</v>
      </c>
      <c r="AQ803" s="81">
        <f t="shared" si="962"/>
        <v>882.69163957115</v>
      </c>
      <c r="AR803" s="82">
        <f t="shared" si="963"/>
        <v>914.727692202729</v>
      </c>
      <c r="AS803" s="81">
        <f t="shared" si="964"/>
        <v>946.763744834308</v>
      </c>
      <c r="AT803" s="82">
        <f t="shared" si="965"/>
        <v>1002.09874483431</v>
      </c>
      <c r="AU803" s="102">
        <f t="shared" si="966"/>
        <v>1092.38216588694</v>
      </c>
    </row>
    <row r="804" ht="15" spans="1:47">
      <c r="A804" s="149"/>
      <c r="B804" s="62" t="s">
        <v>550</v>
      </c>
      <c r="C804" s="63">
        <v>2.34</v>
      </c>
      <c r="D804" s="63">
        <v>1.04</v>
      </c>
      <c r="E804" s="147">
        <v>0</v>
      </c>
      <c r="F804" s="64">
        <v>2.4336</v>
      </c>
      <c r="G804" s="65">
        <v>0.89</v>
      </c>
      <c r="H804" s="66">
        <f t="shared" si="946"/>
        <v>2.2741992</v>
      </c>
      <c r="I804" s="66">
        <f t="shared" si="947"/>
        <v>43.9715219317639</v>
      </c>
      <c r="J804" s="66">
        <f t="shared" si="948"/>
        <v>31.65949579087</v>
      </c>
      <c r="K804" s="80">
        <v>10.9</v>
      </c>
      <c r="L804" s="81">
        <v>3102.017625</v>
      </c>
      <c r="M804" s="82">
        <v>3194.793</v>
      </c>
      <c r="N804" s="81">
        <v>3340.582875</v>
      </c>
      <c r="O804" s="82">
        <v>3473.119125</v>
      </c>
      <c r="P804" s="81">
        <v>3618.909</v>
      </c>
      <c r="Q804" s="82">
        <v>3764.698875</v>
      </c>
      <c r="R804" s="81">
        <v>3910.48875</v>
      </c>
      <c r="S804" s="82">
        <v>4162.307625</v>
      </c>
      <c r="T804" s="95">
        <v>4573.17</v>
      </c>
      <c r="U804" s="96">
        <f t="shared" si="937"/>
        <v>725.618157894737</v>
      </c>
      <c r="V804" s="82">
        <f t="shared" si="938"/>
        <v>747.32</v>
      </c>
      <c r="W804" s="81">
        <f t="shared" si="939"/>
        <v>781.422894736842</v>
      </c>
      <c r="X804" s="82">
        <f t="shared" si="940"/>
        <v>812.42552631579</v>
      </c>
      <c r="Y804" s="81">
        <f t="shared" si="941"/>
        <v>846.528421052632</v>
      </c>
      <c r="Z804" s="82">
        <f t="shared" si="942"/>
        <v>880.631315789474</v>
      </c>
      <c r="AA804" s="81">
        <f t="shared" si="943"/>
        <v>914.734210526316</v>
      </c>
      <c r="AB804" s="82">
        <f t="shared" si="944"/>
        <v>973.639210526316</v>
      </c>
      <c r="AC804" s="153">
        <f t="shared" si="945"/>
        <v>1069.74736842105</v>
      </c>
      <c r="AD804" s="96">
        <f t="shared" si="949"/>
        <v>735.371058947368</v>
      </c>
      <c r="AE804" s="82">
        <f t="shared" si="950"/>
        <v>757.072901052632</v>
      </c>
      <c r="AF804" s="81">
        <f t="shared" si="951"/>
        <v>791.175795789474</v>
      </c>
      <c r="AG804" s="82">
        <f t="shared" si="952"/>
        <v>822.178427368421</v>
      </c>
      <c r="AH804" s="81">
        <f t="shared" si="953"/>
        <v>856.281322105263</v>
      </c>
      <c r="AI804" s="82">
        <f t="shared" si="954"/>
        <v>890.384216842105</v>
      </c>
      <c r="AJ804" s="81">
        <f t="shared" si="955"/>
        <v>924.487111578947</v>
      </c>
      <c r="AK804" s="82">
        <f t="shared" si="956"/>
        <v>983.392111578948</v>
      </c>
      <c r="AL804" s="153">
        <f t="shared" si="957"/>
        <v>1079.50026947368</v>
      </c>
      <c r="AM804" s="96">
        <f t="shared" si="958"/>
        <v>822.962454385965</v>
      </c>
      <c r="AN804" s="82">
        <f t="shared" si="959"/>
        <v>844.664296491228</v>
      </c>
      <c r="AO804" s="81">
        <f t="shared" si="960"/>
        <v>878.76719122807</v>
      </c>
      <c r="AP804" s="82">
        <f t="shared" si="961"/>
        <v>909.769822807018</v>
      </c>
      <c r="AQ804" s="81">
        <f t="shared" si="962"/>
        <v>943.87271754386</v>
      </c>
      <c r="AR804" s="82">
        <f t="shared" si="963"/>
        <v>977.975612280702</v>
      </c>
      <c r="AS804" s="81">
        <f t="shared" si="964"/>
        <v>1012.07850701754</v>
      </c>
      <c r="AT804" s="82">
        <f t="shared" si="965"/>
        <v>1070.98350701754</v>
      </c>
      <c r="AU804" s="102">
        <f t="shared" si="966"/>
        <v>1167.09166491228</v>
      </c>
    </row>
    <row r="805" ht="15" spans="1:47">
      <c r="A805" s="149"/>
      <c r="B805" s="62" t="s">
        <v>551</v>
      </c>
      <c r="C805" s="63">
        <v>2.54</v>
      </c>
      <c r="D805" s="63">
        <v>1.04</v>
      </c>
      <c r="E805" s="147">
        <v>0</v>
      </c>
      <c r="F805" s="64">
        <v>2.6416</v>
      </c>
      <c r="G805" s="65">
        <v>0.89</v>
      </c>
      <c r="H805" s="66">
        <f t="shared" si="946"/>
        <v>2.4685752</v>
      </c>
      <c r="I805" s="66">
        <f t="shared" si="947"/>
        <v>40.5091973702077</v>
      </c>
      <c r="J805" s="66">
        <f t="shared" si="948"/>
        <v>29.1666221065496</v>
      </c>
      <c r="K805" s="80">
        <v>11.5</v>
      </c>
      <c r="L805" s="81">
        <v>3293.994375</v>
      </c>
      <c r="M805" s="82">
        <v>3392.3925</v>
      </c>
      <c r="N805" s="81">
        <v>3547.018125</v>
      </c>
      <c r="O805" s="82">
        <v>3687.586875</v>
      </c>
      <c r="P805" s="81">
        <v>3842.2125</v>
      </c>
      <c r="Q805" s="82">
        <v>3996.838125</v>
      </c>
      <c r="R805" s="81">
        <v>4151.46375</v>
      </c>
      <c r="S805" s="82">
        <v>4418.544375</v>
      </c>
      <c r="T805" s="95">
        <v>4854.3075</v>
      </c>
      <c r="U805" s="96">
        <f t="shared" si="937"/>
        <v>770.525</v>
      </c>
      <c r="V805" s="82">
        <f t="shared" si="938"/>
        <v>793.542105263158</v>
      </c>
      <c r="W805" s="81">
        <f t="shared" si="939"/>
        <v>829.711842105263</v>
      </c>
      <c r="X805" s="82">
        <f t="shared" si="940"/>
        <v>862.593421052632</v>
      </c>
      <c r="Y805" s="81">
        <f t="shared" si="941"/>
        <v>898.763157894737</v>
      </c>
      <c r="Z805" s="82">
        <f t="shared" si="942"/>
        <v>934.932894736842</v>
      </c>
      <c r="AA805" s="81">
        <f t="shared" si="943"/>
        <v>971.102631578947</v>
      </c>
      <c r="AB805" s="82">
        <f t="shared" si="944"/>
        <v>1033.57763157895</v>
      </c>
      <c r="AC805" s="153">
        <f t="shared" si="945"/>
        <v>1135.51052631579</v>
      </c>
      <c r="AD805" s="96">
        <f t="shared" si="949"/>
        <v>781.111482339181</v>
      </c>
      <c r="AE805" s="82">
        <f t="shared" si="950"/>
        <v>804.128587602339</v>
      </c>
      <c r="AF805" s="81">
        <f t="shared" si="951"/>
        <v>840.298324444445</v>
      </c>
      <c r="AG805" s="82">
        <f t="shared" si="952"/>
        <v>873.179903391813</v>
      </c>
      <c r="AH805" s="81">
        <f t="shared" si="953"/>
        <v>909.349640233918</v>
      </c>
      <c r="AI805" s="82">
        <f t="shared" si="954"/>
        <v>945.519377076024</v>
      </c>
      <c r="AJ805" s="81">
        <f t="shared" si="955"/>
        <v>981.689113918129</v>
      </c>
      <c r="AK805" s="82">
        <f t="shared" si="956"/>
        <v>1044.16411391813</v>
      </c>
      <c r="AL805" s="153">
        <f t="shared" si="957"/>
        <v>1146.09700865497</v>
      </c>
      <c r="AM805" s="96">
        <f t="shared" si="958"/>
        <v>876.189321832359</v>
      </c>
      <c r="AN805" s="82">
        <f t="shared" si="959"/>
        <v>899.206427095517</v>
      </c>
      <c r="AO805" s="81">
        <f t="shared" si="960"/>
        <v>935.376163937622</v>
      </c>
      <c r="AP805" s="82">
        <f t="shared" si="961"/>
        <v>968.25774288499</v>
      </c>
      <c r="AQ805" s="81">
        <f t="shared" si="962"/>
        <v>1004.4274797271</v>
      </c>
      <c r="AR805" s="82">
        <f t="shared" si="963"/>
        <v>1040.5972165692</v>
      </c>
      <c r="AS805" s="81">
        <f t="shared" si="964"/>
        <v>1076.76695341131</v>
      </c>
      <c r="AT805" s="82">
        <f t="shared" si="965"/>
        <v>1139.24195341131</v>
      </c>
      <c r="AU805" s="102">
        <f t="shared" si="966"/>
        <v>1241.17484814815</v>
      </c>
    </row>
    <row r="806" ht="15" spans="1:47">
      <c r="A806" s="149"/>
      <c r="B806" s="62" t="s">
        <v>552</v>
      </c>
      <c r="C806" s="63">
        <v>2.74</v>
      </c>
      <c r="D806" s="63">
        <v>1.04</v>
      </c>
      <c r="E806" s="147">
        <v>0</v>
      </c>
      <c r="F806" s="64">
        <v>2.8496</v>
      </c>
      <c r="G806" s="65">
        <v>0.89</v>
      </c>
      <c r="H806" s="66">
        <f t="shared" si="946"/>
        <v>2.6629512</v>
      </c>
      <c r="I806" s="66">
        <f t="shared" si="947"/>
        <v>37.5523216497546</v>
      </c>
      <c r="J806" s="66">
        <f t="shared" si="948"/>
        <v>27.0376715878233</v>
      </c>
      <c r="K806" s="80">
        <v>12.1</v>
      </c>
      <c r="L806" s="81">
        <v>3494.003625</v>
      </c>
      <c r="M806" s="82">
        <v>3598.0245</v>
      </c>
      <c r="N806" s="81">
        <v>3761.485875</v>
      </c>
      <c r="O806" s="82">
        <v>3910.087125</v>
      </c>
      <c r="P806" s="81">
        <v>4073.5485</v>
      </c>
      <c r="Q806" s="82">
        <v>4237.009875</v>
      </c>
      <c r="R806" s="81">
        <v>4400.47125</v>
      </c>
      <c r="S806" s="82">
        <v>4682.813625</v>
      </c>
      <c r="T806" s="95">
        <v>5143.4775</v>
      </c>
      <c r="U806" s="96">
        <f t="shared" si="937"/>
        <v>817.310789473684</v>
      </c>
      <c r="V806" s="82">
        <f t="shared" si="938"/>
        <v>841.643157894737</v>
      </c>
      <c r="W806" s="81">
        <f t="shared" si="939"/>
        <v>879.879736842105</v>
      </c>
      <c r="X806" s="82">
        <f t="shared" si="940"/>
        <v>914.640263157895</v>
      </c>
      <c r="Y806" s="81">
        <f t="shared" si="941"/>
        <v>952.876842105263</v>
      </c>
      <c r="Z806" s="82">
        <f t="shared" si="942"/>
        <v>991.113421052632</v>
      </c>
      <c r="AA806" s="81">
        <f t="shared" si="943"/>
        <v>1029.35</v>
      </c>
      <c r="AB806" s="82">
        <f t="shared" si="944"/>
        <v>1095.395</v>
      </c>
      <c r="AC806" s="153">
        <f t="shared" si="945"/>
        <v>1203.15263157895</v>
      </c>
      <c r="AD806" s="96">
        <f t="shared" si="949"/>
        <v>828.730853099415</v>
      </c>
      <c r="AE806" s="82">
        <f t="shared" si="950"/>
        <v>853.063221520468</v>
      </c>
      <c r="AF806" s="81">
        <f t="shared" si="951"/>
        <v>891.299800467836</v>
      </c>
      <c r="AG806" s="82">
        <f t="shared" si="952"/>
        <v>926.060326783626</v>
      </c>
      <c r="AH806" s="81">
        <f t="shared" si="953"/>
        <v>964.296905730994</v>
      </c>
      <c r="AI806" s="82">
        <f t="shared" si="954"/>
        <v>1002.53348467836</v>
      </c>
      <c r="AJ806" s="81">
        <f t="shared" si="955"/>
        <v>1040.77006362573</v>
      </c>
      <c r="AK806" s="82">
        <f t="shared" si="956"/>
        <v>1106.81506362573</v>
      </c>
      <c r="AL806" s="153">
        <f t="shared" si="957"/>
        <v>1214.57269520468</v>
      </c>
      <c r="AM806" s="96">
        <f t="shared" si="958"/>
        <v>931.295136647174</v>
      </c>
      <c r="AN806" s="82">
        <f t="shared" si="959"/>
        <v>955.627505068226</v>
      </c>
      <c r="AO806" s="81">
        <f t="shared" si="960"/>
        <v>993.864084015594</v>
      </c>
      <c r="AP806" s="82">
        <f t="shared" si="961"/>
        <v>1028.62461033138</v>
      </c>
      <c r="AQ806" s="81">
        <f t="shared" si="962"/>
        <v>1066.86118927875</v>
      </c>
      <c r="AR806" s="82">
        <f t="shared" si="963"/>
        <v>1105.09776822612</v>
      </c>
      <c r="AS806" s="81">
        <f t="shared" si="964"/>
        <v>1143.33434717349</v>
      </c>
      <c r="AT806" s="82">
        <f t="shared" si="965"/>
        <v>1209.37934717349</v>
      </c>
      <c r="AU806" s="102">
        <f t="shared" si="966"/>
        <v>1317.13697875244</v>
      </c>
    </row>
    <row r="807" ht="15" spans="1:47">
      <c r="A807" s="149"/>
      <c r="B807" s="62"/>
      <c r="C807" s="63"/>
      <c r="D807" s="63"/>
      <c r="E807" s="147">
        <v>0</v>
      </c>
      <c r="F807" s="64" t="s">
        <v>84</v>
      </c>
      <c r="G807" s="65" t="s">
        <v>84</v>
      </c>
      <c r="H807" s="66" t="str">
        <f t="shared" si="946"/>
        <v/>
      </c>
      <c r="I807" s="66" t="str">
        <f t="shared" si="947"/>
        <v/>
      </c>
      <c r="J807" s="66" t="str">
        <f t="shared" si="948"/>
        <v/>
      </c>
      <c r="K807" s="80" t="s">
        <v>84</v>
      </c>
      <c r="L807" s="81" t="s">
        <v>84</v>
      </c>
      <c r="M807" s="82" t="s">
        <v>84</v>
      </c>
      <c r="N807" s="81" t="s">
        <v>84</v>
      </c>
      <c r="O807" s="82" t="s">
        <v>84</v>
      </c>
      <c r="P807" s="81" t="s">
        <v>84</v>
      </c>
      <c r="Q807" s="82" t="s">
        <v>84</v>
      </c>
      <c r="R807" s="81" t="s">
        <v>84</v>
      </c>
      <c r="S807" s="82" t="s">
        <v>84</v>
      </c>
      <c r="T807" s="95" t="s">
        <v>84</v>
      </c>
      <c r="U807" s="96" t="str">
        <f t="shared" si="937"/>
        <v/>
      </c>
      <c r="V807" s="82" t="str">
        <f t="shared" si="938"/>
        <v/>
      </c>
      <c r="W807" s="81" t="str">
        <f t="shared" si="939"/>
        <v/>
      </c>
      <c r="X807" s="82" t="str">
        <f t="shared" si="940"/>
        <v/>
      </c>
      <c r="Y807" s="81" t="str">
        <f t="shared" si="941"/>
        <v/>
      </c>
      <c r="Z807" s="82" t="str">
        <f t="shared" si="942"/>
        <v/>
      </c>
      <c r="AA807" s="81" t="str">
        <f t="shared" si="943"/>
        <v/>
      </c>
      <c r="AB807" s="82" t="str">
        <f t="shared" si="944"/>
        <v/>
      </c>
      <c r="AC807" s="153" t="str">
        <f t="shared" si="945"/>
        <v/>
      </c>
      <c r="AD807" s="96" t="str">
        <f t="shared" si="949"/>
        <v/>
      </c>
      <c r="AE807" s="82" t="str">
        <f t="shared" si="950"/>
        <v/>
      </c>
      <c r="AF807" s="81" t="str">
        <f t="shared" si="951"/>
        <v/>
      </c>
      <c r="AG807" s="82" t="str">
        <f t="shared" si="952"/>
        <v/>
      </c>
      <c r="AH807" s="81" t="str">
        <f t="shared" si="953"/>
        <v/>
      </c>
      <c r="AI807" s="82" t="str">
        <f t="shared" si="954"/>
        <v/>
      </c>
      <c r="AJ807" s="81" t="str">
        <f t="shared" si="955"/>
        <v/>
      </c>
      <c r="AK807" s="82" t="str">
        <f t="shared" si="956"/>
        <v/>
      </c>
      <c r="AL807" s="153" t="str">
        <f t="shared" si="957"/>
        <v/>
      </c>
      <c r="AM807" s="96" t="str">
        <f t="shared" si="958"/>
        <v/>
      </c>
      <c r="AN807" s="82" t="str">
        <f t="shared" si="959"/>
        <v/>
      </c>
      <c r="AO807" s="81" t="str">
        <f t="shared" si="960"/>
        <v/>
      </c>
      <c r="AP807" s="82" t="str">
        <f t="shared" si="961"/>
        <v/>
      </c>
      <c r="AQ807" s="81" t="str">
        <f t="shared" si="962"/>
        <v/>
      </c>
      <c r="AR807" s="82" t="str">
        <f t="shared" si="963"/>
        <v/>
      </c>
      <c r="AS807" s="81" t="str">
        <f t="shared" si="964"/>
        <v/>
      </c>
      <c r="AT807" s="82" t="str">
        <f t="shared" si="965"/>
        <v/>
      </c>
      <c r="AU807" s="102" t="str">
        <f t="shared" si="966"/>
        <v/>
      </c>
    </row>
    <row r="808" ht="15" spans="1:47">
      <c r="A808" s="149"/>
      <c r="B808" s="62" t="s">
        <v>228</v>
      </c>
      <c r="C808" s="63">
        <v>1.04</v>
      </c>
      <c r="D808" s="63">
        <v>1.04</v>
      </c>
      <c r="E808" s="147">
        <v>0</v>
      </c>
      <c r="F808" s="64">
        <v>1.0816</v>
      </c>
      <c r="G808" s="65">
        <v>0.89</v>
      </c>
      <c r="H808" s="66">
        <f t="shared" si="946"/>
        <v>1.0107552</v>
      </c>
      <c r="I808" s="66">
        <f t="shared" si="947"/>
        <v>98.9359243464688</v>
      </c>
      <c r="J808" s="66">
        <f t="shared" si="948"/>
        <v>71.2338655294576</v>
      </c>
      <c r="K808" s="80">
        <v>7.3</v>
      </c>
      <c r="L808" s="81">
        <v>1685.084625</v>
      </c>
      <c r="M808" s="82">
        <v>1744.1235</v>
      </c>
      <c r="N808" s="81">
        <v>1836.898875</v>
      </c>
      <c r="O808" s="82">
        <v>1921.240125</v>
      </c>
      <c r="P808" s="81">
        <v>2014.0155</v>
      </c>
      <c r="Q808" s="82">
        <v>2106.790875</v>
      </c>
      <c r="R808" s="81">
        <v>2199.56625</v>
      </c>
      <c r="S808" s="82">
        <v>2359.814625</v>
      </c>
      <c r="T808" s="95">
        <v>2621.2725</v>
      </c>
      <c r="U808" s="96">
        <f t="shared" si="937"/>
        <v>394.171842105263</v>
      </c>
      <c r="V808" s="82">
        <f t="shared" si="938"/>
        <v>407.982105263158</v>
      </c>
      <c r="W808" s="81">
        <f t="shared" si="939"/>
        <v>429.683947368421</v>
      </c>
      <c r="X808" s="82">
        <f t="shared" si="940"/>
        <v>449.412894736842</v>
      </c>
      <c r="Y808" s="81">
        <f t="shared" si="941"/>
        <v>471.114736842105</v>
      </c>
      <c r="Z808" s="82">
        <f t="shared" si="942"/>
        <v>492.816578947368</v>
      </c>
      <c r="AA808" s="81">
        <f t="shared" si="943"/>
        <v>514.518421052632</v>
      </c>
      <c r="AB808" s="82">
        <f t="shared" si="944"/>
        <v>552.003421052632</v>
      </c>
      <c r="AC808" s="153">
        <f t="shared" si="945"/>
        <v>613.163157894737</v>
      </c>
      <c r="AD808" s="96">
        <f t="shared" si="949"/>
        <v>398.506464795322</v>
      </c>
      <c r="AE808" s="82">
        <f t="shared" si="950"/>
        <v>412.316727953216</v>
      </c>
      <c r="AF808" s="81">
        <f t="shared" si="951"/>
        <v>434.018570058479</v>
      </c>
      <c r="AG808" s="82">
        <f t="shared" si="952"/>
        <v>453.747517426901</v>
      </c>
      <c r="AH808" s="81">
        <f t="shared" si="953"/>
        <v>475.449359532164</v>
      </c>
      <c r="AI808" s="82">
        <f t="shared" si="954"/>
        <v>497.151201637427</v>
      </c>
      <c r="AJ808" s="81">
        <f t="shared" si="955"/>
        <v>518.85304374269</v>
      </c>
      <c r="AK808" s="82">
        <f t="shared" si="956"/>
        <v>556.33804374269</v>
      </c>
      <c r="AL808" s="153">
        <f t="shared" si="957"/>
        <v>617.497780584795</v>
      </c>
      <c r="AM808" s="96">
        <f t="shared" si="958"/>
        <v>437.435973879142</v>
      </c>
      <c r="AN808" s="82">
        <f t="shared" si="959"/>
        <v>451.246237037037</v>
      </c>
      <c r="AO808" s="81">
        <f t="shared" si="960"/>
        <v>472.9480791423</v>
      </c>
      <c r="AP808" s="82">
        <f t="shared" si="961"/>
        <v>492.677026510721</v>
      </c>
      <c r="AQ808" s="81">
        <f t="shared" si="962"/>
        <v>514.378868615984</v>
      </c>
      <c r="AR808" s="82">
        <f t="shared" si="963"/>
        <v>536.080710721248</v>
      </c>
      <c r="AS808" s="81">
        <f t="shared" si="964"/>
        <v>557.782552826511</v>
      </c>
      <c r="AT808" s="82">
        <f t="shared" si="965"/>
        <v>595.267552826511</v>
      </c>
      <c r="AU808" s="102">
        <f t="shared" si="966"/>
        <v>656.427289668616</v>
      </c>
    </row>
    <row r="809" ht="15" spans="1:47">
      <c r="A809" s="149"/>
      <c r="B809" s="62"/>
      <c r="C809" s="63"/>
      <c r="D809" s="63"/>
      <c r="E809" s="147">
        <v>0</v>
      </c>
      <c r="F809" s="64" t="s">
        <v>84</v>
      </c>
      <c r="G809" s="65" t="s">
        <v>84</v>
      </c>
      <c r="H809" s="66" t="str">
        <f t="shared" si="946"/>
        <v/>
      </c>
      <c r="I809" s="66" t="str">
        <f t="shared" si="947"/>
        <v/>
      </c>
      <c r="J809" s="66" t="str">
        <f t="shared" si="948"/>
        <v/>
      </c>
      <c r="K809" s="80" t="s">
        <v>84</v>
      </c>
      <c r="L809" s="81" t="s">
        <v>84</v>
      </c>
      <c r="M809" s="82" t="s">
        <v>84</v>
      </c>
      <c r="N809" s="81" t="s">
        <v>84</v>
      </c>
      <c r="O809" s="82" t="s">
        <v>84</v>
      </c>
      <c r="P809" s="81" t="s">
        <v>84</v>
      </c>
      <c r="Q809" s="82" t="s">
        <v>84</v>
      </c>
      <c r="R809" s="81" t="s">
        <v>84</v>
      </c>
      <c r="S809" s="82" t="s">
        <v>84</v>
      </c>
      <c r="T809" s="95" t="s">
        <v>84</v>
      </c>
      <c r="U809" s="96" t="str">
        <f t="shared" si="937"/>
        <v/>
      </c>
      <c r="V809" s="82" t="str">
        <f t="shared" si="938"/>
        <v/>
      </c>
      <c r="W809" s="81" t="str">
        <f t="shared" si="939"/>
        <v/>
      </c>
      <c r="X809" s="82" t="str">
        <f t="shared" si="940"/>
        <v/>
      </c>
      <c r="Y809" s="81" t="str">
        <f t="shared" si="941"/>
        <v/>
      </c>
      <c r="Z809" s="82" t="str">
        <f t="shared" si="942"/>
        <v/>
      </c>
      <c r="AA809" s="81" t="str">
        <f t="shared" si="943"/>
        <v/>
      </c>
      <c r="AB809" s="82" t="str">
        <f t="shared" si="944"/>
        <v/>
      </c>
      <c r="AC809" s="153" t="str">
        <f t="shared" si="945"/>
        <v/>
      </c>
      <c r="AD809" s="96" t="str">
        <f t="shared" si="949"/>
        <v/>
      </c>
      <c r="AE809" s="82" t="str">
        <f t="shared" si="950"/>
        <v/>
      </c>
      <c r="AF809" s="81" t="str">
        <f t="shared" si="951"/>
        <v/>
      </c>
      <c r="AG809" s="82" t="str">
        <f t="shared" si="952"/>
        <v/>
      </c>
      <c r="AH809" s="81" t="str">
        <f t="shared" si="953"/>
        <v/>
      </c>
      <c r="AI809" s="82" t="str">
        <f t="shared" si="954"/>
        <v/>
      </c>
      <c r="AJ809" s="81" t="str">
        <f t="shared" si="955"/>
        <v/>
      </c>
      <c r="AK809" s="82" t="str">
        <f t="shared" si="956"/>
        <v/>
      </c>
      <c r="AL809" s="153" t="str">
        <f t="shared" si="957"/>
        <v/>
      </c>
      <c r="AM809" s="96" t="str">
        <f t="shared" si="958"/>
        <v/>
      </c>
      <c r="AN809" s="82" t="str">
        <f t="shared" si="959"/>
        <v/>
      </c>
      <c r="AO809" s="81" t="str">
        <f t="shared" si="960"/>
        <v/>
      </c>
      <c r="AP809" s="82" t="str">
        <f t="shared" si="961"/>
        <v/>
      </c>
      <c r="AQ809" s="81" t="str">
        <f t="shared" si="962"/>
        <v/>
      </c>
      <c r="AR809" s="82" t="str">
        <f t="shared" si="963"/>
        <v/>
      </c>
      <c r="AS809" s="81" t="str">
        <f t="shared" si="964"/>
        <v/>
      </c>
      <c r="AT809" s="82" t="str">
        <f t="shared" si="965"/>
        <v/>
      </c>
      <c r="AU809" s="102" t="str">
        <f t="shared" si="966"/>
        <v/>
      </c>
    </row>
    <row r="810" ht="15" spans="1:47">
      <c r="A810" s="149"/>
      <c r="B810" s="62" t="s">
        <v>175</v>
      </c>
      <c r="C810" s="63">
        <v>1.04</v>
      </c>
      <c r="D810" s="63">
        <v>1.04</v>
      </c>
      <c r="E810" s="147">
        <v>0</v>
      </c>
      <c r="F810" s="64">
        <v>1.0816</v>
      </c>
      <c r="G810" s="65">
        <v>0.44</v>
      </c>
      <c r="H810" s="66">
        <f t="shared" si="946"/>
        <v>0.4996992</v>
      </c>
      <c r="I810" s="66">
        <f t="shared" si="947"/>
        <v>200.120392428085</v>
      </c>
      <c r="J810" s="66">
        <f t="shared" si="948"/>
        <v>144.086682548221</v>
      </c>
      <c r="K810" s="80">
        <v>4.55</v>
      </c>
      <c r="L810" s="81">
        <v>1298.5205625</v>
      </c>
      <c r="M810" s="82">
        <v>1331.7885</v>
      </c>
      <c r="N810" s="81">
        <v>1384.0666875</v>
      </c>
      <c r="O810" s="82">
        <v>1431.5923125</v>
      </c>
      <c r="P810" s="81">
        <v>1483.8705</v>
      </c>
      <c r="Q810" s="82">
        <v>1536.1486875</v>
      </c>
      <c r="R810" s="81">
        <v>1588.426875</v>
      </c>
      <c r="S810" s="82">
        <v>1678.7255625</v>
      </c>
      <c r="T810" s="95">
        <v>1826.055</v>
      </c>
      <c r="U810" s="96">
        <f t="shared" si="937"/>
        <v>303.7475</v>
      </c>
      <c r="V810" s="82">
        <f t="shared" si="938"/>
        <v>311.529473684211</v>
      </c>
      <c r="W810" s="81">
        <f t="shared" si="939"/>
        <v>323.758289473684</v>
      </c>
      <c r="X810" s="82">
        <f t="shared" si="940"/>
        <v>334.875394736842</v>
      </c>
      <c r="Y810" s="81">
        <f t="shared" si="941"/>
        <v>347.104210526316</v>
      </c>
      <c r="Z810" s="82">
        <f t="shared" si="942"/>
        <v>359.33302631579</v>
      </c>
      <c r="AA810" s="81">
        <f t="shared" si="943"/>
        <v>371.561842105263</v>
      </c>
      <c r="AB810" s="82">
        <f t="shared" si="944"/>
        <v>392.684342105263</v>
      </c>
      <c r="AC810" s="153">
        <f t="shared" si="945"/>
        <v>427.147368421053</v>
      </c>
      <c r="AD810" s="96">
        <f t="shared" si="949"/>
        <v>305.890459532164</v>
      </c>
      <c r="AE810" s="82">
        <f t="shared" si="950"/>
        <v>313.672433216374</v>
      </c>
      <c r="AF810" s="81">
        <f t="shared" si="951"/>
        <v>325.901249005848</v>
      </c>
      <c r="AG810" s="82">
        <f t="shared" si="952"/>
        <v>337.018354269006</v>
      </c>
      <c r="AH810" s="81">
        <f t="shared" si="953"/>
        <v>349.24717005848</v>
      </c>
      <c r="AI810" s="82">
        <f t="shared" si="954"/>
        <v>361.475985847953</v>
      </c>
      <c r="AJ810" s="81">
        <f t="shared" si="955"/>
        <v>373.704801637427</v>
      </c>
      <c r="AK810" s="82">
        <f t="shared" si="956"/>
        <v>394.827301637427</v>
      </c>
      <c r="AL810" s="153">
        <f t="shared" si="957"/>
        <v>429.290327953216</v>
      </c>
      <c r="AM810" s="96">
        <f t="shared" si="958"/>
        <v>325.136508966862</v>
      </c>
      <c r="AN810" s="82">
        <f t="shared" si="959"/>
        <v>332.918482651072</v>
      </c>
      <c r="AO810" s="81">
        <f t="shared" si="960"/>
        <v>345.147298440546</v>
      </c>
      <c r="AP810" s="82">
        <f t="shared" si="961"/>
        <v>356.264403703704</v>
      </c>
      <c r="AQ810" s="81">
        <f t="shared" si="962"/>
        <v>368.493219493177</v>
      </c>
      <c r="AR810" s="82">
        <f t="shared" si="963"/>
        <v>380.722035282651</v>
      </c>
      <c r="AS810" s="81">
        <f t="shared" si="964"/>
        <v>392.950851072125</v>
      </c>
      <c r="AT810" s="82">
        <f t="shared" si="965"/>
        <v>414.073351072125</v>
      </c>
      <c r="AU810" s="102">
        <f t="shared" si="966"/>
        <v>448.536377387914</v>
      </c>
    </row>
    <row r="811" ht="15" spans="1:47">
      <c r="A811" s="149"/>
      <c r="B811" s="62" t="s">
        <v>553</v>
      </c>
      <c r="C811" s="63">
        <v>1.04</v>
      </c>
      <c r="D811" s="63">
        <v>1.04</v>
      </c>
      <c r="E811" s="147">
        <v>0</v>
      </c>
      <c r="F811" s="64">
        <v>1.0816</v>
      </c>
      <c r="G811" s="65">
        <v>0.16</v>
      </c>
      <c r="H811" s="66">
        <f t="shared" si="946"/>
        <v>0.1817088</v>
      </c>
      <c r="I811" s="66">
        <f t="shared" si="947"/>
        <v>550.331079177233</v>
      </c>
      <c r="J811" s="66">
        <f t="shared" si="948"/>
        <v>396.238377007608</v>
      </c>
      <c r="K811" s="80">
        <v>2.5</v>
      </c>
      <c r="L811" s="81">
        <v>957.875625</v>
      </c>
      <c r="M811" s="82">
        <v>971.9325</v>
      </c>
      <c r="N811" s="81">
        <v>994.021875</v>
      </c>
      <c r="O811" s="82">
        <v>1014.103125</v>
      </c>
      <c r="P811" s="81">
        <v>1036.1925</v>
      </c>
      <c r="Q811" s="82">
        <v>1058.281875</v>
      </c>
      <c r="R811" s="81">
        <v>1080.37125</v>
      </c>
      <c r="S811" s="82">
        <v>1118.525625</v>
      </c>
      <c r="T811" s="95">
        <v>1180.7775</v>
      </c>
      <c r="U811" s="96">
        <f t="shared" si="937"/>
        <v>224.064473684211</v>
      </c>
      <c r="V811" s="82">
        <f t="shared" si="938"/>
        <v>227.352631578947</v>
      </c>
      <c r="W811" s="81">
        <f t="shared" si="939"/>
        <v>232.519736842105</v>
      </c>
      <c r="X811" s="82">
        <f t="shared" si="940"/>
        <v>237.217105263158</v>
      </c>
      <c r="Y811" s="81">
        <f t="shared" si="941"/>
        <v>242.384210526316</v>
      </c>
      <c r="Z811" s="82">
        <f t="shared" si="942"/>
        <v>247.551315789474</v>
      </c>
      <c r="AA811" s="81">
        <f t="shared" si="943"/>
        <v>252.718421052632</v>
      </c>
      <c r="AB811" s="82">
        <f t="shared" si="944"/>
        <v>261.643421052632</v>
      </c>
      <c r="AC811" s="153">
        <f t="shared" si="945"/>
        <v>276.205263157895</v>
      </c>
      <c r="AD811" s="96">
        <f t="shared" si="949"/>
        <v>224.843731695907</v>
      </c>
      <c r="AE811" s="82">
        <f t="shared" si="950"/>
        <v>228.131889590643</v>
      </c>
      <c r="AF811" s="81">
        <f t="shared" si="951"/>
        <v>233.298994853801</v>
      </c>
      <c r="AG811" s="82">
        <f t="shared" si="952"/>
        <v>237.996363274854</v>
      </c>
      <c r="AH811" s="81">
        <f t="shared" si="953"/>
        <v>243.163468538012</v>
      </c>
      <c r="AI811" s="82">
        <f t="shared" si="954"/>
        <v>248.33057380117</v>
      </c>
      <c r="AJ811" s="81">
        <f t="shared" si="955"/>
        <v>253.497679064328</v>
      </c>
      <c r="AK811" s="82">
        <f t="shared" si="956"/>
        <v>262.422679064327</v>
      </c>
      <c r="AL811" s="153">
        <f t="shared" si="957"/>
        <v>276.984521169591</v>
      </c>
      <c r="AM811" s="96">
        <f t="shared" si="958"/>
        <v>231.842295126706</v>
      </c>
      <c r="AN811" s="82">
        <f t="shared" si="959"/>
        <v>235.130453021442</v>
      </c>
      <c r="AO811" s="81">
        <f t="shared" si="960"/>
        <v>240.2975582846</v>
      </c>
      <c r="AP811" s="82">
        <f t="shared" si="961"/>
        <v>244.994926705653</v>
      </c>
      <c r="AQ811" s="81">
        <f t="shared" si="962"/>
        <v>250.162031968811</v>
      </c>
      <c r="AR811" s="82">
        <f t="shared" si="963"/>
        <v>255.329137231969</v>
      </c>
      <c r="AS811" s="81">
        <f t="shared" si="964"/>
        <v>260.496242495127</v>
      </c>
      <c r="AT811" s="82">
        <f t="shared" si="965"/>
        <v>269.421242495127</v>
      </c>
      <c r="AU811" s="102">
        <f t="shared" si="966"/>
        <v>283.98308460039</v>
      </c>
    </row>
    <row r="812" ht="15" spans="1:47">
      <c r="A812" s="149"/>
      <c r="B812" s="62"/>
      <c r="C812" s="63"/>
      <c r="D812" s="63"/>
      <c r="E812" s="147">
        <v>0</v>
      </c>
      <c r="F812" s="64" t="s">
        <v>84</v>
      </c>
      <c r="G812" s="65" t="s">
        <v>84</v>
      </c>
      <c r="H812" s="66" t="str">
        <f t="shared" si="946"/>
        <v/>
      </c>
      <c r="I812" s="66" t="str">
        <f t="shared" si="947"/>
        <v/>
      </c>
      <c r="J812" s="66" t="str">
        <f t="shared" si="948"/>
        <v/>
      </c>
      <c r="K812" s="80" t="s">
        <v>84</v>
      </c>
      <c r="L812" s="81" t="s">
        <v>84</v>
      </c>
      <c r="M812" s="82" t="s">
        <v>84</v>
      </c>
      <c r="N812" s="81" t="s">
        <v>84</v>
      </c>
      <c r="O812" s="82" t="s">
        <v>84</v>
      </c>
      <c r="P812" s="81" t="s">
        <v>84</v>
      </c>
      <c r="Q812" s="82" t="s">
        <v>84</v>
      </c>
      <c r="R812" s="81" t="s">
        <v>84</v>
      </c>
      <c r="S812" s="82" t="s">
        <v>84</v>
      </c>
      <c r="T812" s="95" t="s">
        <v>84</v>
      </c>
      <c r="U812" s="96" t="str">
        <f t="shared" si="937"/>
        <v/>
      </c>
      <c r="V812" s="82" t="str">
        <f t="shared" si="938"/>
        <v/>
      </c>
      <c r="W812" s="81" t="str">
        <f t="shared" si="939"/>
        <v/>
      </c>
      <c r="X812" s="82" t="str">
        <f t="shared" si="940"/>
        <v/>
      </c>
      <c r="Y812" s="81" t="str">
        <f t="shared" si="941"/>
        <v/>
      </c>
      <c r="Z812" s="82" t="str">
        <f t="shared" si="942"/>
        <v/>
      </c>
      <c r="AA812" s="81" t="str">
        <f t="shared" si="943"/>
        <v/>
      </c>
      <c r="AB812" s="82" t="str">
        <f t="shared" si="944"/>
        <v/>
      </c>
      <c r="AC812" s="153" t="str">
        <f t="shared" si="945"/>
        <v/>
      </c>
      <c r="AD812" s="96" t="str">
        <f t="shared" si="949"/>
        <v/>
      </c>
      <c r="AE812" s="82" t="str">
        <f t="shared" si="950"/>
        <v/>
      </c>
      <c r="AF812" s="81" t="str">
        <f t="shared" si="951"/>
        <v/>
      </c>
      <c r="AG812" s="82" t="str">
        <f t="shared" si="952"/>
        <v/>
      </c>
      <c r="AH812" s="81" t="str">
        <f t="shared" si="953"/>
        <v/>
      </c>
      <c r="AI812" s="82" t="str">
        <f t="shared" si="954"/>
        <v/>
      </c>
      <c r="AJ812" s="81" t="str">
        <f t="shared" si="955"/>
        <v/>
      </c>
      <c r="AK812" s="82" t="str">
        <f t="shared" si="956"/>
        <v/>
      </c>
      <c r="AL812" s="153" t="str">
        <f t="shared" si="957"/>
        <v/>
      </c>
      <c r="AM812" s="96" t="str">
        <f t="shared" si="958"/>
        <v/>
      </c>
      <c r="AN812" s="82" t="str">
        <f t="shared" si="959"/>
        <v/>
      </c>
      <c r="AO812" s="81" t="str">
        <f t="shared" si="960"/>
        <v/>
      </c>
      <c r="AP812" s="82" t="str">
        <f t="shared" si="961"/>
        <v/>
      </c>
      <c r="AQ812" s="81" t="str">
        <f t="shared" si="962"/>
        <v/>
      </c>
      <c r="AR812" s="82" t="str">
        <f t="shared" si="963"/>
        <v/>
      </c>
      <c r="AS812" s="81" t="str">
        <f t="shared" si="964"/>
        <v/>
      </c>
      <c r="AT812" s="82" t="str">
        <f t="shared" si="965"/>
        <v/>
      </c>
      <c r="AU812" s="102" t="str">
        <f t="shared" si="966"/>
        <v/>
      </c>
    </row>
    <row r="813" ht="15" spans="1:47">
      <c r="A813" s="149"/>
      <c r="B813" s="62" t="s">
        <v>554</v>
      </c>
      <c r="C813" s="63">
        <v>1.1</v>
      </c>
      <c r="D813" s="63">
        <v>1.7</v>
      </c>
      <c r="E813" s="147">
        <v>0</v>
      </c>
      <c r="F813" s="64">
        <v>1.87</v>
      </c>
      <c r="G813" s="65">
        <v>0.89</v>
      </c>
      <c r="H813" s="66">
        <f t="shared" si="946"/>
        <v>1.747515</v>
      </c>
      <c r="I813" s="66">
        <f t="shared" si="947"/>
        <v>57.2241153867063</v>
      </c>
      <c r="J813" s="66">
        <f t="shared" si="948"/>
        <v>41.2013630784285</v>
      </c>
      <c r="K813" s="80">
        <v>8.1</v>
      </c>
      <c r="L813" s="81">
        <v>2171.318625</v>
      </c>
      <c r="M813" s="82">
        <v>2237.8545</v>
      </c>
      <c r="N813" s="81">
        <v>2342.410875</v>
      </c>
      <c r="O813" s="82">
        <v>2437.462125</v>
      </c>
      <c r="P813" s="81">
        <v>2542.0185</v>
      </c>
      <c r="Q813" s="82">
        <v>2646.574875</v>
      </c>
      <c r="R813" s="81">
        <v>2751.13125</v>
      </c>
      <c r="S813" s="82">
        <v>2931.728625</v>
      </c>
      <c r="T813" s="95">
        <v>3226.3875</v>
      </c>
      <c r="U813" s="96">
        <f t="shared" si="937"/>
        <v>507.910789473684</v>
      </c>
      <c r="V813" s="82">
        <f t="shared" si="938"/>
        <v>523.474736842105</v>
      </c>
      <c r="W813" s="81">
        <f t="shared" si="939"/>
        <v>547.932368421053</v>
      </c>
      <c r="X813" s="82">
        <f t="shared" si="940"/>
        <v>570.166578947369</v>
      </c>
      <c r="Y813" s="81">
        <f t="shared" si="941"/>
        <v>594.624210526316</v>
      </c>
      <c r="Z813" s="82">
        <f t="shared" si="942"/>
        <v>619.081842105263</v>
      </c>
      <c r="AA813" s="81">
        <f t="shared" si="943"/>
        <v>643.539473684211</v>
      </c>
      <c r="AB813" s="82">
        <f t="shared" si="944"/>
        <v>685.784473684211</v>
      </c>
      <c r="AC813" s="153">
        <f t="shared" si="945"/>
        <v>754.710526315789</v>
      </c>
      <c r="AD813" s="96">
        <f t="shared" si="949"/>
        <v>515.405005847953</v>
      </c>
      <c r="AE813" s="82">
        <f t="shared" si="950"/>
        <v>530.968953216374</v>
      </c>
      <c r="AF813" s="81">
        <f t="shared" si="951"/>
        <v>555.426584795322</v>
      </c>
      <c r="AG813" s="82">
        <f t="shared" si="952"/>
        <v>577.660795321638</v>
      </c>
      <c r="AH813" s="81">
        <f t="shared" si="953"/>
        <v>602.118426900585</v>
      </c>
      <c r="AI813" s="82">
        <f t="shared" si="954"/>
        <v>626.576058479532</v>
      </c>
      <c r="AJ813" s="81">
        <f t="shared" si="955"/>
        <v>651.03369005848</v>
      </c>
      <c r="AK813" s="82">
        <f t="shared" si="956"/>
        <v>693.27869005848</v>
      </c>
      <c r="AL813" s="153">
        <f t="shared" si="957"/>
        <v>762.204742690059</v>
      </c>
      <c r="AM813" s="96">
        <f t="shared" si="958"/>
        <v>582.711017300195</v>
      </c>
      <c r="AN813" s="82">
        <f t="shared" si="959"/>
        <v>598.274964668616</v>
      </c>
      <c r="AO813" s="81">
        <f t="shared" si="960"/>
        <v>622.732596247563</v>
      </c>
      <c r="AP813" s="82">
        <f t="shared" si="961"/>
        <v>644.966806773879</v>
      </c>
      <c r="AQ813" s="81">
        <f t="shared" si="962"/>
        <v>669.424438352827</v>
      </c>
      <c r="AR813" s="82">
        <f t="shared" si="963"/>
        <v>693.882069931774</v>
      </c>
      <c r="AS813" s="81">
        <f t="shared" si="964"/>
        <v>718.339701510721</v>
      </c>
      <c r="AT813" s="82">
        <f t="shared" si="965"/>
        <v>760.584701510721</v>
      </c>
      <c r="AU813" s="102">
        <f t="shared" si="966"/>
        <v>829.5107541423</v>
      </c>
    </row>
    <row r="814" ht="15" spans="1:47">
      <c r="A814" s="149"/>
      <c r="B814" s="62" t="s">
        <v>407</v>
      </c>
      <c r="C814" s="63">
        <v>1.2</v>
      </c>
      <c r="D814" s="63">
        <v>1.7</v>
      </c>
      <c r="E814" s="147">
        <v>0</v>
      </c>
      <c r="F814" s="64">
        <v>2.04</v>
      </c>
      <c r="G814" s="65">
        <v>0.89</v>
      </c>
      <c r="H814" s="66">
        <f t="shared" si="946"/>
        <v>1.90638</v>
      </c>
      <c r="I814" s="66">
        <f t="shared" si="947"/>
        <v>52.4554391044807</v>
      </c>
      <c r="J814" s="66">
        <f t="shared" si="948"/>
        <v>37.7679161552261</v>
      </c>
      <c r="K814" s="80">
        <v>8.5</v>
      </c>
      <c r="L814" s="81">
        <v>2293.948125</v>
      </c>
      <c r="M814" s="82">
        <v>2364.2325</v>
      </c>
      <c r="N814" s="81">
        <v>2474.679375</v>
      </c>
      <c r="O814" s="82">
        <v>2575.085625</v>
      </c>
      <c r="P814" s="81">
        <v>2685.5325</v>
      </c>
      <c r="Q814" s="82">
        <v>2795.979375</v>
      </c>
      <c r="R814" s="81">
        <v>2906.42625</v>
      </c>
      <c r="S814" s="82">
        <v>3097.198125</v>
      </c>
      <c r="T814" s="95">
        <v>3408.4575</v>
      </c>
      <c r="U814" s="96">
        <f t="shared" si="937"/>
        <v>536.596052631579</v>
      </c>
      <c r="V814" s="82">
        <f t="shared" si="938"/>
        <v>553.036842105263</v>
      </c>
      <c r="W814" s="81">
        <f t="shared" si="939"/>
        <v>578.872368421053</v>
      </c>
      <c r="X814" s="82">
        <f t="shared" si="940"/>
        <v>602.359210526316</v>
      </c>
      <c r="Y814" s="81">
        <f t="shared" si="941"/>
        <v>628.194736842105</v>
      </c>
      <c r="Z814" s="82">
        <f t="shared" si="942"/>
        <v>654.030263157895</v>
      </c>
      <c r="AA814" s="81">
        <f t="shared" si="943"/>
        <v>679.865789473684</v>
      </c>
      <c r="AB814" s="82">
        <f t="shared" si="944"/>
        <v>724.490789473684</v>
      </c>
      <c r="AC814" s="153">
        <f t="shared" si="945"/>
        <v>797.3</v>
      </c>
      <c r="AD814" s="96">
        <f t="shared" si="949"/>
        <v>544.771561403509</v>
      </c>
      <c r="AE814" s="82">
        <f t="shared" si="950"/>
        <v>561.212350877193</v>
      </c>
      <c r="AF814" s="81">
        <f t="shared" si="951"/>
        <v>587.047877192982</v>
      </c>
      <c r="AG814" s="82">
        <f t="shared" si="952"/>
        <v>610.534719298246</v>
      </c>
      <c r="AH814" s="81">
        <f t="shared" si="953"/>
        <v>636.370245614035</v>
      </c>
      <c r="AI814" s="82">
        <f t="shared" si="954"/>
        <v>662.205771929825</v>
      </c>
      <c r="AJ814" s="81">
        <f t="shared" si="955"/>
        <v>688.041298245614</v>
      </c>
      <c r="AK814" s="82">
        <f t="shared" si="956"/>
        <v>732.666298245614</v>
      </c>
      <c r="AL814" s="153">
        <f t="shared" si="957"/>
        <v>805.47550877193</v>
      </c>
      <c r="AM814" s="96">
        <f t="shared" si="958"/>
        <v>618.196301169591</v>
      </c>
      <c r="AN814" s="82">
        <f t="shared" si="959"/>
        <v>634.637090643275</v>
      </c>
      <c r="AO814" s="81">
        <f t="shared" si="960"/>
        <v>660.472616959064</v>
      </c>
      <c r="AP814" s="82">
        <f t="shared" si="961"/>
        <v>683.959459064328</v>
      </c>
      <c r="AQ814" s="81">
        <f t="shared" si="962"/>
        <v>709.794985380117</v>
      </c>
      <c r="AR814" s="82">
        <f t="shared" si="963"/>
        <v>735.630511695907</v>
      </c>
      <c r="AS814" s="81">
        <f t="shared" si="964"/>
        <v>761.466038011696</v>
      </c>
      <c r="AT814" s="82">
        <f t="shared" si="965"/>
        <v>806.091038011696</v>
      </c>
      <c r="AU814" s="102">
        <f t="shared" si="966"/>
        <v>878.900248538012</v>
      </c>
    </row>
    <row r="815" ht="15" spans="1:47">
      <c r="A815" s="149"/>
      <c r="B815" s="62" t="s">
        <v>555</v>
      </c>
      <c r="C815" s="63">
        <v>1.3</v>
      </c>
      <c r="D815" s="63">
        <v>1.7</v>
      </c>
      <c r="E815" s="147">
        <v>0</v>
      </c>
      <c r="F815" s="64">
        <v>2.21</v>
      </c>
      <c r="G815" s="65">
        <v>0.89</v>
      </c>
      <c r="H815" s="66">
        <f t="shared" si="946"/>
        <v>2.065245</v>
      </c>
      <c r="I815" s="66">
        <f t="shared" si="947"/>
        <v>48.420405327213</v>
      </c>
      <c r="J815" s="66">
        <f t="shared" si="948"/>
        <v>34.8626918355934</v>
      </c>
      <c r="K815" s="80">
        <v>8.9</v>
      </c>
      <c r="L815" s="81">
        <v>2419.255125</v>
      </c>
      <c r="M815" s="82">
        <v>2493.288</v>
      </c>
      <c r="N815" s="81">
        <v>2609.625375</v>
      </c>
      <c r="O815" s="82">
        <v>2715.386625</v>
      </c>
      <c r="P815" s="81">
        <v>2831.724</v>
      </c>
      <c r="Q815" s="82">
        <v>2948.061375</v>
      </c>
      <c r="R815" s="81">
        <v>3064.39875</v>
      </c>
      <c r="S815" s="82">
        <v>3265.345125</v>
      </c>
      <c r="T815" s="95">
        <v>3593.205</v>
      </c>
      <c r="U815" s="96">
        <f t="shared" si="937"/>
        <v>565.907631578947</v>
      </c>
      <c r="V815" s="82">
        <f t="shared" si="938"/>
        <v>583.225263157895</v>
      </c>
      <c r="W815" s="81">
        <f t="shared" si="939"/>
        <v>610.438684210527</v>
      </c>
      <c r="X815" s="82">
        <f t="shared" si="940"/>
        <v>635.178157894737</v>
      </c>
      <c r="Y815" s="81">
        <f t="shared" si="941"/>
        <v>662.391578947368</v>
      </c>
      <c r="Z815" s="82">
        <f t="shared" si="942"/>
        <v>689.605</v>
      </c>
      <c r="AA815" s="81">
        <f t="shared" si="943"/>
        <v>716.818421052632</v>
      </c>
      <c r="AB815" s="82">
        <f t="shared" si="944"/>
        <v>763.823421052631</v>
      </c>
      <c r="AC815" s="153">
        <f t="shared" si="945"/>
        <v>840.515789473684</v>
      </c>
      <c r="AD815" s="96">
        <f t="shared" si="949"/>
        <v>574.764432748538</v>
      </c>
      <c r="AE815" s="82">
        <f t="shared" si="950"/>
        <v>592.082064327486</v>
      </c>
      <c r="AF815" s="81">
        <f t="shared" si="951"/>
        <v>619.295485380117</v>
      </c>
      <c r="AG815" s="82">
        <f t="shared" si="952"/>
        <v>644.034959064328</v>
      </c>
      <c r="AH815" s="81">
        <f t="shared" si="953"/>
        <v>671.248380116959</v>
      </c>
      <c r="AI815" s="82">
        <f t="shared" si="954"/>
        <v>698.461801169591</v>
      </c>
      <c r="AJ815" s="81">
        <f t="shared" si="955"/>
        <v>725.675222222222</v>
      </c>
      <c r="AK815" s="82">
        <f t="shared" si="956"/>
        <v>772.680222222222</v>
      </c>
      <c r="AL815" s="153">
        <f t="shared" si="957"/>
        <v>849.372590643275</v>
      </c>
      <c r="AM815" s="96">
        <f t="shared" si="958"/>
        <v>654.30790082846</v>
      </c>
      <c r="AN815" s="82">
        <f t="shared" si="959"/>
        <v>671.625532407408</v>
      </c>
      <c r="AO815" s="81">
        <f t="shared" si="960"/>
        <v>698.838953460039</v>
      </c>
      <c r="AP815" s="82">
        <f t="shared" si="961"/>
        <v>723.57842714425</v>
      </c>
      <c r="AQ815" s="81">
        <f t="shared" si="962"/>
        <v>750.791848196881</v>
      </c>
      <c r="AR815" s="82">
        <f t="shared" si="963"/>
        <v>778.005269249513</v>
      </c>
      <c r="AS815" s="81">
        <f t="shared" si="964"/>
        <v>805.218690302144</v>
      </c>
      <c r="AT815" s="82">
        <f t="shared" si="965"/>
        <v>852.223690302144</v>
      </c>
      <c r="AU815" s="102">
        <f t="shared" si="966"/>
        <v>928.916058723197</v>
      </c>
    </row>
    <row r="816" ht="15" spans="1:47">
      <c r="A816" s="61"/>
      <c r="B816" s="62"/>
      <c r="C816" s="63"/>
      <c r="D816" s="63"/>
      <c r="E816" s="147">
        <v>0</v>
      </c>
      <c r="F816" s="64" t="s">
        <v>84</v>
      </c>
      <c r="G816" s="65" t="s">
        <v>84</v>
      </c>
      <c r="H816" s="66" t="str">
        <f t="shared" si="946"/>
        <v/>
      </c>
      <c r="I816" s="66" t="str">
        <f t="shared" si="947"/>
        <v/>
      </c>
      <c r="J816" s="66" t="str">
        <f t="shared" si="948"/>
        <v/>
      </c>
      <c r="K816" s="80" t="s">
        <v>84</v>
      </c>
      <c r="L816" s="81" t="s">
        <v>84</v>
      </c>
      <c r="M816" s="82" t="s">
        <v>84</v>
      </c>
      <c r="N816" s="81" t="s">
        <v>84</v>
      </c>
      <c r="O816" s="82" t="s">
        <v>84</v>
      </c>
      <c r="P816" s="81" t="s">
        <v>84</v>
      </c>
      <c r="Q816" s="82" t="s">
        <v>84</v>
      </c>
      <c r="R816" s="81" t="s">
        <v>84</v>
      </c>
      <c r="S816" s="82" t="s">
        <v>84</v>
      </c>
      <c r="T816" s="95" t="s">
        <v>84</v>
      </c>
      <c r="U816" s="96" t="str">
        <f t="shared" si="937"/>
        <v/>
      </c>
      <c r="V816" s="82" t="str">
        <f t="shared" si="938"/>
        <v/>
      </c>
      <c r="W816" s="81" t="str">
        <f t="shared" si="939"/>
        <v/>
      </c>
      <c r="X816" s="82" t="str">
        <f t="shared" si="940"/>
        <v/>
      </c>
      <c r="Y816" s="81" t="str">
        <f t="shared" si="941"/>
        <v/>
      </c>
      <c r="Z816" s="82" t="str">
        <f t="shared" si="942"/>
        <v/>
      </c>
      <c r="AA816" s="81" t="str">
        <f t="shared" si="943"/>
        <v/>
      </c>
      <c r="AB816" s="82" t="str">
        <f t="shared" si="944"/>
        <v/>
      </c>
      <c r="AC816" s="153" t="str">
        <f t="shared" si="945"/>
        <v/>
      </c>
      <c r="AD816" s="96" t="str">
        <f t="shared" si="949"/>
        <v/>
      </c>
      <c r="AE816" s="82" t="str">
        <f t="shared" si="950"/>
        <v/>
      </c>
      <c r="AF816" s="81" t="str">
        <f t="shared" si="951"/>
        <v/>
      </c>
      <c r="AG816" s="82" t="str">
        <f t="shared" si="952"/>
        <v/>
      </c>
      <c r="AH816" s="81" t="str">
        <f t="shared" si="953"/>
        <v/>
      </c>
      <c r="AI816" s="82" t="str">
        <f t="shared" si="954"/>
        <v/>
      </c>
      <c r="AJ816" s="81" t="str">
        <f t="shared" si="955"/>
        <v/>
      </c>
      <c r="AK816" s="82" t="str">
        <f t="shared" si="956"/>
        <v/>
      </c>
      <c r="AL816" s="153" t="str">
        <f t="shared" si="957"/>
        <v/>
      </c>
      <c r="AM816" s="96" t="str">
        <f t="shared" si="958"/>
        <v/>
      </c>
      <c r="AN816" s="82" t="str">
        <f t="shared" si="959"/>
        <v/>
      </c>
      <c r="AO816" s="81" t="str">
        <f t="shared" si="960"/>
        <v/>
      </c>
      <c r="AP816" s="82" t="str">
        <f t="shared" si="961"/>
        <v/>
      </c>
      <c r="AQ816" s="81" t="str">
        <f t="shared" si="962"/>
        <v/>
      </c>
      <c r="AR816" s="82" t="str">
        <f t="shared" si="963"/>
        <v/>
      </c>
      <c r="AS816" s="81" t="str">
        <f t="shared" si="964"/>
        <v/>
      </c>
      <c r="AT816" s="82" t="str">
        <f t="shared" si="965"/>
        <v/>
      </c>
      <c r="AU816" s="102" t="str">
        <f t="shared" si="966"/>
        <v/>
      </c>
    </row>
    <row r="817" ht="15" spans="1:47">
      <c r="A817" s="61"/>
      <c r="B817" s="62" t="s">
        <v>556</v>
      </c>
      <c r="C817" s="63">
        <v>1.22</v>
      </c>
      <c r="D817" s="63">
        <v>1.7</v>
      </c>
      <c r="E817" s="147">
        <v>0</v>
      </c>
      <c r="F817" s="64">
        <v>2.074</v>
      </c>
      <c r="G817" s="65">
        <v>0.89</v>
      </c>
      <c r="H817" s="66">
        <f t="shared" si="946"/>
        <v>1.938153</v>
      </c>
      <c r="I817" s="66">
        <f t="shared" si="947"/>
        <v>51.5955138732597</v>
      </c>
      <c r="J817" s="66">
        <f t="shared" si="948"/>
        <v>37.148769988747</v>
      </c>
      <c r="K817" s="80">
        <v>7.3</v>
      </c>
      <c r="L817" s="81">
        <v>2303.587125</v>
      </c>
      <c r="M817" s="82">
        <v>2362.626</v>
      </c>
      <c r="N817" s="81">
        <v>2455.401375</v>
      </c>
      <c r="O817" s="82">
        <v>2539.742625</v>
      </c>
      <c r="P817" s="81">
        <v>2632.518</v>
      </c>
      <c r="Q817" s="82">
        <v>2725.293375</v>
      </c>
      <c r="R817" s="81">
        <v>2818.06875</v>
      </c>
      <c r="S817" s="82">
        <v>2978.317125</v>
      </c>
      <c r="T817" s="95">
        <v>3239.775</v>
      </c>
      <c r="U817" s="96">
        <f t="shared" si="937"/>
        <v>538.850789473684</v>
      </c>
      <c r="V817" s="82">
        <f t="shared" si="938"/>
        <v>552.661052631579</v>
      </c>
      <c r="W817" s="81">
        <f t="shared" si="939"/>
        <v>574.362894736842</v>
      </c>
      <c r="X817" s="82">
        <f t="shared" si="940"/>
        <v>594.091842105263</v>
      </c>
      <c r="Y817" s="81">
        <f t="shared" si="941"/>
        <v>615.793684210526</v>
      </c>
      <c r="Z817" s="82">
        <f t="shared" si="942"/>
        <v>637.495526315789</v>
      </c>
      <c r="AA817" s="81">
        <f t="shared" si="943"/>
        <v>659.197368421053</v>
      </c>
      <c r="AB817" s="82">
        <f t="shared" si="944"/>
        <v>696.682368421053</v>
      </c>
      <c r="AC817" s="153">
        <f t="shared" si="945"/>
        <v>757.842105263158</v>
      </c>
      <c r="AD817" s="96">
        <f t="shared" si="949"/>
        <v>547.162556725146</v>
      </c>
      <c r="AE817" s="82">
        <f t="shared" si="950"/>
        <v>560.972819883041</v>
      </c>
      <c r="AF817" s="81">
        <f t="shared" si="951"/>
        <v>582.674661988304</v>
      </c>
      <c r="AG817" s="82">
        <f t="shared" si="952"/>
        <v>602.403609356725</v>
      </c>
      <c r="AH817" s="81">
        <f t="shared" si="953"/>
        <v>624.105451461988</v>
      </c>
      <c r="AI817" s="82">
        <f t="shared" si="954"/>
        <v>645.807293567251</v>
      </c>
      <c r="AJ817" s="81">
        <f t="shared" si="955"/>
        <v>667.509135672515</v>
      </c>
      <c r="AK817" s="82">
        <f t="shared" si="956"/>
        <v>704.994135672515</v>
      </c>
      <c r="AL817" s="153">
        <f t="shared" si="957"/>
        <v>766.15387251462</v>
      </c>
      <c r="AM817" s="96">
        <f t="shared" si="958"/>
        <v>621.811042153996</v>
      </c>
      <c r="AN817" s="82">
        <f t="shared" si="959"/>
        <v>635.621305311891</v>
      </c>
      <c r="AO817" s="81">
        <f t="shared" si="960"/>
        <v>657.323147417154</v>
      </c>
      <c r="AP817" s="82">
        <f t="shared" si="961"/>
        <v>677.052094785575</v>
      </c>
      <c r="AQ817" s="81">
        <f t="shared" si="962"/>
        <v>698.753936890838</v>
      </c>
      <c r="AR817" s="82">
        <f t="shared" si="963"/>
        <v>720.455778996101</v>
      </c>
      <c r="AS817" s="81">
        <f t="shared" si="964"/>
        <v>742.157621101364</v>
      </c>
      <c r="AT817" s="82">
        <f t="shared" si="965"/>
        <v>779.642621101364</v>
      </c>
      <c r="AU817" s="102">
        <f t="shared" si="966"/>
        <v>840.80235794347</v>
      </c>
    </row>
    <row r="818" ht="15" spans="1:47">
      <c r="A818" s="61"/>
      <c r="B818" s="62" t="s">
        <v>557</v>
      </c>
      <c r="C818" s="63">
        <v>1.32</v>
      </c>
      <c r="D818" s="63">
        <v>1.7</v>
      </c>
      <c r="E818" s="147">
        <v>0</v>
      </c>
      <c r="F818" s="64">
        <v>2.244</v>
      </c>
      <c r="G818" s="65">
        <v>0.89</v>
      </c>
      <c r="H818" s="66">
        <f t="shared" si="946"/>
        <v>2.097018</v>
      </c>
      <c r="I818" s="66">
        <f t="shared" si="947"/>
        <v>47.6867628222552</v>
      </c>
      <c r="J818" s="66">
        <f t="shared" si="948"/>
        <v>34.3344692320238</v>
      </c>
      <c r="K818" s="80">
        <v>7.65</v>
      </c>
      <c r="L818" s="81">
        <v>2420.2591875</v>
      </c>
      <c r="M818" s="82">
        <v>2482.578</v>
      </c>
      <c r="N818" s="81">
        <v>2580.5075625</v>
      </c>
      <c r="O818" s="82">
        <v>2669.5344375</v>
      </c>
      <c r="P818" s="81">
        <v>2767.464</v>
      </c>
      <c r="Q818" s="82">
        <v>2865.3935625</v>
      </c>
      <c r="R818" s="81">
        <v>2963.323125</v>
      </c>
      <c r="S818" s="82">
        <v>3132.4741875</v>
      </c>
      <c r="T818" s="95">
        <v>3408.4575</v>
      </c>
      <c r="U818" s="96">
        <f t="shared" si="937"/>
        <v>566.1425</v>
      </c>
      <c r="V818" s="82">
        <f t="shared" si="938"/>
        <v>580.72</v>
      </c>
      <c r="W818" s="81">
        <f t="shared" si="939"/>
        <v>603.6275</v>
      </c>
      <c r="X818" s="82">
        <f t="shared" si="940"/>
        <v>624.4525</v>
      </c>
      <c r="Y818" s="81">
        <f t="shared" si="941"/>
        <v>647.36</v>
      </c>
      <c r="Z818" s="82">
        <f t="shared" si="942"/>
        <v>670.2675</v>
      </c>
      <c r="AA818" s="81">
        <f t="shared" si="943"/>
        <v>693.175</v>
      </c>
      <c r="AB818" s="82">
        <f t="shared" si="944"/>
        <v>732.7425</v>
      </c>
      <c r="AC818" s="153">
        <f t="shared" si="945"/>
        <v>797.3</v>
      </c>
      <c r="AD818" s="96">
        <f t="shared" si="949"/>
        <v>575.135559649123</v>
      </c>
      <c r="AE818" s="82">
        <f t="shared" si="950"/>
        <v>589.713059649123</v>
      </c>
      <c r="AF818" s="81">
        <f t="shared" si="951"/>
        <v>612.620559649123</v>
      </c>
      <c r="AG818" s="82">
        <f t="shared" si="952"/>
        <v>633.445559649123</v>
      </c>
      <c r="AH818" s="81">
        <f t="shared" si="953"/>
        <v>656.353059649123</v>
      </c>
      <c r="AI818" s="82">
        <f t="shared" si="954"/>
        <v>679.260559649123</v>
      </c>
      <c r="AJ818" s="81">
        <f t="shared" si="955"/>
        <v>702.168059649123</v>
      </c>
      <c r="AK818" s="82">
        <f t="shared" si="956"/>
        <v>741.735559649123</v>
      </c>
      <c r="AL818" s="153">
        <f t="shared" si="957"/>
        <v>806.293059649123</v>
      </c>
      <c r="AM818" s="96">
        <f t="shared" si="958"/>
        <v>655.902773391813</v>
      </c>
      <c r="AN818" s="82">
        <f t="shared" si="959"/>
        <v>670.480273391813</v>
      </c>
      <c r="AO818" s="81">
        <f t="shared" si="960"/>
        <v>693.387773391813</v>
      </c>
      <c r="AP818" s="82">
        <f t="shared" si="961"/>
        <v>714.212773391813</v>
      </c>
      <c r="AQ818" s="81">
        <f t="shared" si="962"/>
        <v>737.120273391813</v>
      </c>
      <c r="AR818" s="82">
        <f t="shared" si="963"/>
        <v>760.027773391813</v>
      </c>
      <c r="AS818" s="81">
        <f t="shared" si="964"/>
        <v>782.935273391813</v>
      </c>
      <c r="AT818" s="82">
        <f t="shared" si="965"/>
        <v>822.502773391813</v>
      </c>
      <c r="AU818" s="102">
        <f t="shared" si="966"/>
        <v>887.060273391813</v>
      </c>
    </row>
    <row r="819" ht="15" spans="1:47">
      <c r="A819" s="61"/>
      <c r="B819" s="62" t="s">
        <v>558</v>
      </c>
      <c r="C819" s="63">
        <v>1.42</v>
      </c>
      <c r="D819" s="63">
        <v>1.7</v>
      </c>
      <c r="E819" s="147">
        <v>0</v>
      </c>
      <c r="F819" s="64">
        <v>2.414</v>
      </c>
      <c r="G819" s="65">
        <v>0.89</v>
      </c>
      <c r="H819" s="66">
        <f t="shared" si="946"/>
        <v>2.255883</v>
      </c>
      <c r="I819" s="66">
        <f t="shared" si="947"/>
        <v>44.3285400882936</v>
      </c>
      <c r="J819" s="66">
        <f t="shared" si="948"/>
        <v>31.9165488635714</v>
      </c>
      <c r="K819" s="80">
        <v>8</v>
      </c>
      <c r="L819" s="81">
        <v>2539.60875</v>
      </c>
      <c r="M819" s="82">
        <v>2605.2075</v>
      </c>
      <c r="N819" s="81">
        <v>2708.29125</v>
      </c>
      <c r="O819" s="82">
        <v>2802.00375</v>
      </c>
      <c r="P819" s="81">
        <v>2905.0875</v>
      </c>
      <c r="Q819" s="82">
        <v>3008.17125</v>
      </c>
      <c r="R819" s="81">
        <v>3111.255</v>
      </c>
      <c r="S819" s="82">
        <v>3289.30875</v>
      </c>
      <c r="T819" s="95">
        <v>3579.8175</v>
      </c>
      <c r="U819" s="96">
        <f t="shared" si="937"/>
        <v>594.06052631579</v>
      </c>
      <c r="V819" s="82">
        <f t="shared" si="938"/>
        <v>609.405263157895</v>
      </c>
      <c r="W819" s="81">
        <f t="shared" si="939"/>
        <v>633.518421052632</v>
      </c>
      <c r="X819" s="82">
        <f t="shared" si="940"/>
        <v>655.439473684211</v>
      </c>
      <c r="Y819" s="81">
        <f t="shared" si="941"/>
        <v>679.552631578947</v>
      </c>
      <c r="Z819" s="82">
        <f t="shared" si="942"/>
        <v>703.665789473684</v>
      </c>
      <c r="AA819" s="81">
        <f t="shared" si="943"/>
        <v>727.778947368421</v>
      </c>
      <c r="AB819" s="82">
        <f t="shared" si="944"/>
        <v>769.428947368421</v>
      </c>
      <c r="AC819" s="153">
        <f t="shared" si="945"/>
        <v>837.384210526316</v>
      </c>
      <c r="AD819" s="96">
        <f t="shared" si="949"/>
        <v>603.734878362573</v>
      </c>
      <c r="AE819" s="82">
        <f t="shared" si="950"/>
        <v>619.079615204678</v>
      </c>
      <c r="AF819" s="81">
        <f t="shared" si="951"/>
        <v>643.192773099415</v>
      </c>
      <c r="AG819" s="82">
        <f t="shared" si="952"/>
        <v>665.113825730994</v>
      </c>
      <c r="AH819" s="81">
        <f t="shared" si="953"/>
        <v>689.226983625731</v>
      </c>
      <c r="AI819" s="82">
        <f t="shared" si="954"/>
        <v>713.340141520468</v>
      </c>
      <c r="AJ819" s="81">
        <f t="shared" si="955"/>
        <v>737.453299415205</v>
      </c>
      <c r="AK819" s="82">
        <f t="shared" si="956"/>
        <v>779.103299415205</v>
      </c>
      <c r="AL819" s="153">
        <f t="shared" si="957"/>
        <v>847.058562573099</v>
      </c>
      <c r="AM819" s="96">
        <f t="shared" si="958"/>
        <v>690.620820419103</v>
      </c>
      <c r="AN819" s="82">
        <f t="shared" si="959"/>
        <v>705.965557261209</v>
      </c>
      <c r="AO819" s="81">
        <f t="shared" si="960"/>
        <v>730.078715155945</v>
      </c>
      <c r="AP819" s="82">
        <f t="shared" si="961"/>
        <v>751.999767787524</v>
      </c>
      <c r="AQ819" s="81">
        <f t="shared" si="962"/>
        <v>776.112925682261</v>
      </c>
      <c r="AR819" s="82">
        <f t="shared" si="963"/>
        <v>800.226083576998</v>
      </c>
      <c r="AS819" s="81">
        <f t="shared" si="964"/>
        <v>824.339241471735</v>
      </c>
      <c r="AT819" s="82">
        <f t="shared" si="965"/>
        <v>865.989241471735</v>
      </c>
      <c r="AU819" s="102">
        <f t="shared" si="966"/>
        <v>933.94450462963</v>
      </c>
    </row>
    <row r="820" ht="15" spans="1:47">
      <c r="A820" s="74"/>
      <c r="B820" s="62"/>
      <c r="C820" s="63"/>
      <c r="D820" s="63"/>
      <c r="E820" s="147">
        <v>0</v>
      </c>
      <c r="F820" s="64" t="s">
        <v>84</v>
      </c>
      <c r="G820" s="65" t="s">
        <v>84</v>
      </c>
      <c r="H820" s="66" t="str">
        <f t="shared" si="946"/>
        <v/>
      </c>
      <c r="I820" s="66" t="str">
        <f t="shared" si="947"/>
        <v/>
      </c>
      <c r="J820" s="66" t="str">
        <f t="shared" si="948"/>
        <v/>
      </c>
      <c r="K820" s="80" t="s">
        <v>84</v>
      </c>
      <c r="L820" s="81" t="s">
        <v>84</v>
      </c>
      <c r="M820" s="82" t="s">
        <v>84</v>
      </c>
      <c r="N820" s="81" t="s">
        <v>84</v>
      </c>
      <c r="O820" s="82" t="s">
        <v>84</v>
      </c>
      <c r="P820" s="81" t="s">
        <v>84</v>
      </c>
      <c r="Q820" s="82" t="s">
        <v>84</v>
      </c>
      <c r="R820" s="81" t="s">
        <v>84</v>
      </c>
      <c r="S820" s="82" t="s">
        <v>84</v>
      </c>
      <c r="T820" s="95" t="s">
        <v>84</v>
      </c>
      <c r="U820" s="96" t="str">
        <f t="shared" si="937"/>
        <v/>
      </c>
      <c r="V820" s="82" t="str">
        <f t="shared" si="938"/>
        <v/>
      </c>
      <c r="W820" s="81" t="str">
        <f t="shared" si="939"/>
        <v/>
      </c>
      <c r="X820" s="82" t="str">
        <f t="shared" si="940"/>
        <v/>
      </c>
      <c r="Y820" s="81" t="str">
        <f t="shared" si="941"/>
        <v/>
      </c>
      <c r="Z820" s="82" t="str">
        <f t="shared" si="942"/>
        <v/>
      </c>
      <c r="AA820" s="81" t="str">
        <f t="shared" si="943"/>
        <v/>
      </c>
      <c r="AB820" s="82" t="str">
        <f t="shared" si="944"/>
        <v/>
      </c>
      <c r="AC820" s="153" t="str">
        <f t="shared" si="945"/>
        <v/>
      </c>
      <c r="AD820" s="96" t="str">
        <f t="shared" si="949"/>
        <v/>
      </c>
      <c r="AE820" s="82" t="str">
        <f t="shared" si="950"/>
        <v/>
      </c>
      <c r="AF820" s="81" t="str">
        <f t="shared" si="951"/>
        <v/>
      </c>
      <c r="AG820" s="82" t="str">
        <f t="shared" si="952"/>
        <v/>
      </c>
      <c r="AH820" s="81" t="str">
        <f t="shared" si="953"/>
        <v/>
      </c>
      <c r="AI820" s="82" t="str">
        <f t="shared" si="954"/>
        <v/>
      </c>
      <c r="AJ820" s="81" t="str">
        <f t="shared" si="955"/>
        <v/>
      </c>
      <c r="AK820" s="82" t="str">
        <f t="shared" si="956"/>
        <v/>
      </c>
      <c r="AL820" s="153" t="str">
        <f t="shared" si="957"/>
        <v/>
      </c>
      <c r="AM820" s="96" t="str">
        <f t="shared" si="958"/>
        <v/>
      </c>
      <c r="AN820" s="82" t="str">
        <f t="shared" si="959"/>
        <v/>
      </c>
      <c r="AO820" s="81" t="str">
        <f t="shared" si="960"/>
        <v/>
      </c>
      <c r="AP820" s="82" t="str">
        <f t="shared" si="961"/>
        <v/>
      </c>
      <c r="AQ820" s="81" t="str">
        <f t="shared" si="962"/>
        <v/>
      </c>
      <c r="AR820" s="82" t="str">
        <f t="shared" si="963"/>
        <v/>
      </c>
      <c r="AS820" s="81" t="str">
        <f t="shared" si="964"/>
        <v/>
      </c>
      <c r="AT820" s="82" t="str">
        <f t="shared" si="965"/>
        <v/>
      </c>
      <c r="AU820" s="102" t="str">
        <f t="shared" si="966"/>
        <v/>
      </c>
    </row>
    <row r="821" ht="15" spans="1:47">
      <c r="A821" s="57" t="s">
        <v>559</v>
      </c>
      <c r="B821" s="58" t="s">
        <v>59</v>
      </c>
      <c r="C821" s="59" t="s">
        <v>60</v>
      </c>
      <c r="D821" s="59" t="s">
        <v>61</v>
      </c>
      <c r="E821" s="143" t="s">
        <v>62</v>
      </c>
      <c r="F821" s="60" t="s">
        <v>63</v>
      </c>
      <c r="G821" s="60" t="s">
        <v>64</v>
      </c>
      <c r="H821" s="66" t="e">
        <f t="shared" si="946"/>
        <v>#VALUE!</v>
      </c>
      <c r="I821" s="66" t="e">
        <f t="shared" si="947"/>
        <v>#VALUE!</v>
      </c>
      <c r="J821" s="66" t="e">
        <f t="shared" si="948"/>
        <v>#VALUE!</v>
      </c>
      <c r="K821" s="78" t="s">
        <v>68</v>
      </c>
      <c r="L821" s="79" t="s">
        <v>69</v>
      </c>
      <c r="M821" s="79" t="s">
        <v>70</v>
      </c>
      <c r="N821" s="79" t="s">
        <v>71</v>
      </c>
      <c r="O821" s="79" t="s">
        <v>72</v>
      </c>
      <c r="P821" s="79" t="s">
        <v>73</v>
      </c>
      <c r="Q821" s="79" t="s">
        <v>74</v>
      </c>
      <c r="R821" s="79" t="s">
        <v>75</v>
      </c>
      <c r="S821" s="79" t="s">
        <v>76</v>
      </c>
      <c r="T821" s="93" t="s">
        <v>77</v>
      </c>
      <c r="U821" s="114" t="str">
        <f t="shared" si="937"/>
        <v>G0</v>
      </c>
      <c r="V821" s="112" t="str">
        <f t="shared" si="938"/>
        <v>G1</v>
      </c>
      <c r="W821" s="112" t="str">
        <f t="shared" si="939"/>
        <v>G2</v>
      </c>
      <c r="X821" s="112" t="str">
        <f t="shared" si="940"/>
        <v>G3</v>
      </c>
      <c r="Y821" s="112" t="str">
        <f t="shared" si="941"/>
        <v>G4</v>
      </c>
      <c r="Z821" s="112" t="str">
        <f t="shared" si="942"/>
        <v>G5</v>
      </c>
      <c r="AA821" s="112" t="str">
        <f t="shared" si="943"/>
        <v>G6</v>
      </c>
      <c r="AB821" s="112" t="str">
        <f t="shared" si="944"/>
        <v>G7</v>
      </c>
      <c r="AC821" s="116" t="str">
        <f t="shared" si="945"/>
        <v>G8</v>
      </c>
      <c r="AD821" s="114" t="s">
        <v>69</v>
      </c>
      <c r="AE821" s="112" t="s">
        <v>70</v>
      </c>
      <c r="AF821" s="112" t="s">
        <v>71</v>
      </c>
      <c r="AG821" s="112" t="s">
        <v>72</v>
      </c>
      <c r="AH821" s="112" t="s">
        <v>73</v>
      </c>
      <c r="AI821" s="112" t="s">
        <v>74</v>
      </c>
      <c r="AJ821" s="112" t="s">
        <v>75</v>
      </c>
      <c r="AK821" s="112" t="s">
        <v>76</v>
      </c>
      <c r="AL821" s="116" t="s">
        <v>77</v>
      </c>
      <c r="AM821" s="114" t="s">
        <v>69</v>
      </c>
      <c r="AN821" s="112" t="s">
        <v>70</v>
      </c>
      <c r="AO821" s="112" t="s">
        <v>71</v>
      </c>
      <c r="AP821" s="112" t="s">
        <v>72</v>
      </c>
      <c r="AQ821" s="112" t="s">
        <v>73</v>
      </c>
      <c r="AR821" s="112" t="s">
        <v>74</v>
      </c>
      <c r="AS821" s="112" t="s">
        <v>75</v>
      </c>
      <c r="AT821" s="112" t="s">
        <v>76</v>
      </c>
      <c r="AU821" s="116" t="s">
        <v>77</v>
      </c>
    </row>
    <row r="822" ht="15" spans="1:47">
      <c r="A822" s="70"/>
      <c r="B822" s="62" t="s">
        <v>560</v>
      </c>
      <c r="C822" s="63">
        <v>1.8</v>
      </c>
      <c r="D822" s="63">
        <v>0.97</v>
      </c>
      <c r="E822" s="147">
        <v>0</v>
      </c>
      <c r="F822" s="64">
        <v>1.746</v>
      </c>
      <c r="G822" s="65">
        <v>0.85</v>
      </c>
      <c r="H822" s="66">
        <f t="shared" si="946"/>
        <v>1.558305</v>
      </c>
      <c r="I822" s="66">
        <f t="shared" si="947"/>
        <v>64.1722897635572</v>
      </c>
      <c r="J822" s="66">
        <f t="shared" si="948"/>
        <v>46.2040486297612</v>
      </c>
      <c r="K822" s="80">
        <v>11.1</v>
      </c>
      <c r="L822" s="81">
        <v>2880.7356375</v>
      </c>
      <c r="M822" s="82">
        <v>2965.9203</v>
      </c>
      <c r="N822" s="81">
        <v>3099.7819125</v>
      </c>
      <c r="O822" s="82">
        <v>3221.4742875</v>
      </c>
      <c r="P822" s="81">
        <v>3355.3359</v>
      </c>
      <c r="Q822" s="82">
        <v>3489.1975125</v>
      </c>
      <c r="R822" s="81">
        <v>3623.059125</v>
      </c>
      <c r="S822" s="82">
        <v>3854.2746375</v>
      </c>
      <c r="T822" s="95">
        <v>4231.521</v>
      </c>
      <c r="U822" s="96">
        <f t="shared" si="937"/>
        <v>673.856289473684</v>
      </c>
      <c r="V822" s="82">
        <f t="shared" si="938"/>
        <v>693.78252631579</v>
      </c>
      <c r="W822" s="81">
        <f t="shared" si="939"/>
        <v>725.095184210526</v>
      </c>
      <c r="X822" s="82">
        <f t="shared" si="940"/>
        <v>753.561236842105</v>
      </c>
      <c r="Y822" s="81">
        <f t="shared" si="941"/>
        <v>784.873894736842</v>
      </c>
      <c r="Z822" s="82">
        <f t="shared" si="942"/>
        <v>816.186552631579</v>
      </c>
      <c r="AA822" s="81">
        <f t="shared" si="943"/>
        <v>847.499210526316</v>
      </c>
      <c r="AB822" s="82">
        <f t="shared" si="944"/>
        <v>901.584710526316</v>
      </c>
      <c r="AC822" s="153">
        <f t="shared" si="945"/>
        <v>989.829473684211</v>
      </c>
      <c r="AD822" s="96">
        <f t="shared" ref="AD822:AD831" si="967">IF(U822="","",U822+((FCA/$I822)/Dolar))</f>
        <v>680.539078947368</v>
      </c>
      <c r="AE822" s="82">
        <f t="shared" ref="AE822:AE831" si="968">IF(V822="","",V822+((FCA/$I822)/Dolar))</f>
        <v>700.465315789474</v>
      </c>
      <c r="AF822" s="81">
        <f t="shared" ref="AF822:AF831" si="969">IF(W822="","",W822+((FCA/$I822)/Dolar))</f>
        <v>731.777973684211</v>
      </c>
      <c r="AG822" s="82">
        <f t="shared" ref="AG822:AG831" si="970">IF(X822="","",X822+((FCA/$I822)/Dolar))</f>
        <v>760.24402631579</v>
      </c>
      <c r="AH822" s="81">
        <f t="shared" ref="AH822:AH831" si="971">IF(Y822="","",Y822+((FCA/$I822)/Dolar))</f>
        <v>791.556684210526</v>
      </c>
      <c r="AI822" s="82">
        <f t="shared" ref="AI822:AI831" si="972">IF(Z822="","",Z822+((FCA/$I822)/Dolar))</f>
        <v>822.869342105263</v>
      </c>
      <c r="AJ822" s="81">
        <f t="shared" ref="AJ822:AJ831" si="973">IF(AA822="","",AA822+((FCA/$I822)/Dolar))</f>
        <v>854.182</v>
      </c>
      <c r="AK822" s="82">
        <f t="shared" ref="AK822:AK831" si="974">IF(AB822="","",AB822+((FCA/$I822)/Dolar))</f>
        <v>908.2675</v>
      </c>
      <c r="AL822" s="153">
        <f t="shared" ref="AL822:AL831" si="975">IF(AC822="","",AC822+((FCA/$I822)/Dolar))</f>
        <v>996.512263157895</v>
      </c>
      <c r="AM822" s="96">
        <f t="shared" ref="AM822:AM831" si="976">IF(U822="","",U822+((FOB/$J822)/Dolar))</f>
        <v>740.55761622807</v>
      </c>
      <c r="AN822" s="82">
        <f t="shared" ref="AN822:AN831" si="977">IF(V822="","",V822+((FOB/$J822)/Dolar))</f>
        <v>760.483853070176</v>
      </c>
      <c r="AO822" s="81">
        <f t="shared" ref="AO822:AO831" si="978">IF(W822="","",W822+((FOB/$J822)/Dolar))</f>
        <v>791.796510964912</v>
      </c>
      <c r="AP822" s="82">
        <f t="shared" ref="AP822:AP831" si="979">IF(X822="","",X822+((FOB/$J822)/Dolar))</f>
        <v>820.262563596491</v>
      </c>
      <c r="AQ822" s="81">
        <f t="shared" ref="AQ822:AQ831" si="980">IF(Y822="","",Y822+((FOB/$J822)/Dolar))</f>
        <v>851.575221491228</v>
      </c>
      <c r="AR822" s="82">
        <f t="shared" ref="AR822:AR831" si="981">IF(Z822="","",Z822+((FOB/$J822)/Dolar))</f>
        <v>882.887879385965</v>
      </c>
      <c r="AS822" s="81">
        <f t="shared" ref="AS822:AS831" si="982">IF(AA822="","",AA822+((FOB/$J822)/Dolar))</f>
        <v>914.200537280702</v>
      </c>
      <c r="AT822" s="82">
        <f t="shared" ref="AT822:AT831" si="983">IF(AB822="","",AB822+((FOB/$J822)/Dolar))</f>
        <v>968.286037280702</v>
      </c>
      <c r="AU822" s="102">
        <f t="shared" ref="AU822:AU831" si="984">IF(AC822="","",AC822+((FOB/$J822)/Dolar))</f>
        <v>1056.5308004386</v>
      </c>
    </row>
    <row r="823" ht="15" spans="1:47">
      <c r="A823" s="61"/>
      <c r="B823" s="62" t="s">
        <v>561</v>
      </c>
      <c r="C823" s="63">
        <v>2</v>
      </c>
      <c r="D823" s="63">
        <v>0.97</v>
      </c>
      <c r="E823" s="147">
        <v>0</v>
      </c>
      <c r="F823" s="64">
        <v>1.94</v>
      </c>
      <c r="G823" s="65">
        <v>0.85</v>
      </c>
      <c r="H823" s="66">
        <f t="shared" si="946"/>
        <v>1.73145</v>
      </c>
      <c r="I823" s="66">
        <f t="shared" si="947"/>
        <v>57.7550607872015</v>
      </c>
      <c r="J823" s="66">
        <f t="shared" si="948"/>
        <v>41.5836437667851</v>
      </c>
      <c r="K823" s="80">
        <v>11.8</v>
      </c>
      <c r="L823" s="81">
        <v>3105.20385</v>
      </c>
      <c r="M823" s="82">
        <v>3196.2924</v>
      </c>
      <c r="N823" s="81">
        <v>3339.43155</v>
      </c>
      <c r="O823" s="82">
        <v>3469.55805</v>
      </c>
      <c r="P823" s="81">
        <v>3612.6972</v>
      </c>
      <c r="Q823" s="82">
        <v>3755.83635</v>
      </c>
      <c r="R823" s="81">
        <v>3898.9755</v>
      </c>
      <c r="S823" s="82">
        <v>4146.21585</v>
      </c>
      <c r="T823" s="95">
        <v>4549.608</v>
      </c>
      <c r="U823" s="96">
        <f t="shared" si="937"/>
        <v>726.36347368421</v>
      </c>
      <c r="V823" s="82">
        <f t="shared" si="938"/>
        <v>747.670736842105</v>
      </c>
      <c r="W823" s="81">
        <f t="shared" si="939"/>
        <v>781.153578947368</v>
      </c>
      <c r="X823" s="82">
        <f t="shared" si="940"/>
        <v>811.59252631579</v>
      </c>
      <c r="Y823" s="81">
        <f t="shared" si="941"/>
        <v>845.075368421053</v>
      </c>
      <c r="Z823" s="82">
        <f t="shared" si="942"/>
        <v>878.558210526316</v>
      </c>
      <c r="AA823" s="81">
        <f t="shared" si="943"/>
        <v>912.041052631579</v>
      </c>
      <c r="AB823" s="82">
        <f t="shared" si="944"/>
        <v>969.875052631579</v>
      </c>
      <c r="AC823" s="153">
        <f t="shared" si="945"/>
        <v>1064.23578947368</v>
      </c>
      <c r="AD823" s="96">
        <f t="shared" si="967"/>
        <v>733.788795321637</v>
      </c>
      <c r="AE823" s="82">
        <f t="shared" si="968"/>
        <v>755.096058479532</v>
      </c>
      <c r="AF823" s="81">
        <f t="shared" si="969"/>
        <v>788.578900584795</v>
      </c>
      <c r="AG823" s="82">
        <f t="shared" si="970"/>
        <v>819.017847953217</v>
      </c>
      <c r="AH823" s="81">
        <f t="shared" si="971"/>
        <v>852.50069005848</v>
      </c>
      <c r="AI823" s="82">
        <f t="shared" si="972"/>
        <v>885.983532163743</v>
      </c>
      <c r="AJ823" s="81">
        <f t="shared" si="973"/>
        <v>919.466374269006</v>
      </c>
      <c r="AK823" s="82">
        <f t="shared" si="974"/>
        <v>977.300374269006</v>
      </c>
      <c r="AL823" s="153">
        <f t="shared" si="975"/>
        <v>1071.66111111111</v>
      </c>
      <c r="AM823" s="96">
        <f t="shared" si="976"/>
        <v>800.476058966862</v>
      </c>
      <c r="AN823" s="82">
        <f t="shared" si="977"/>
        <v>821.783322124756</v>
      </c>
      <c r="AO823" s="81">
        <f t="shared" si="978"/>
        <v>855.26616423002</v>
      </c>
      <c r="AP823" s="82">
        <f t="shared" si="979"/>
        <v>885.705111598441</v>
      </c>
      <c r="AQ823" s="81">
        <f t="shared" si="980"/>
        <v>919.187953703704</v>
      </c>
      <c r="AR823" s="82">
        <f t="shared" si="981"/>
        <v>952.670795808967</v>
      </c>
      <c r="AS823" s="81">
        <f t="shared" si="982"/>
        <v>986.15363791423</v>
      </c>
      <c r="AT823" s="82">
        <f t="shared" si="983"/>
        <v>1043.98763791423</v>
      </c>
      <c r="AU823" s="102">
        <f t="shared" si="984"/>
        <v>1138.34837475634</v>
      </c>
    </row>
    <row r="824" ht="15" spans="1:47">
      <c r="A824" s="61"/>
      <c r="B824" s="62" t="s">
        <v>562</v>
      </c>
      <c r="C824" s="63">
        <v>2.2</v>
      </c>
      <c r="D824" s="63">
        <v>0.97</v>
      </c>
      <c r="E824" s="147">
        <v>0</v>
      </c>
      <c r="F824" s="64">
        <v>2.134</v>
      </c>
      <c r="G824" s="65">
        <v>0.85</v>
      </c>
      <c r="H824" s="66">
        <f t="shared" si="946"/>
        <v>1.904595</v>
      </c>
      <c r="I824" s="66">
        <f t="shared" si="947"/>
        <v>52.5046007156377</v>
      </c>
      <c r="J824" s="66">
        <f t="shared" si="948"/>
        <v>37.8033125152592</v>
      </c>
      <c r="K824" s="80">
        <v>12.5</v>
      </c>
      <c r="L824" s="81">
        <v>3356.1793125</v>
      </c>
      <c r="M824" s="82">
        <v>3453.17175</v>
      </c>
      <c r="N824" s="81">
        <v>3605.5884375</v>
      </c>
      <c r="O824" s="82">
        <v>3744.1490625</v>
      </c>
      <c r="P824" s="81">
        <v>3896.56575</v>
      </c>
      <c r="Q824" s="82">
        <v>4048.9824375</v>
      </c>
      <c r="R824" s="81">
        <v>4201.399125</v>
      </c>
      <c r="S824" s="82">
        <v>4464.6643125</v>
      </c>
      <c r="T824" s="95">
        <v>4894.20225</v>
      </c>
      <c r="U824" s="96">
        <f t="shared" si="937"/>
        <v>785.071184210526</v>
      </c>
      <c r="V824" s="82">
        <f t="shared" si="938"/>
        <v>807.759473684211</v>
      </c>
      <c r="W824" s="81">
        <f t="shared" si="939"/>
        <v>843.4125</v>
      </c>
      <c r="X824" s="82">
        <f t="shared" si="940"/>
        <v>875.824342105263</v>
      </c>
      <c r="Y824" s="81">
        <f t="shared" si="941"/>
        <v>911.477368421053</v>
      </c>
      <c r="Z824" s="82">
        <f t="shared" si="942"/>
        <v>947.130394736842</v>
      </c>
      <c r="AA824" s="81">
        <f t="shared" si="943"/>
        <v>982.783421052632</v>
      </c>
      <c r="AB824" s="82">
        <f t="shared" si="944"/>
        <v>1044.36592105263</v>
      </c>
      <c r="AC824" s="153">
        <f t="shared" si="945"/>
        <v>1144.84263157895</v>
      </c>
      <c r="AD824" s="96">
        <f t="shared" si="967"/>
        <v>793.239038011696</v>
      </c>
      <c r="AE824" s="82">
        <f t="shared" si="968"/>
        <v>815.92732748538</v>
      </c>
      <c r="AF824" s="81">
        <f t="shared" si="969"/>
        <v>851.58035380117</v>
      </c>
      <c r="AG824" s="82">
        <f t="shared" si="970"/>
        <v>883.992195906433</v>
      </c>
      <c r="AH824" s="81">
        <f t="shared" si="971"/>
        <v>919.645222222222</v>
      </c>
      <c r="AI824" s="82">
        <f t="shared" si="972"/>
        <v>955.298248538011</v>
      </c>
      <c r="AJ824" s="81">
        <f t="shared" si="973"/>
        <v>990.951274853801</v>
      </c>
      <c r="AK824" s="82">
        <f t="shared" si="974"/>
        <v>1052.5337748538</v>
      </c>
      <c r="AL824" s="153">
        <f t="shared" si="975"/>
        <v>1153.01048538012</v>
      </c>
      <c r="AM824" s="96">
        <f t="shared" si="976"/>
        <v>866.595028021442</v>
      </c>
      <c r="AN824" s="82">
        <f t="shared" si="977"/>
        <v>889.283317495127</v>
      </c>
      <c r="AO824" s="81">
        <f t="shared" si="978"/>
        <v>924.936343810916</v>
      </c>
      <c r="AP824" s="82">
        <f t="shared" si="979"/>
        <v>957.34818591618</v>
      </c>
      <c r="AQ824" s="81">
        <f t="shared" si="980"/>
        <v>993.001212231969</v>
      </c>
      <c r="AR824" s="82">
        <f t="shared" si="981"/>
        <v>1028.65423854776</v>
      </c>
      <c r="AS824" s="81">
        <f t="shared" si="982"/>
        <v>1064.30726486355</v>
      </c>
      <c r="AT824" s="82">
        <f t="shared" si="983"/>
        <v>1125.88976486355</v>
      </c>
      <c r="AU824" s="102">
        <f t="shared" si="984"/>
        <v>1226.36647538986</v>
      </c>
    </row>
    <row r="825" ht="15" spans="1:47">
      <c r="A825" s="61"/>
      <c r="B825" s="62" t="s">
        <v>563</v>
      </c>
      <c r="C825" s="63">
        <v>2.4</v>
      </c>
      <c r="D825" s="63">
        <v>0.97</v>
      </c>
      <c r="E825" s="147">
        <v>0</v>
      </c>
      <c r="F825" s="64">
        <v>2.328</v>
      </c>
      <c r="G825" s="65">
        <v>0.85</v>
      </c>
      <c r="H825" s="66">
        <f t="shared" si="946"/>
        <v>2.07774</v>
      </c>
      <c r="I825" s="66">
        <f t="shared" si="947"/>
        <v>48.1292173226679</v>
      </c>
      <c r="J825" s="66">
        <f t="shared" si="948"/>
        <v>34.6530364723209</v>
      </c>
      <c r="K825" s="80">
        <v>13.2</v>
      </c>
      <c r="L825" s="81">
        <v>3578.237775</v>
      </c>
      <c r="M825" s="82">
        <v>3681.1341</v>
      </c>
      <c r="N825" s="81">
        <v>3842.828325</v>
      </c>
      <c r="O825" s="82">
        <v>3989.823075</v>
      </c>
      <c r="P825" s="81">
        <v>4151.5173</v>
      </c>
      <c r="Q825" s="82">
        <v>4313.211525</v>
      </c>
      <c r="R825" s="81">
        <v>4474.90575</v>
      </c>
      <c r="S825" s="82">
        <v>4754.195775</v>
      </c>
      <c r="T825" s="95">
        <v>5209.8795</v>
      </c>
      <c r="U825" s="96">
        <f t="shared" si="937"/>
        <v>837.014684210526</v>
      </c>
      <c r="V825" s="82">
        <f t="shared" si="938"/>
        <v>861.084</v>
      </c>
      <c r="W825" s="81">
        <f t="shared" si="939"/>
        <v>898.907210526316</v>
      </c>
      <c r="X825" s="82">
        <f t="shared" si="940"/>
        <v>933.291947368421</v>
      </c>
      <c r="Y825" s="81">
        <f t="shared" si="941"/>
        <v>971.115157894737</v>
      </c>
      <c r="Z825" s="82">
        <f t="shared" si="942"/>
        <v>1008.93836842105</v>
      </c>
      <c r="AA825" s="81">
        <f t="shared" si="943"/>
        <v>1046.76157894737</v>
      </c>
      <c r="AB825" s="82">
        <f t="shared" si="944"/>
        <v>1112.09257894737</v>
      </c>
      <c r="AC825" s="153">
        <f t="shared" si="945"/>
        <v>1218.68526315789</v>
      </c>
      <c r="AD825" s="96">
        <f t="shared" si="967"/>
        <v>845.925070175438</v>
      </c>
      <c r="AE825" s="82">
        <f t="shared" si="968"/>
        <v>869.994385964912</v>
      </c>
      <c r="AF825" s="81">
        <f t="shared" si="969"/>
        <v>907.817596491228</v>
      </c>
      <c r="AG825" s="82">
        <f t="shared" si="970"/>
        <v>942.202333333333</v>
      </c>
      <c r="AH825" s="81">
        <f t="shared" si="971"/>
        <v>980.025543859649</v>
      </c>
      <c r="AI825" s="82">
        <f t="shared" si="972"/>
        <v>1017.84875438596</v>
      </c>
      <c r="AJ825" s="81">
        <f t="shared" si="973"/>
        <v>1055.67196491228</v>
      </c>
      <c r="AK825" s="82">
        <f t="shared" si="974"/>
        <v>1121.00296491228</v>
      </c>
      <c r="AL825" s="153">
        <f t="shared" si="975"/>
        <v>1227.59564912281</v>
      </c>
      <c r="AM825" s="96">
        <f t="shared" si="976"/>
        <v>925.949786549707</v>
      </c>
      <c r="AN825" s="82">
        <f t="shared" si="977"/>
        <v>950.019102339181</v>
      </c>
      <c r="AO825" s="81">
        <f t="shared" si="978"/>
        <v>987.842312865497</v>
      </c>
      <c r="AP825" s="82">
        <f t="shared" si="979"/>
        <v>1022.2270497076</v>
      </c>
      <c r="AQ825" s="81">
        <f t="shared" si="980"/>
        <v>1060.05026023392</v>
      </c>
      <c r="AR825" s="82">
        <f t="shared" si="981"/>
        <v>1097.87347076023</v>
      </c>
      <c r="AS825" s="81">
        <f t="shared" si="982"/>
        <v>1135.69668128655</v>
      </c>
      <c r="AT825" s="82">
        <f t="shared" si="983"/>
        <v>1201.02768128655</v>
      </c>
      <c r="AU825" s="102">
        <f t="shared" si="984"/>
        <v>1307.62036549708</v>
      </c>
    </row>
    <row r="826" ht="15" spans="1:47">
      <c r="A826" s="61"/>
      <c r="B826" s="62" t="s">
        <v>564</v>
      </c>
      <c r="C826" s="63">
        <v>2.6</v>
      </c>
      <c r="D826" s="63">
        <v>0.97</v>
      </c>
      <c r="E826" s="147">
        <v>0</v>
      </c>
      <c r="F826" s="64">
        <v>2.522</v>
      </c>
      <c r="G826" s="65">
        <v>0.85</v>
      </c>
      <c r="H826" s="66">
        <f t="shared" si="946"/>
        <v>2.250885</v>
      </c>
      <c r="I826" s="66">
        <f t="shared" si="947"/>
        <v>44.4269698363088</v>
      </c>
      <c r="J826" s="66">
        <f t="shared" si="948"/>
        <v>31.9874182821424</v>
      </c>
      <c r="K826" s="80">
        <v>13.9</v>
      </c>
      <c r="L826" s="81">
        <v>3826.8034875</v>
      </c>
      <c r="M826" s="82">
        <v>3935.6037</v>
      </c>
      <c r="N826" s="81">
        <v>4106.5754625</v>
      </c>
      <c r="O826" s="82">
        <v>4262.0043375</v>
      </c>
      <c r="P826" s="81">
        <v>4432.9761</v>
      </c>
      <c r="Q826" s="82">
        <v>4603.9478625</v>
      </c>
      <c r="R826" s="81">
        <v>4774.919625</v>
      </c>
      <c r="S826" s="82">
        <v>5070.2344875</v>
      </c>
      <c r="T826" s="95">
        <v>5552.064</v>
      </c>
      <c r="U826" s="96">
        <f t="shared" si="937"/>
        <v>895.158710526316</v>
      </c>
      <c r="V826" s="82">
        <f t="shared" si="938"/>
        <v>920.609052631579</v>
      </c>
      <c r="W826" s="81">
        <f t="shared" si="939"/>
        <v>960.602447368421</v>
      </c>
      <c r="X826" s="82">
        <f t="shared" si="940"/>
        <v>996.960078947368</v>
      </c>
      <c r="Y826" s="81">
        <f t="shared" si="941"/>
        <v>1036.95347368421</v>
      </c>
      <c r="Z826" s="82">
        <f t="shared" si="942"/>
        <v>1076.94686842105</v>
      </c>
      <c r="AA826" s="81">
        <f t="shared" si="943"/>
        <v>1116.94026315789</v>
      </c>
      <c r="AB826" s="82">
        <f t="shared" si="944"/>
        <v>1186.01976315789</v>
      </c>
      <c r="AC826" s="153">
        <f t="shared" si="945"/>
        <v>1298.72842105263</v>
      </c>
      <c r="AD826" s="96">
        <f t="shared" si="967"/>
        <v>904.811628654971</v>
      </c>
      <c r="AE826" s="82">
        <f t="shared" si="968"/>
        <v>930.261970760234</v>
      </c>
      <c r="AF826" s="81">
        <f t="shared" si="969"/>
        <v>970.255365497076</v>
      </c>
      <c r="AG826" s="82">
        <f t="shared" si="970"/>
        <v>1006.61299707602</v>
      </c>
      <c r="AH826" s="81">
        <f t="shared" si="971"/>
        <v>1046.60639181287</v>
      </c>
      <c r="AI826" s="82">
        <f t="shared" si="972"/>
        <v>1086.59978654971</v>
      </c>
      <c r="AJ826" s="81">
        <f t="shared" si="973"/>
        <v>1126.59318128655</v>
      </c>
      <c r="AK826" s="82">
        <f t="shared" si="974"/>
        <v>1195.67268128655</v>
      </c>
      <c r="AL826" s="153">
        <f t="shared" si="975"/>
        <v>1308.38133918129</v>
      </c>
      <c r="AM826" s="96">
        <f t="shared" si="976"/>
        <v>991.505071393762</v>
      </c>
      <c r="AN826" s="82">
        <f t="shared" si="977"/>
        <v>1016.95541349903</v>
      </c>
      <c r="AO826" s="81">
        <f t="shared" si="978"/>
        <v>1056.94880823587</v>
      </c>
      <c r="AP826" s="82">
        <f t="shared" si="979"/>
        <v>1093.30643981481</v>
      </c>
      <c r="AQ826" s="81">
        <f t="shared" si="980"/>
        <v>1133.29983455166</v>
      </c>
      <c r="AR826" s="82">
        <f t="shared" si="981"/>
        <v>1173.2932292885</v>
      </c>
      <c r="AS826" s="81">
        <f t="shared" si="982"/>
        <v>1213.28662402534</v>
      </c>
      <c r="AT826" s="82">
        <f t="shared" si="983"/>
        <v>1282.36612402534</v>
      </c>
      <c r="AU826" s="102">
        <f t="shared" si="984"/>
        <v>1395.07478192008</v>
      </c>
    </row>
    <row r="827" ht="15" spans="1:47">
      <c r="A827" s="61"/>
      <c r="B827" s="131"/>
      <c r="C827" s="63"/>
      <c r="D827" s="63"/>
      <c r="E827" s="147">
        <v>0</v>
      </c>
      <c r="F827" s="64" t="s">
        <v>84</v>
      </c>
      <c r="G827" s="65" t="s">
        <v>84</v>
      </c>
      <c r="H827" s="66" t="str">
        <f t="shared" si="946"/>
        <v/>
      </c>
      <c r="I827" s="66" t="str">
        <f t="shared" si="947"/>
        <v/>
      </c>
      <c r="J827" s="66" t="str">
        <f t="shared" si="948"/>
        <v/>
      </c>
      <c r="K827" s="80" t="s">
        <v>84</v>
      </c>
      <c r="L827" s="81" t="s">
        <v>84</v>
      </c>
      <c r="M827" s="82" t="s">
        <v>84</v>
      </c>
      <c r="N827" s="81" t="s">
        <v>84</v>
      </c>
      <c r="O827" s="82" t="s">
        <v>84</v>
      </c>
      <c r="P827" s="81" t="s">
        <v>84</v>
      </c>
      <c r="Q827" s="82" t="s">
        <v>84</v>
      </c>
      <c r="R827" s="81" t="s">
        <v>84</v>
      </c>
      <c r="S827" s="82" t="s">
        <v>84</v>
      </c>
      <c r="T827" s="95" t="s">
        <v>84</v>
      </c>
      <c r="U827" s="96" t="str">
        <f t="shared" si="937"/>
        <v/>
      </c>
      <c r="V827" s="82" t="str">
        <f t="shared" si="938"/>
        <v/>
      </c>
      <c r="W827" s="81" t="str">
        <f t="shared" si="939"/>
        <v/>
      </c>
      <c r="X827" s="82" t="str">
        <f t="shared" si="940"/>
        <v/>
      </c>
      <c r="Y827" s="81" t="str">
        <f t="shared" si="941"/>
        <v/>
      </c>
      <c r="Z827" s="82" t="str">
        <f t="shared" si="942"/>
        <v/>
      </c>
      <c r="AA827" s="81" t="str">
        <f t="shared" si="943"/>
        <v/>
      </c>
      <c r="AB827" s="82" t="str">
        <f t="shared" si="944"/>
        <v/>
      </c>
      <c r="AC827" s="153" t="str">
        <f t="shared" si="945"/>
        <v/>
      </c>
      <c r="AD827" s="96" t="str">
        <f t="shared" si="967"/>
        <v/>
      </c>
      <c r="AE827" s="82" t="str">
        <f t="shared" si="968"/>
        <v/>
      </c>
      <c r="AF827" s="81" t="str">
        <f t="shared" si="969"/>
        <v/>
      </c>
      <c r="AG827" s="82" t="str">
        <f t="shared" si="970"/>
        <v/>
      </c>
      <c r="AH827" s="81" t="str">
        <f t="shared" si="971"/>
        <v/>
      </c>
      <c r="AI827" s="82" t="str">
        <f t="shared" si="972"/>
        <v/>
      </c>
      <c r="AJ827" s="81" t="str">
        <f t="shared" si="973"/>
        <v/>
      </c>
      <c r="AK827" s="82" t="str">
        <f t="shared" si="974"/>
        <v/>
      </c>
      <c r="AL827" s="153" t="str">
        <f t="shared" si="975"/>
        <v/>
      </c>
      <c r="AM827" s="96" t="str">
        <f t="shared" si="976"/>
        <v/>
      </c>
      <c r="AN827" s="82" t="str">
        <f t="shared" si="977"/>
        <v/>
      </c>
      <c r="AO827" s="81" t="str">
        <f t="shared" si="978"/>
        <v/>
      </c>
      <c r="AP827" s="82" t="str">
        <f t="shared" si="979"/>
        <v/>
      </c>
      <c r="AQ827" s="81" t="str">
        <f t="shared" si="980"/>
        <v/>
      </c>
      <c r="AR827" s="82" t="str">
        <f t="shared" si="981"/>
        <v/>
      </c>
      <c r="AS827" s="81" t="str">
        <f t="shared" si="982"/>
        <v/>
      </c>
      <c r="AT827" s="82" t="str">
        <f t="shared" si="983"/>
        <v/>
      </c>
      <c r="AU827" s="102" t="str">
        <f t="shared" si="984"/>
        <v/>
      </c>
    </row>
    <row r="828" ht="15" spans="1:47">
      <c r="A828" s="157"/>
      <c r="B828" s="62"/>
      <c r="C828" s="63"/>
      <c r="D828" s="63"/>
      <c r="E828" s="147">
        <v>0</v>
      </c>
      <c r="F828" s="64" t="s">
        <v>84</v>
      </c>
      <c r="G828" s="65" t="s">
        <v>84</v>
      </c>
      <c r="H828" s="66" t="str">
        <f t="shared" si="946"/>
        <v/>
      </c>
      <c r="I828" s="66" t="str">
        <f t="shared" si="947"/>
        <v/>
      </c>
      <c r="J828" s="66" t="str">
        <f t="shared" si="948"/>
        <v/>
      </c>
      <c r="K828" s="80" t="s">
        <v>84</v>
      </c>
      <c r="L828" s="81" t="s">
        <v>84</v>
      </c>
      <c r="M828" s="82" t="s">
        <v>84</v>
      </c>
      <c r="N828" s="81" t="s">
        <v>84</v>
      </c>
      <c r="O828" s="82" t="s">
        <v>84</v>
      </c>
      <c r="P828" s="81" t="s">
        <v>84</v>
      </c>
      <c r="Q828" s="82" t="s">
        <v>84</v>
      </c>
      <c r="R828" s="81" t="s">
        <v>84</v>
      </c>
      <c r="S828" s="82" t="s">
        <v>84</v>
      </c>
      <c r="T828" s="95" t="s">
        <v>84</v>
      </c>
      <c r="U828" s="96" t="str">
        <f t="shared" si="937"/>
        <v/>
      </c>
      <c r="V828" s="82" t="str">
        <f t="shared" si="938"/>
        <v/>
      </c>
      <c r="W828" s="81" t="str">
        <f t="shared" si="939"/>
        <v/>
      </c>
      <c r="X828" s="82" t="str">
        <f t="shared" si="940"/>
        <v/>
      </c>
      <c r="Y828" s="81" t="str">
        <f t="shared" si="941"/>
        <v/>
      </c>
      <c r="Z828" s="82" t="str">
        <f t="shared" si="942"/>
        <v/>
      </c>
      <c r="AA828" s="81" t="str">
        <f t="shared" si="943"/>
        <v/>
      </c>
      <c r="AB828" s="82" t="str">
        <f t="shared" si="944"/>
        <v/>
      </c>
      <c r="AC828" s="153" t="str">
        <f t="shared" si="945"/>
        <v/>
      </c>
      <c r="AD828" s="96" t="str">
        <f t="shared" si="967"/>
        <v/>
      </c>
      <c r="AE828" s="82" t="str">
        <f t="shared" si="968"/>
        <v/>
      </c>
      <c r="AF828" s="81" t="str">
        <f t="shared" si="969"/>
        <v/>
      </c>
      <c r="AG828" s="82" t="str">
        <f t="shared" si="970"/>
        <v/>
      </c>
      <c r="AH828" s="81" t="str">
        <f t="shared" si="971"/>
        <v/>
      </c>
      <c r="AI828" s="82" t="str">
        <f t="shared" si="972"/>
        <v/>
      </c>
      <c r="AJ828" s="81" t="str">
        <f t="shared" si="973"/>
        <v/>
      </c>
      <c r="AK828" s="82" t="str">
        <f t="shared" si="974"/>
        <v/>
      </c>
      <c r="AL828" s="153" t="str">
        <f t="shared" si="975"/>
        <v/>
      </c>
      <c r="AM828" s="96" t="str">
        <f t="shared" si="976"/>
        <v/>
      </c>
      <c r="AN828" s="82" t="str">
        <f t="shared" si="977"/>
        <v/>
      </c>
      <c r="AO828" s="81" t="str">
        <f t="shared" si="978"/>
        <v/>
      </c>
      <c r="AP828" s="82" t="str">
        <f t="shared" si="979"/>
        <v/>
      </c>
      <c r="AQ828" s="81" t="str">
        <f t="shared" si="980"/>
        <v/>
      </c>
      <c r="AR828" s="82" t="str">
        <f t="shared" si="981"/>
        <v/>
      </c>
      <c r="AS828" s="81" t="str">
        <f t="shared" si="982"/>
        <v/>
      </c>
      <c r="AT828" s="82" t="str">
        <f t="shared" si="983"/>
        <v/>
      </c>
      <c r="AU828" s="102" t="str">
        <f t="shared" si="984"/>
        <v/>
      </c>
    </row>
    <row r="829" ht="15" spans="1:47">
      <c r="A829" s="157"/>
      <c r="B829" s="62"/>
      <c r="C829" s="63"/>
      <c r="D829" s="63"/>
      <c r="E829" s="147">
        <v>0</v>
      </c>
      <c r="F829" s="64" t="s">
        <v>84</v>
      </c>
      <c r="G829" s="65" t="s">
        <v>84</v>
      </c>
      <c r="H829" s="66" t="str">
        <f t="shared" si="946"/>
        <v/>
      </c>
      <c r="I829" s="66" t="str">
        <f t="shared" si="947"/>
        <v/>
      </c>
      <c r="J829" s="66" t="str">
        <f t="shared" si="948"/>
        <v/>
      </c>
      <c r="K829" s="80" t="s">
        <v>84</v>
      </c>
      <c r="L829" s="81" t="s">
        <v>84</v>
      </c>
      <c r="M829" s="82" t="s">
        <v>84</v>
      </c>
      <c r="N829" s="81" t="s">
        <v>84</v>
      </c>
      <c r="O829" s="82" t="s">
        <v>84</v>
      </c>
      <c r="P829" s="81" t="s">
        <v>84</v>
      </c>
      <c r="Q829" s="82" t="s">
        <v>84</v>
      </c>
      <c r="R829" s="81" t="s">
        <v>84</v>
      </c>
      <c r="S829" s="82" t="s">
        <v>84</v>
      </c>
      <c r="T829" s="95" t="s">
        <v>84</v>
      </c>
      <c r="U829" s="96" t="str">
        <f t="shared" si="937"/>
        <v/>
      </c>
      <c r="V829" s="82" t="str">
        <f t="shared" si="938"/>
        <v/>
      </c>
      <c r="W829" s="81" t="str">
        <f t="shared" si="939"/>
        <v/>
      </c>
      <c r="X829" s="82" t="str">
        <f t="shared" si="940"/>
        <v/>
      </c>
      <c r="Y829" s="81" t="str">
        <f t="shared" si="941"/>
        <v/>
      </c>
      <c r="Z829" s="82" t="str">
        <f t="shared" si="942"/>
        <v/>
      </c>
      <c r="AA829" s="81" t="str">
        <f t="shared" si="943"/>
        <v/>
      </c>
      <c r="AB829" s="82" t="str">
        <f t="shared" si="944"/>
        <v/>
      </c>
      <c r="AC829" s="153" t="str">
        <f t="shared" si="945"/>
        <v/>
      </c>
      <c r="AD829" s="96" t="str">
        <f t="shared" si="967"/>
        <v/>
      </c>
      <c r="AE829" s="82" t="str">
        <f t="shared" si="968"/>
        <v/>
      </c>
      <c r="AF829" s="81" t="str">
        <f t="shared" si="969"/>
        <v/>
      </c>
      <c r="AG829" s="82" t="str">
        <f t="shared" si="970"/>
        <v/>
      </c>
      <c r="AH829" s="81" t="str">
        <f t="shared" si="971"/>
        <v/>
      </c>
      <c r="AI829" s="82" t="str">
        <f t="shared" si="972"/>
        <v/>
      </c>
      <c r="AJ829" s="81" t="str">
        <f t="shared" si="973"/>
        <v/>
      </c>
      <c r="AK829" s="82" t="str">
        <f t="shared" si="974"/>
        <v/>
      </c>
      <c r="AL829" s="153" t="str">
        <f t="shared" si="975"/>
        <v/>
      </c>
      <c r="AM829" s="96" t="str">
        <f t="shared" si="976"/>
        <v/>
      </c>
      <c r="AN829" s="82" t="str">
        <f t="shared" si="977"/>
        <v/>
      </c>
      <c r="AO829" s="81" t="str">
        <f t="shared" si="978"/>
        <v/>
      </c>
      <c r="AP829" s="82" t="str">
        <f t="shared" si="979"/>
        <v/>
      </c>
      <c r="AQ829" s="81" t="str">
        <f t="shared" si="980"/>
        <v/>
      </c>
      <c r="AR829" s="82" t="str">
        <f t="shared" si="981"/>
        <v/>
      </c>
      <c r="AS829" s="81" t="str">
        <f t="shared" si="982"/>
        <v/>
      </c>
      <c r="AT829" s="82" t="str">
        <f t="shared" si="983"/>
        <v/>
      </c>
      <c r="AU829" s="102" t="str">
        <f t="shared" si="984"/>
        <v/>
      </c>
    </row>
    <row r="830" ht="15" spans="1:47">
      <c r="A830" s="149" t="s">
        <v>565</v>
      </c>
      <c r="B830" s="62"/>
      <c r="C830" s="63"/>
      <c r="D830" s="63"/>
      <c r="E830" s="147">
        <v>0</v>
      </c>
      <c r="F830" s="64" t="s">
        <v>84</v>
      </c>
      <c r="G830" s="65" t="s">
        <v>84</v>
      </c>
      <c r="H830" s="66" t="str">
        <f t="shared" si="946"/>
        <v/>
      </c>
      <c r="I830" s="66" t="str">
        <f t="shared" si="947"/>
        <v/>
      </c>
      <c r="J830" s="66" t="str">
        <f t="shared" si="948"/>
        <v/>
      </c>
      <c r="K830" s="80" t="s">
        <v>84</v>
      </c>
      <c r="L830" s="81" t="s">
        <v>84</v>
      </c>
      <c r="M830" s="82" t="s">
        <v>84</v>
      </c>
      <c r="N830" s="81" t="s">
        <v>84</v>
      </c>
      <c r="O830" s="82" t="s">
        <v>84</v>
      </c>
      <c r="P830" s="81" t="s">
        <v>84</v>
      </c>
      <c r="Q830" s="82" t="s">
        <v>84</v>
      </c>
      <c r="R830" s="81" t="s">
        <v>84</v>
      </c>
      <c r="S830" s="82" t="s">
        <v>84</v>
      </c>
      <c r="T830" s="95" t="s">
        <v>84</v>
      </c>
      <c r="U830" s="96" t="str">
        <f t="shared" si="937"/>
        <v/>
      </c>
      <c r="V830" s="82" t="str">
        <f t="shared" si="938"/>
        <v/>
      </c>
      <c r="W830" s="81" t="str">
        <f t="shared" si="939"/>
        <v/>
      </c>
      <c r="X830" s="82" t="str">
        <f t="shared" si="940"/>
        <v/>
      </c>
      <c r="Y830" s="81" t="str">
        <f t="shared" si="941"/>
        <v/>
      </c>
      <c r="Z830" s="82" t="str">
        <f t="shared" si="942"/>
        <v/>
      </c>
      <c r="AA830" s="81" t="str">
        <f t="shared" si="943"/>
        <v/>
      </c>
      <c r="AB830" s="82" t="str">
        <f t="shared" si="944"/>
        <v/>
      </c>
      <c r="AC830" s="153" t="str">
        <f t="shared" si="945"/>
        <v/>
      </c>
      <c r="AD830" s="96" t="str">
        <f t="shared" si="967"/>
        <v/>
      </c>
      <c r="AE830" s="82" t="str">
        <f t="shared" si="968"/>
        <v/>
      </c>
      <c r="AF830" s="81" t="str">
        <f t="shared" si="969"/>
        <v/>
      </c>
      <c r="AG830" s="82" t="str">
        <f t="shared" si="970"/>
        <v/>
      </c>
      <c r="AH830" s="81" t="str">
        <f t="shared" si="971"/>
        <v/>
      </c>
      <c r="AI830" s="82" t="str">
        <f t="shared" si="972"/>
        <v/>
      </c>
      <c r="AJ830" s="81" t="str">
        <f t="shared" si="973"/>
        <v/>
      </c>
      <c r="AK830" s="82" t="str">
        <f t="shared" si="974"/>
        <v/>
      </c>
      <c r="AL830" s="153" t="str">
        <f t="shared" si="975"/>
        <v/>
      </c>
      <c r="AM830" s="96" t="str">
        <f t="shared" si="976"/>
        <v/>
      </c>
      <c r="AN830" s="82" t="str">
        <f t="shared" si="977"/>
        <v/>
      </c>
      <c r="AO830" s="81" t="str">
        <f t="shared" si="978"/>
        <v/>
      </c>
      <c r="AP830" s="82" t="str">
        <f t="shared" si="979"/>
        <v/>
      </c>
      <c r="AQ830" s="81" t="str">
        <f t="shared" si="980"/>
        <v/>
      </c>
      <c r="AR830" s="82" t="str">
        <f t="shared" si="981"/>
        <v/>
      </c>
      <c r="AS830" s="81" t="str">
        <f t="shared" si="982"/>
        <v/>
      </c>
      <c r="AT830" s="82" t="str">
        <f t="shared" si="983"/>
        <v/>
      </c>
      <c r="AU830" s="102" t="str">
        <f t="shared" si="984"/>
        <v/>
      </c>
    </row>
    <row r="831" ht="15" spans="1:47">
      <c r="A831" s="150"/>
      <c r="B831" s="62"/>
      <c r="C831" s="63"/>
      <c r="D831" s="63"/>
      <c r="E831" s="147">
        <v>0</v>
      </c>
      <c r="F831" s="64" t="s">
        <v>84</v>
      </c>
      <c r="G831" s="65" t="s">
        <v>84</v>
      </c>
      <c r="H831" s="66" t="str">
        <f t="shared" si="946"/>
        <v/>
      </c>
      <c r="I831" s="66" t="str">
        <f t="shared" si="947"/>
        <v/>
      </c>
      <c r="J831" s="66" t="str">
        <f t="shared" si="948"/>
        <v/>
      </c>
      <c r="K831" s="80" t="s">
        <v>84</v>
      </c>
      <c r="L831" s="81" t="s">
        <v>84</v>
      </c>
      <c r="M831" s="82" t="s">
        <v>84</v>
      </c>
      <c r="N831" s="81" t="s">
        <v>84</v>
      </c>
      <c r="O831" s="82" t="s">
        <v>84</v>
      </c>
      <c r="P831" s="81" t="s">
        <v>84</v>
      </c>
      <c r="Q831" s="82" t="s">
        <v>84</v>
      </c>
      <c r="R831" s="81" t="s">
        <v>84</v>
      </c>
      <c r="S831" s="82" t="s">
        <v>84</v>
      </c>
      <c r="T831" s="95" t="s">
        <v>84</v>
      </c>
      <c r="U831" s="96" t="str">
        <f t="shared" si="937"/>
        <v/>
      </c>
      <c r="V831" s="82" t="str">
        <f t="shared" si="938"/>
        <v/>
      </c>
      <c r="W831" s="81" t="str">
        <f t="shared" si="939"/>
        <v/>
      </c>
      <c r="X831" s="82" t="str">
        <f t="shared" si="940"/>
        <v/>
      </c>
      <c r="Y831" s="81" t="str">
        <f t="shared" si="941"/>
        <v/>
      </c>
      <c r="Z831" s="82" t="str">
        <f t="shared" si="942"/>
        <v/>
      </c>
      <c r="AA831" s="81" t="str">
        <f t="shared" si="943"/>
        <v/>
      </c>
      <c r="AB831" s="82" t="str">
        <f t="shared" si="944"/>
        <v/>
      </c>
      <c r="AC831" s="153" t="str">
        <f t="shared" si="945"/>
        <v/>
      </c>
      <c r="AD831" s="96" t="str">
        <f t="shared" si="967"/>
        <v/>
      </c>
      <c r="AE831" s="82" t="str">
        <f t="shared" si="968"/>
        <v/>
      </c>
      <c r="AF831" s="81" t="str">
        <f t="shared" si="969"/>
        <v/>
      </c>
      <c r="AG831" s="82" t="str">
        <f t="shared" si="970"/>
        <v/>
      </c>
      <c r="AH831" s="81" t="str">
        <f t="shared" si="971"/>
        <v/>
      </c>
      <c r="AI831" s="82" t="str">
        <f t="shared" si="972"/>
        <v/>
      </c>
      <c r="AJ831" s="81" t="str">
        <f t="shared" si="973"/>
        <v/>
      </c>
      <c r="AK831" s="82" t="str">
        <f t="shared" si="974"/>
        <v/>
      </c>
      <c r="AL831" s="153" t="str">
        <f t="shared" si="975"/>
        <v/>
      </c>
      <c r="AM831" s="96" t="str">
        <f t="shared" si="976"/>
        <v/>
      </c>
      <c r="AN831" s="82" t="str">
        <f t="shared" si="977"/>
        <v/>
      </c>
      <c r="AO831" s="81" t="str">
        <f t="shared" si="978"/>
        <v/>
      </c>
      <c r="AP831" s="82" t="str">
        <f t="shared" si="979"/>
        <v/>
      </c>
      <c r="AQ831" s="81" t="str">
        <f t="shared" si="980"/>
        <v/>
      </c>
      <c r="AR831" s="82" t="str">
        <f t="shared" si="981"/>
        <v/>
      </c>
      <c r="AS831" s="81" t="str">
        <f t="shared" si="982"/>
        <v/>
      </c>
      <c r="AT831" s="82" t="str">
        <f t="shared" si="983"/>
        <v/>
      </c>
      <c r="AU831" s="102" t="str">
        <f t="shared" si="984"/>
        <v/>
      </c>
    </row>
    <row r="832" ht="15" spans="1:47">
      <c r="A832" s="57" t="s">
        <v>566</v>
      </c>
      <c r="B832" s="58" t="s">
        <v>59</v>
      </c>
      <c r="C832" s="59" t="s">
        <v>60</v>
      </c>
      <c r="D832" s="59" t="s">
        <v>61</v>
      </c>
      <c r="E832" s="143" t="s">
        <v>62</v>
      </c>
      <c r="F832" s="60" t="s">
        <v>63</v>
      </c>
      <c r="G832" s="60" t="s">
        <v>64</v>
      </c>
      <c r="H832" s="66" t="e">
        <f t="shared" si="946"/>
        <v>#VALUE!</v>
      </c>
      <c r="I832" s="66" t="e">
        <f t="shared" si="947"/>
        <v>#VALUE!</v>
      </c>
      <c r="J832" s="66" t="e">
        <f t="shared" si="948"/>
        <v>#VALUE!</v>
      </c>
      <c r="K832" s="78" t="s">
        <v>68</v>
      </c>
      <c r="L832" s="79" t="s">
        <v>69</v>
      </c>
      <c r="M832" s="79" t="s">
        <v>70</v>
      </c>
      <c r="N832" s="79" t="s">
        <v>71</v>
      </c>
      <c r="O832" s="79" t="s">
        <v>72</v>
      </c>
      <c r="P832" s="79" t="s">
        <v>73</v>
      </c>
      <c r="Q832" s="79" t="s">
        <v>74</v>
      </c>
      <c r="R832" s="79" t="s">
        <v>75</v>
      </c>
      <c r="S832" s="79" t="s">
        <v>76</v>
      </c>
      <c r="T832" s="93" t="s">
        <v>77</v>
      </c>
      <c r="U832" s="114" t="str">
        <f t="shared" si="937"/>
        <v>G0</v>
      </c>
      <c r="V832" s="112" t="str">
        <f t="shared" si="938"/>
        <v>G1</v>
      </c>
      <c r="W832" s="112" t="str">
        <f t="shared" si="939"/>
        <v>G2</v>
      </c>
      <c r="X832" s="112" t="str">
        <f t="shared" si="940"/>
        <v>G3</v>
      </c>
      <c r="Y832" s="112" t="str">
        <f t="shared" si="941"/>
        <v>G4</v>
      </c>
      <c r="Z832" s="112" t="str">
        <f t="shared" si="942"/>
        <v>G5</v>
      </c>
      <c r="AA832" s="112" t="str">
        <f t="shared" si="943"/>
        <v>G6</v>
      </c>
      <c r="AB832" s="112" t="str">
        <f t="shared" si="944"/>
        <v>G7</v>
      </c>
      <c r="AC832" s="116" t="str">
        <f t="shared" si="945"/>
        <v>G8</v>
      </c>
      <c r="AD832" s="114" t="s">
        <v>69</v>
      </c>
      <c r="AE832" s="112" t="s">
        <v>70</v>
      </c>
      <c r="AF832" s="112" t="s">
        <v>71</v>
      </c>
      <c r="AG832" s="112" t="s">
        <v>72</v>
      </c>
      <c r="AH832" s="112" t="s">
        <v>73</v>
      </c>
      <c r="AI832" s="112" t="s">
        <v>74</v>
      </c>
      <c r="AJ832" s="112" t="s">
        <v>75</v>
      </c>
      <c r="AK832" s="112" t="s">
        <v>76</v>
      </c>
      <c r="AL832" s="116" t="s">
        <v>77</v>
      </c>
      <c r="AM832" s="114" t="s">
        <v>69</v>
      </c>
      <c r="AN832" s="112" t="s">
        <v>70</v>
      </c>
      <c r="AO832" s="112" t="s">
        <v>71</v>
      </c>
      <c r="AP832" s="112" t="s">
        <v>72</v>
      </c>
      <c r="AQ832" s="112" t="s">
        <v>73</v>
      </c>
      <c r="AR832" s="112" t="s">
        <v>74</v>
      </c>
      <c r="AS832" s="112" t="s">
        <v>75</v>
      </c>
      <c r="AT832" s="112" t="s">
        <v>76</v>
      </c>
      <c r="AU832" s="116" t="s">
        <v>77</v>
      </c>
    </row>
    <row r="833" ht="15" spans="1:47">
      <c r="A833" s="70"/>
      <c r="B833" s="62" t="s">
        <v>560</v>
      </c>
      <c r="C833" s="63">
        <v>1.8</v>
      </c>
      <c r="D833" s="63">
        <v>0.97</v>
      </c>
      <c r="E833" s="147">
        <v>0</v>
      </c>
      <c r="F833" s="64">
        <v>1.746</v>
      </c>
      <c r="G833" s="65">
        <v>0.85</v>
      </c>
      <c r="H833" s="66">
        <f t="shared" si="946"/>
        <v>1.558305</v>
      </c>
      <c r="I833" s="66">
        <f t="shared" si="947"/>
        <v>64.1722897635572</v>
      </c>
      <c r="J833" s="66">
        <f t="shared" si="948"/>
        <v>46.2040486297612</v>
      </c>
      <c r="K833" s="80">
        <v>1</v>
      </c>
      <c r="L833" s="81"/>
      <c r="M833" s="82"/>
      <c r="N833" s="81"/>
      <c r="O833" s="82">
        <v>2432.285625</v>
      </c>
      <c r="P833" s="81"/>
      <c r="Q833" s="82"/>
      <c r="R833" s="81"/>
      <c r="S833" s="82"/>
      <c r="T833" s="95"/>
      <c r="U833" s="96" t="str">
        <f t="shared" si="937"/>
        <v/>
      </c>
      <c r="V833" s="82" t="str">
        <f t="shared" si="938"/>
        <v/>
      </c>
      <c r="W833" s="81" t="str">
        <f t="shared" si="939"/>
        <v/>
      </c>
      <c r="X833" s="82">
        <f t="shared" si="940"/>
        <v>568.955701754386</v>
      </c>
      <c r="Y833" s="81" t="str">
        <f t="shared" si="941"/>
        <v/>
      </c>
      <c r="Z833" s="82" t="str">
        <f t="shared" si="942"/>
        <v/>
      </c>
      <c r="AA833" s="81" t="str">
        <f t="shared" si="943"/>
        <v/>
      </c>
      <c r="AB833" s="82" t="str">
        <f t="shared" si="944"/>
        <v/>
      </c>
      <c r="AC833" s="153" t="str">
        <f t="shared" si="945"/>
        <v/>
      </c>
      <c r="AD833" s="96" t="str">
        <f t="shared" ref="AD833:AD844" si="985">IF(U833="","",U833+((FCA/$I833)/Dolar))</f>
        <v/>
      </c>
      <c r="AE833" s="82" t="str">
        <f t="shared" ref="AE833:AE844" si="986">IF(V833="","",V833+((FCA/$I833)/Dolar))</f>
        <v/>
      </c>
      <c r="AF833" s="81" t="str">
        <f t="shared" ref="AF833:AF844" si="987">IF(W833="","",W833+((FCA/$I833)/Dolar))</f>
        <v/>
      </c>
      <c r="AG833" s="82">
        <f t="shared" ref="AG833:AG844" si="988">IF(X833="","",X833+((FCA/$I833)/Dolar))</f>
        <v>575.63849122807</v>
      </c>
      <c r="AH833" s="81" t="str">
        <f t="shared" ref="AH833:AH844" si="989">IF(Y833="","",Y833+((FCA/$I833)/Dolar))</f>
        <v/>
      </c>
      <c r="AI833" s="82" t="str">
        <f t="shared" ref="AI833:AI844" si="990">IF(Z833="","",Z833+((FCA/$I833)/Dolar))</f>
        <v/>
      </c>
      <c r="AJ833" s="81" t="str">
        <f t="shared" ref="AJ833:AJ844" si="991">IF(AA833="","",AA833+((FCA/$I833)/Dolar))</f>
        <v/>
      </c>
      <c r="AK833" s="82" t="str">
        <f t="shared" ref="AK833:AK844" si="992">IF(AB833="","",AB833+((FCA/$I833)/Dolar))</f>
        <v/>
      </c>
      <c r="AL833" s="153" t="str">
        <f t="shared" ref="AL833:AL844" si="993">IF(AC833="","",AC833+((FCA/$I833)/Dolar))</f>
        <v/>
      </c>
      <c r="AM833" s="96" t="str">
        <f t="shared" ref="AM833:AM844" si="994">IF(U833="","",U833+((FOB/$J833)/Dolar))</f>
        <v/>
      </c>
      <c r="AN833" s="82" t="str">
        <f t="shared" ref="AN833:AN844" si="995">IF(V833="","",V833+((FOB/$J833)/Dolar))</f>
        <v/>
      </c>
      <c r="AO833" s="81" t="str">
        <f t="shared" ref="AO833:AO844" si="996">IF(W833="","",W833+((FOB/$J833)/Dolar))</f>
        <v/>
      </c>
      <c r="AP833" s="82">
        <f t="shared" ref="AP833:AP844" si="997">IF(X833="","",X833+((FOB/$J833)/Dolar))</f>
        <v>635.657028508772</v>
      </c>
      <c r="AQ833" s="81" t="str">
        <f t="shared" ref="AQ833:AQ844" si="998">IF(Y833="","",Y833+((FOB/$J833)/Dolar))</f>
        <v/>
      </c>
      <c r="AR833" s="82" t="str">
        <f t="shared" ref="AR833:AR844" si="999">IF(Z833="","",Z833+((FOB/$J833)/Dolar))</f>
        <v/>
      </c>
      <c r="AS833" s="81" t="str">
        <f t="shared" ref="AS833:AS844" si="1000">IF(AA833="","",AA833+((FOB/$J833)/Dolar))</f>
        <v/>
      </c>
      <c r="AT833" s="82" t="str">
        <f t="shared" ref="AT833:AT844" si="1001">IF(AB833="","",AB833+((FOB/$J833)/Dolar))</f>
        <v/>
      </c>
      <c r="AU833" s="102" t="str">
        <f t="shared" ref="AU833:AU844" si="1002">IF(AC833="","",AC833+((FOB/$J833)/Dolar))</f>
        <v/>
      </c>
    </row>
    <row r="834" ht="15" spans="1:47">
      <c r="A834" s="61"/>
      <c r="B834" s="62" t="s">
        <v>561</v>
      </c>
      <c r="C834" s="63">
        <v>2</v>
      </c>
      <c r="D834" s="63">
        <v>0.97</v>
      </c>
      <c r="E834" s="147">
        <v>0</v>
      </c>
      <c r="F834" s="64">
        <v>1.94</v>
      </c>
      <c r="G834" s="65">
        <v>0.85</v>
      </c>
      <c r="H834" s="66">
        <f t="shared" si="946"/>
        <v>1.73145</v>
      </c>
      <c r="I834" s="66">
        <f t="shared" si="947"/>
        <v>57.7550607872015</v>
      </c>
      <c r="J834" s="66">
        <f t="shared" si="948"/>
        <v>41.5836437667851</v>
      </c>
      <c r="K834" s="80">
        <v>1</v>
      </c>
      <c r="L834" s="81"/>
      <c r="M834" s="82"/>
      <c r="N834" s="81"/>
      <c r="O834" s="82">
        <v>2626.18125</v>
      </c>
      <c r="P834" s="81"/>
      <c r="Q834" s="82"/>
      <c r="R834" s="81"/>
      <c r="S834" s="82"/>
      <c r="T834" s="95"/>
      <c r="U834" s="96" t="str">
        <f t="shared" si="937"/>
        <v/>
      </c>
      <c r="V834" s="82" t="str">
        <f t="shared" si="938"/>
        <v/>
      </c>
      <c r="W834" s="81" t="str">
        <f t="shared" si="939"/>
        <v/>
      </c>
      <c r="X834" s="82">
        <f t="shared" si="940"/>
        <v>614.311403508772</v>
      </c>
      <c r="Y834" s="81" t="str">
        <f t="shared" si="941"/>
        <v/>
      </c>
      <c r="Z834" s="82" t="str">
        <f t="shared" si="942"/>
        <v/>
      </c>
      <c r="AA834" s="81" t="str">
        <f t="shared" si="943"/>
        <v/>
      </c>
      <c r="AB834" s="82" t="str">
        <f t="shared" si="944"/>
        <v/>
      </c>
      <c r="AC834" s="153" t="str">
        <f t="shared" si="945"/>
        <v/>
      </c>
      <c r="AD834" s="96" t="str">
        <f t="shared" si="985"/>
        <v/>
      </c>
      <c r="AE834" s="82" t="str">
        <f t="shared" si="986"/>
        <v/>
      </c>
      <c r="AF834" s="81" t="str">
        <f t="shared" si="987"/>
        <v/>
      </c>
      <c r="AG834" s="82">
        <f t="shared" si="988"/>
        <v>621.736725146199</v>
      </c>
      <c r="AH834" s="81" t="str">
        <f t="shared" si="989"/>
        <v/>
      </c>
      <c r="AI834" s="82" t="str">
        <f t="shared" si="990"/>
        <v/>
      </c>
      <c r="AJ834" s="81" t="str">
        <f t="shared" si="991"/>
        <v/>
      </c>
      <c r="AK834" s="82" t="str">
        <f t="shared" si="992"/>
        <v/>
      </c>
      <c r="AL834" s="153" t="str">
        <f t="shared" si="993"/>
        <v/>
      </c>
      <c r="AM834" s="96" t="str">
        <f t="shared" si="994"/>
        <v/>
      </c>
      <c r="AN834" s="82" t="str">
        <f t="shared" si="995"/>
        <v/>
      </c>
      <c r="AO834" s="81" t="str">
        <f t="shared" si="996"/>
        <v/>
      </c>
      <c r="AP834" s="82">
        <f t="shared" si="997"/>
        <v>688.423988791423</v>
      </c>
      <c r="AQ834" s="81" t="str">
        <f t="shared" si="998"/>
        <v/>
      </c>
      <c r="AR834" s="82" t="str">
        <f t="shared" si="999"/>
        <v/>
      </c>
      <c r="AS834" s="81" t="str">
        <f t="shared" si="1000"/>
        <v/>
      </c>
      <c r="AT834" s="82" t="str">
        <f t="shared" si="1001"/>
        <v/>
      </c>
      <c r="AU834" s="102" t="str">
        <f t="shared" si="1002"/>
        <v/>
      </c>
    </row>
    <row r="835" ht="15" spans="1:47">
      <c r="A835" s="61"/>
      <c r="B835" s="62" t="s">
        <v>562</v>
      </c>
      <c r="C835" s="63">
        <v>2.2</v>
      </c>
      <c r="D835" s="63">
        <v>0.97</v>
      </c>
      <c r="E835" s="147">
        <v>0</v>
      </c>
      <c r="F835" s="64">
        <v>2.134</v>
      </c>
      <c r="G835" s="65">
        <v>0.85</v>
      </c>
      <c r="H835" s="66">
        <f t="shared" si="946"/>
        <v>1.904595</v>
      </c>
      <c r="I835" s="66">
        <f t="shared" si="947"/>
        <v>52.5046007156377</v>
      </c>
      <c r="J835" s="66">
        <f t="shared" si="948"/>
        <v>37.8033125152592</v>
      </c>
      <c r="K835" s="80">
        <v>1</v>
      </c>
      <c r="L835" s="81"/>
      <c r="M835" s="82"/>
      <c r="N835" s="81"/>
      <c r="O835" s="82">
        <v>2832.34875</v>
      </c>
      <c r="P835" s="81"/>
      <c r="Q835" s="82"/>
      <c r="R835" s="81"/>
      <c r="S835" s="82"/>
      <c r="T835" s="95"/>
      <c r="U835" s="96" t="str">
        <f t="shared" si="937"/>
        <v/>
      </c>
      <c r="V835" s="82" t="str">
        <f t="shared" si="938"/>
        <v/>
      </c>
      <c r="W835" s="81" t="str">
        <f t="shared" si="939"/>
        <v/>
      </c>
      <c r="X835" s="82">
        <f t="shared" si="940"/>
        <v>662.537719298246</v>
      </c>
      <c r="Y835" s="81" t="str">
        <f t="shared" si="941"/>
        <v/>
      </c>
      <c r="Z835" s="82" t="str">
        <f t="shared" si="942"/>
        <v/>
      </c>
      <c r="AA835" s="81" t="str">
        <f t="shared" si="943"/>
        <v/>
      </c>
      <c r="AB835" s="82" t="str">
        <f t="shared" si="944"/>
        <v/>
      </c>
      <c r="AC835" s="153" t="str">
        <f t="shared" si="945"/>
        <v/>
      </c>
      <c r="AD835" s="96" t="str">
        <f t="shared" si="985"/>
        <v/>
      </c>
      <c r="AE835" s="82" t="str">
        <f t="shared" si="986"/>
        <v/>
      </c>
      <c r="AF835" s="81" t="str">
        <f t="shared" si="987"/>
        <v/>
      </c>
      <c r="AG835" s="82">
        <f t="shared" si="988"/>
        <v>670.705573099415</v>
      </c>
      <c r="AH835" s="81" t="str">
        <f t="shared" si="989"/>
        <v/>
      </c>
      <c r="AI835" s="82" t="str">
        <f t="shared" si="990"/>
        <v/>
      </c>
      <c r="AJ835" s="81" t="str">
        <f t="shared" si="991"/>
        <v/>
      </c>
      <c r="AK835" s="82" t="str">
        <f t="shared" si="992"/>
        <v/>
      </c>
      <c r="AL835" s="153" t="str">
        <f t="shared" si="993"/>
        <v/>
      </c>
      <c r="AM835" s="96" t="str">
        <f t="shared" si="994"/>
        <v/>
      </c>
      <c r="AN835" s="82" t="str">
        <f t="shared" si="995"/>
        <v/>
      </c>
      <c r="AO835" s="81" t="str">
        <f t="shared" si="996"/>
        <v/>
      </c>
      <c r="AP835" s="82">
        <f t="shared" si="997"/>
        <v>744.061563109162</v>
      </c>
      <c r="AQ835" s="81" t="str">
        <f t="shared" si="998"/>
        <v/>
      </c>
      <c r="AR835" s="82" t="str">
        <f t="shared" si="999"/>
        <v/>
      </c>
      <c r="AS835" s="81" t="str">
        <f t="shared" si="1000"/>
        <v/>
      </c>
      <c r="AT835" s="82" t="str">
        <f t="shared" si="1001"/>
        <v/>
      </c>
      <c r="AU835" s="102" t="str">
        <f t="shared" si="1002"/>
        <v/>
      </c>
    </row>
    <row r="836" ht="15" spans="1:47">
      <c r="A836" s="61"/>
      <c r="B836" s="62" t="s">
        <v>563</v>
      </c>
      <c r="C836" s="63">
        <v>2.4</v>
      </c>
      <c r="D836" s="63">
        <v>0.97</v>
      </c>
      <c r="E836" s="147">
        <v>0</v>
      </c>
      <c r="F836" s="64">
        <v>2.328</v>
      </c>
      <c r="G836" s="65">
        <v>0.85</v>
      </c>
      <c r="H836" s="66">
        <f t="shared" si="946"/>
        <v>2.07774</v>
      </c>
      <c r="I836" s="66">
        <f t="shared" si="947"/>
        <v>48.1292173226679</v>
      </c>
      <c r="J836" s="66">
        <f t="shared" si="948"/>
        <v>34.6530364723209</v>
      </c>
      <c r="K836" s="80">
        <v>1</v>
      </c>
      <c r="L836" s="81"/>
      <c r="M836" s="82"/>
      <c r="N836" s="81"/>
      <c r="O836" s="82">
        <v>3013.9725</v>
      </c>
      <c r="P836" s="81"/>
      <c r="Q836" s="82"/>
      <c r="R836" s="81"/>
      <c r="S836" s="82"/>
      <c r="T836" s="95"/>
      <c r="U836" s="96" t="str">
        <f t="shared" si="937"/>
        <v/>
      </c>
      <c r="V836" s="82" t="str">
        <f t="shared" si="938"/>
        <v/>
      </c>
      <c r="W836" s="81" t="str">
        <f t="shared" si="939"/>
        <v/>
      </c>
      <c r="X836" s="82">
        <f t="shared" si="940"/>
        <v>705.022807017544</v>
      </c>
      <c r="Y836" s="81" t="str">
        <f t="shared" si="941"/>
        <v/>
      </c>
      <c r="Z836" s="82" t="str">
        <f t="shared" si="942"/>
        <v/>
      </c>
      <c r="AA836" s="81" t="str">
        <f t="shared" si="943"/>
        <v/>
      </c>
      <c r="AB836" s="82" t="str">
        <f t="shared" si="944"/>
        <v/>
      </c>
      <c r="AC836" s="153" t="str">
        <f t="shared" si="945"/>
        <v/>
      </c>
      <c r="AD836" s="96" t="str">
        <f t="shared" si="985"/>
        <v/>
      </c>
      <c r="AE836" s="82" t="str">
        <f t="shared" si="986"/>
        <v/>
      </c>
      <c r="AF836" s="81" t="str">
        <f t="shared" si="987"/>
        <v/>
      </c>
      <c r="AG836" s="82">
        <f t="shared" si="988"/>
        <v>713.933192982456</v>
      </c>
      <c r="AH836" s="81" t="str">
        <f t="shared" si="989"/>
        <v/>
      </c>
      <c r="AI836" s="82" t="str">
        <f t="shared" si="990"/>
        <v/>
      </c>
      <c r="AJ836" s="81" t="str">
        <f t="shared" si="991"/>
        <v/>
      </c>
      <c r="AK836" s="82" t="str">
        <f t="shared" si="992"/>
        <v/>
      </c>
      <c r="AL836" s="153" t="str">
        <f t="shared" si="993"/>
        <v/>
      </c>
      <c r="AM836" s="96" t="str">
        <f t="shared" si="994"/>
        <v/>
      </c>
      <c r="AN836" s="82" t="str">
        <f t="shared" si="995"/>
        <v/>
      </c>
      <c r="AO836" s="81" t="str">
        <f t="shared" si="996"/>
        <v/>
      </c>
      <c r="AP836" s="82">
        <f t="shared" si="997"/>
        <v>793.957909356725</v>
      </c>
      <c r="AQ836" s="81" t="str">
        <f t="shared" si="998"/>
        <v/>
      </c>
      <c r="AR836" s="82" t="str">
        <f t="shared" si="999"/>
        <v/>
      </c>
      <c r="AS836" s="81" t="str">
        <f t="shared" si="1000"/>
        <v/>
      </c>
      <c r="AT836" s="82" t="str">
        <f t="shared" si="1001"/>
        <v/>
      </c>
      <c r="AU836" s="102" t="str">
        <f t="shared" si="1002"/>
        <v/>
      </c>
    </row>
    <row r="837" ht="15" spans="1:47">
      <c r="A837" s="61"/>
      <c r="B837" s="62" t="s">
        <v>564</v>
      </c>
      <c r="C837" s="63">
        <v>2.6</v>
      </c>
      <c r="D837" s="63">
        <v>0.97</v>
      </c>
      <c r="E837" s="147">
        <v>0</v>
      </c>
      <c r="F837" s="64">
        <v>2.522</v>
      </c>
      <c r="G837" s="65">
        <v>0.85</v>
      </c>
      <c r="H837" s="66">
        <f t="shared" si="946"/>
        <v>2.250885</v>
      </c>
      <c r="I837" s="66">
        <f t="shared" si="947"/>
        <v>44.4269698363088</v>
      </c>
      <c r="J837" s="66">
        <f t="shared" si="948"/>
        <v>31.9874182821424</v>
      </c>
      <c r="K837" s="80">
        <v>1</v>
      </c>
      <c r="L837" s="81"/>
      <c r="M837" s="82"/>
      <c r="N837" s="81"/>
      <c r="O837" s="82">
        <v>3220.14</v>
      </c>
      <c r="P837" s="81"/>
      <c r="Q837" s="82"/>
      <c r="R837" s="81"/>
      <c r="S837" s="82"/>
      <c r="T837" s="95"/>
      <c r="U837" s="96" t="str">
        <f t="shared" si="937"/>
        <v/>
      </c>
      <c r="V837" s="82" t="str">
        <f t="shared" si="938"/>
        <v/>
      </c>
      <c r="W837" s="81" t="str">
        <f t="shared" si="939"/>
        <v/>
      </c>
      <c r="X837" s="82">
        <f t="shared" si="940"/>
        <v>753.249122807017</v>
      </c>
      <c r="Y837" s="81" t="str">
        <f t="shared" si="941"/>
        <v/>
      </c>
      <c r="Z837" s="82" t="str">
        <f t="shared" si="942"/>
        <v/>
      </c>
      <c r="AA837" s="81" t="str">
        <f t="shared" si="943"/>
        <v/>
      </c>
      <c r="AB837" s="82" t="str">
        <f t="shared" si="944"/>
        <v/>
      </c>
      <c r="AC837" s="153" t="str">
        <f t="shared" si="945"/>
        <v/>
      </c>
      <c r="AD837" s="96" t="str">
        <f t="shared" si="985"/>
        <v/>
      </c>
      <c r="AE837" s="82" t="str">
        <f t="shared" si="986"/>
        <v/>
      </c>
      <c r="AF837" s="81" t="str">
        <f t="shared" si="987"/>
        <v/>
      </c>
      <c r="AG837" s="82">
        <f t="shared" si="988"/>
        <v>762.902040935672</v>
      </c>
      <c r="AH837" s="81" t="str">
        <f t="shared" si="989"/>
        <v/>
      </c>
      <c r="AI837" s="82" t="str">
        <f t="shared" si="990"/>
        <v/>
      </c>
      <c r="AJ837" s="81" t="str">
        <f t="shared" si="991"/>
        <v/>
      </c>
      <c r="AK837" s="82" t="str">
        <f t="shared" si="992"/>
        <v/>
      </c>
      <c r="AL837" s="153" t="str">
        <f t="shared" si="993"/>
        <v/>
      </c>
      <c r="AM837" s="96" t="str">
        <f t="shared" si="994"/>
        <v/>
      </c>
      <c r="AN837" s="82" t="str">
        <f t="shared" si="995"/>
        <v/>
      </c>
      <c r="AO837" s="81" t="str">
        <f t="shared" si="996"/>
        <v/>
      </c>
      <c r="AP837" s="82">
        <f t="shared" si="997"/>
        <v>849.595483674464</v>
      </c>
      <c r="AQ837" s="81" t="str">
        <f t="shared" si="998"/>
        <v/>
      </c>
      <c r="AR837" s="82" t="str">
        <f t="shared" si="999"/>
        <v/>
      </c>
      <c r="AS837" s="81" t="str">
        <f t="shared" si="1000"/>
        <v/>
      </c>
      <c r="AT837" s="82" t="str">
        <f t="shared" si="1001"/>
        <v/>
      </c>
      <c r="AU837" s="102" t="str">
        <f t="shared" si="1002"/>
        <v/>
      </c>
    </row>
    <row r="838" ht="15" spans="1:47">
      <c r="A838" s="61"/>
      <c r="B838" s="131"/>
      <c r="C838" s="63"/>
      <c r="D838" s="63"/>
      <c r="E838" s="147">
        <v>0</v>
      </c>
      <c r="F838" s="64" t="s">
        <v>84</v>
      </c>
      <c r="G838" s="65" t="s">
        <v>84</v>
      </c>
      <c r="H838" s="66" t="str">
        <f t="shared" si="946"/>
        <v/>
      </c>
      <c r="I838" s="66" t="str">
        <f t="shared" si="947"/>
        <v/>
      </c>
      <c r="J838" s="66" t="str">
        <f t="shared" si="948"/>
        <v/>
      </c>
      <c r="K838" s="80" t="s">
        <v>84</v>
      </c>
      <c r="L838" s="81"/>
      <c r="M838" s="82"/>
      <c r="N838" s="81"/>
      <c r="O838" s="82" t="s">
        <v>84</v>
      </c>
      <c r="P838" s="81"/>
      <c r="Q838" s="82"/>
      <c r="R838" s="81"/>
      <c r="S838" s="82"/>
      <c r="T838" s="95"/>
      <c r="U838" s="96" t="str">
        <f t="shared" si="937"/>
        <v/>
      </c>
      <c r="V838" s="82" t="str">
        <f t="shared" si="938"/>
        <v/>
      </c>
      <c r="W838" s="81" t="str">
        <f t="shared" si="939"/>
        <v/>
      </c>
      <c r="X838" s="82" t="str">
        <f t="shared" si="940"/>
        <v/>
      </c>
      <c r="Y838" s="81" t="str">
        <f t="shared" si="941"/>
        <v/>
      </c>
      <c r="Z838" s="82" t="str">
        <f t="shared" si="942"/>
        <v/>
      </c>
      <c r="AA838" s="81" t="str">
        <f t="shared" si="943"/>
        <v/>
      </c>
      <c r="AB838" s="82" t="str">
        <f t="shared" si="944"/>
        <v/>
      </c>
      <c r="AC838" s="153" t="str">
        <f t="shared" si="945"/>
        <v/>
      </c>
      <c r="AD838" s="96" t="str">
        <f t="shared" si="985"/>
        <v/>
      </c>
      <c r="AE838" s="82" t="str">
        <f t="shared" si="986"/>
        <v/>
      </c>
      <c r="AF838" s="81" t="str">
        <f t="shared" si="987"/>
        <v/>
      </c>
      <c r="AG838" s="82" t="str">
        <f t="shared" si="988"/>
        <v/>
      </c>
      <c r="AH838" s="81" t="str">
        <f t="shared" si="989"/>
        <v/>
      </c>
      <c r="AI838" s="82" t="str">
        <f t="shared" si="990"/>
        <v/>
      </c>
      <c r="AJ838" s="81" t="str">
        <f t="shared" si="991"/>
        <v/>
      </c>
      <c r="AK838" s="82" t="str">
        <f t="shared" si="992"/>
        <v/>
      </c>
      <c r="AL838" s="153" t="str">
        <f t="shared" si="993"/>
        <v/>
      </c>
      <c r="AM838" s="96" t="str">
        <f t="shared" si="994"/>
        <v/>
      </c>
      <c r="AN838" s="82" t="str">
        <f t="shared" si="995"/>
        <v/>
      </c>
      <c r="AO838" s="81" t="str">
        <f t="shared" si="996"/>
        <v/>
      </c>
      <c r="AP838" s="82" t="str">
        <f t="shared" si="997"/>
        <v/>
      </c>
      <c r="AQ838" s="81" t="str">
        <f t="shared" si="998"/>
        <v/>
      </c>
      <c r="AR838" s="82" t="str">
        <f t="shared" si="999"/>
        <v/>
      </c>
      <c r="AS838" s="81" t="str">
        <f t="shared" si="1000"/>
        <v/>
      </c>
      <c r="AT838" s="82" t="str">
        <f t="shared" si="1001"/>
        <v/>
      </c>
      <c r="AU838" s="102" t="str">
        <f t="shared" si="1002"/>
        <v/>
      </c>
    </row>
    <row r="839" ht="15" spans="1:47">
      <c r="A839" s="61"/>
      <c r="B839" s="62" t="s">
        <v>567</v>
      </c>
      <c r="C839" s="63">
        <v>1.8</v>
      </c>
      <c r="D839" s="63">
        <v>0.97</v>
      </c>
      <c r="E839" s="147">
        <v>0</v>
      </c>
      <c r="F839" s="64">
        <v>1.746</v>
      </c>
      <c r="G839" s="65">
        <v>0.85</v>
      </c>
      <c r="H839" s="66">
        <f t="shared" si="946"/>
        <v>1.558305</v>
      </c>
      <c r="I839" s="66">
        <f t="shared" si="947"/>
        <v>64.1722897635572</v>
      </c>
      <c r="J839" s="66">
        <f t="shared" si="948"/>
        <v>46.2040486297612</v>
      </c>
      <c r="K839" s="80">
        <v>15.8</v>
      </c>
      <c r="L839" s="81"/>
      <c r="M839" s="82"/>
      <c r="N839" s="81"/>
      <c r="O839" s="82">
        <v>1361.838975</v>
      </c>
      <c r="P839" s="81"/>
      <c r="Q839" s="82"/>
      <c r="R839" s="81"/>
      <c r="S839" s="82"/>
      <c r="T839" s="95"/>
      <c r="U839" s="96" t="str">
        <f t="shared" si="937"/>
        <v/>
      </c>
      <c r="V839" s="82" t="str">
        <f t="shared" si="938"/>
        <v/>
      </c>
      <c r="W839" s="81" t="str">
        <f t="shared" si="939"/>
        <v/>
      </c>
      <c r="X839" s="82">
        <f t="shared" si="940"/>
        <v>318.558824561403</v>
      </c>
      <c r="Y839" s="81" t="str">
        <f t="shared" si="941"/>
        <v/>
      </c>
      <c r="Z839" s="82" t="str">
        <f t="shared" si="942"/>
        <v/>
      </c>
      <c r="AA839" s="81" t="str">
        <f t="shared" si="943"/>
        <v/>
      </c>
      <c r="AB839" s="82" t="str">
        <f t="shared" si="944"/>
        <v/>
      </c>
      <c r="AC839" s="153" t="str">
        <f t="shared" si="945"/>
        <v/>
      </c>
      <c r="AD839" s="96" t="str">
        <f t="shared" si="985"/>
        <v/>
      </c>
      <c r="AE839" s="82" t="str">
        <f t="shared" si="986"/>
        <v/>
      </c>
      <c r="AF839" s="81" t="str">
        <f t="shared" si="987"/>
        <v/>
      </c>
      <c r="AG839" s="82">
        <f t="shared" si="988"/>
        <v>325.241614035088</v>
      </c>
      <c r="AH839" s="81" t="str">
        <f t="shared" si="989"/>
        <v/>
      </c>
      <c r="AI839" s="82" t="str">
        <f t="shared" si="990"/>
        <v/>
      </c>
      <c r="AJ839" s="81" t="str">
        <f t="shared" si="991"/>
        <v/>
      </c>
      <c r="AK839" s="82" t="str">
        <f t="shared" si="992"/>
        <v/>
      </c>
      <c r="AL839" s="153" t="str">
        <f t="shared" si="993"/>
        <v/>
      </c>
      <c r="AM839" s="96" t="str">
        <f t="shared" si="994"/>
        <v/>
      </c>
      <c r="AN839" s="82" t="str">
        <f t="shared" si="995"/>
        <v/>
      </c>
      <c r="AO839" s="81" t="str">
        <f t="shared" si="996"/>
        <v/>
      </c>
      <c r="AP839" s="82">
        <f t="shared" si="997"/>
        <v>385.260151315789</v>
      </c>
      <c r="AQ839" s="81" t="str">
        <f t="shared" si="998"/>
        <v/>
      </c>
      <c r="AR839" s="82" t="str">
        <f t="shared" si="999"/>
        <v/>
      </c>
      <c r="AS839" s="81" t="str">
        <f t="shared" si="1000"/>
        <v/>
      </c>
      <c r="AT839" s="82" t="str">
        <f t="shared" si="1001"/>
        <v/>
      </c>
      <c r="AU839" s="102" t="str">
        <f t="shared" si="1002"/>
        <v/>
      </c>
    </row>
    <row r="840" ht="15" spans="1:47">
      <c r="A840" s="61"/>
      <c r="B840" s="62" t="s">
        <v>568</v>
      </c>
      <c r="C840" s="63">
        <v>2</v>
      </c>
      <c r="D840" s="63">
        <v>0.97</v>
      </c>
      <c r="E840" s="147">
        <v>0</v>
      </c>
      <c r="F840" s="64">
        <v>1.94</v>
      </c>
      <c r="G840" s="65">
        <v>0.85</v>
      </c>
      <c r="H840" s="66">
        <f t="shared" si="946"/>
        <v>1.73145</v>
      </c>
      <c r="I840" s="66">
        <f t="shared" si="947"/>
        <v>57.7550607872015</v>
      </c>
      <c r="J840" s="66">
        <f t="shared" si="948"/>
        <v>41.5836437667851</v>
      </c>
      <c r="K840" s="80">
        <v>16.6</v>
      </c>
      <c r="L840" s="81"/>
      <c r="M840" s="82"/>
      <c r="N840" s="81"/>
      <c r="O840" s="82">
        <v>1434.684825</v>
      </c>
      <c r="P840" s="81"/>
      <c r="Q840" s="82"/>
      <c r="R840" s="81"/>
      <c r="S840" s="82"/>
      <c r="T840" s="95"/>
      <c r="U840" s="96" t="str">
        <f t="shared" si="937"/>
        <v/>
      </c>
      <c r="V840" s="82" t="str">
        <f t="shared" si="938"/>
        <v/>
      </c>
      <c r="W840" s="81" t="str">
        <f t="shared" si="939"/>
        <v/>
      </c>
      <c r="X840" s="82">
        <f t="shared" si="940"/>
        <v>335.598789473684</v>
      </c>
      <c r="Y840" s="81" t="str">
        <f t="shared" si="941"/>
        <v/>
      </c>
      <c r="Z840" s="82" t="str">
        <f t="shared" si="942"/>
        <v/>
      </c>
      <c r="AA840" s="81" t="str">
        <f t="shared" si="943"/>
        <v/>
      </c>
      <c r="AB840" s="82" t="str">
        <f t="shared" si="944"/>
        <v/>
      </c>
      <c r="AC840" s="153" t="str">
        <f t="shared" si="945"/>
        <v/>
      </c>
      <c r="AD840" s="96" t="str">
        <f t="shared" si="985"/>
        <v/>
      </c>
      <c r="AE840" s="82" t="str">
        <f t="shared" si="986"/>
        <v/>
      </c>
      <c r="AF840" s="81" t="str">
        <f t="shared" si="987"/>
        <v/>
      </c>
      <c r="AG840" s="82">
        <f t="shared" si="988"/>
        <v>343.024111111111</v>
      </c>
      <c r="AH840" s="81" t="str">
        <f t="shared" si="989"/>
        <v/>
      </c>
      <c r="AI840" s="82" t="str">
        <f t="shared" si="990"/>
        <v/>
      </c>
      <c r="AJ840" s="81" t="str">
        <f t="shared" si="991"/>
        <v/>
      </c>
      <c r="AK840" s="82" t="str">
        <f t="shared" si="992"/>
        <v/>
      </c>
      <c r="AL840" s="153" t="str">
        <f t="shared" si="993"/>
        <v/>
      </c>
      <c r="AM840" s="96" t="str">
        <f t="shared" si="994"/>
        <v/>
      </c>
      <c r="AN840" s="82" t="str">
        <f t="shared" si="995"/>
        <v/>
      </c>
      <c r="AO840" s="81" t="str">
        <f t="shared" si="996"/>
        <v/>
      </c>
      <c r="AP840" s="82">
        <f t="shared" si="997"/>
        <v>409.711374756335</v>
      </c>
      <c r="AQ840" s="81" t="str">
        <f t="shared" si="998"/>
        <v/>
      </c>
      <c r="AR840" s="82" t="str">
        <f t="shared" si="999"/>
        <v/>
      </c>
      <c r="AS840" s="81" t="str">
        <f t="shared" si="1000"/>
        <v/>
      </c>
      <c r="AT840" s="82" t="str">
        <f t="shared" si="1001"/>
        <v/>
      </c>
      <c r="AU840" s="102" t="str">
        <f t="shared" si="1002"/>
        <v/>
      </c>
    </row>
    <row r="841" ht="15" spans="1:47">
      <c r="A841" s="162" t="s">
        <v>569</v>
      </c>
      <c r="B841" s="62" t="s">
        <v>570</v>
      </c>
      <c r="C841" s="63">
        <v>2.2</v>
      </c>
      <c r="D841" s="63">
        <v>0.97</v>
      </c>
      <c r="E841" s="147">
        <v>0</v>
      </c>
      <c r="F841" s="64">
        <v>2.134</v>
      </c>
      <c r="G841" s="65">
        <v>0.85</v>
      </c>
      <c r="H841" s="66">
        <f t="shared" si="946"/>
        <v>1.904595</v>
      </c>
      <c r="I841" s="66">
        <f t="shared" si="947"/>
        <v>52.5046007156377</v>
      </c>
      <c r="J841" s="66">
        <f t="shared" si="948"/>
        <v>37.8033125152592</v>
      </c>
      <c r="K841" s="80">
        <v>17.4</v>
      </c>
      <c r="L841" s="81"/>
      <c r="M841" s="82"/>
      <c r="N841" s="81"/>
      <c r="O841" s="82">
        <v>1509.8958</v>
      </c>
      <c r="P841" s="81"/>
      <c r="Q841" s="82"/>
      <c r="R841" s="81"/>
      <c r="S841" s="82"/>
      <c r="T841" s="95"/>
      <c r="U841" s="96" t="str">
        <f t="shared" ref="U841:U904" si="1003">IF(L841="","",IF(ISNUMBER(L841),(L841+(L841*Comissão)+(L841*Gordura))/Dolar,L841))</f>
        <v/>
      </c>
      <c r="V841" s="82" t="str">
        <f t="shared" ref="V841:V904" si="1004">IF(M841="","",IF(ISNUMBER(M841),(M841+(M841*Comissão)+(M841*Gordura))/Dolar,M841))</f>
        <v/>
      </c>
      <c r="W841" s="81" t="str">
        <f t="shared" ref="W841:W904" si="1005">IF(N841="","",IF(ISNUMBER(N841),(N841+(N841*Comissão)+(N841*Gordura))/Dolar,N841))</f>
        <v/>
      </c>
      <c r="X841" s="82">
        <f t="shared" ref="X841:X904" si="1006">IF(O841="","",IF(ISNUMBER(O841),(O841+(O841*Comissão)+(O841*Gordura))/Dolar,O841))</f>
        <v>353.192</v>
      </c>
      <c r="Y841" s="81" t="str">
        <f t="shared" ref="Y841:Y904" si="1007">IF(P841="","",IF(ISNUMBER(P841),(P841+(P841*Comissão)+(P841*Gordura))/Dolar,P841))</f>
        <v/>
      </c>
      <c r="Z841" s="82" t="str">
        <f t="shared" ref="Z841:Z904" si="1008">IF(Q841="","",IF(ISNUMBER(Q841),(Q841+(Q841*Comissão)+(Q841*Gordura))/Dolar,Q841))</f>
        <v/>
      </c>
      <c r="AA841" s="81" t="str">
        <f t="shared" ref="AA841:AA904" si="1009">IF(R841="","",IF(ISNUMBER(R841),(R841+(R841*Comissão)+(R841*Gordura))/Dolar,R841))</f>
        <v/>
      </c>
      <c r="AB841" s="82" t="str">
        <f t="shared" ref="AB841:AB904" si="1010">IF(S841="","",IF(ISNUMBER(S841),(S841+(S841*Comissão)+(S841*Gordura))/Dolar,S841))</f>
        <v/>
      </c>
      <c r="AC841" s="153" t="str">
        <f t="shared" ref="AC841:AC904" si="1011">IF(T841="","",IF(ISNUMBER(T841),(T841+(T841*Comissão)+(T841*Gordura))/Dolar,T841))</f>
        <v/>
      </c>
      <c r="AD841" s="96" t="str">
        <f t="shared" si="985"/>
        <v/>
      </c>
      <c r="AE841" s="82" t="str">
        <f t="shared" si="986"/>
        <v/>
      </c>
      <c r="AF841" s="81" t="str">
        <f t="shared" si="987"/>
        <v/>
      </c>
      <c r="AG841" s="82">
        <f t="shared" si="988"/>
        <v>361.35985380117</v>
      </c>
      <c r="AH841" s="81" t="str">
        <f t="shared" si="989"/>
        <v/>
      </c>
      <c r="AI841" s="82" t="str">
        <f t="shared" si="990"/>
        <v/>
      </c>
      <c r="AJ841" s="81" t="str">
        <f t="shared" si="991"/>
        <v/>
      </c>
      <c r="AK841" s="82" t="str">
        <f t="shared" si="992"/>
        <v/>
      </c>
      <c r="AL841" s="153" t="str">
        <f t="shared" si="993"/>
        <v/>
      </c>
      <c r="AM841" s="96" t="str">
        <f t="shared" si="994"/>
        <v/>
      </c>
      <c r="AN841" s="82" t="str">
        <f t="shared" si="995"/>
        <v/>
      </c>
      <c r="AO841" s="81" t="str">
        <f t="shared" si="996"/>
        <v/>
      </c>
      <c r="AP841" s="82">
        <f t="shared" si="997"/>
        <v>434.715843810916</v>
      </c>
      <c r="AQ841" s="81" t="str">
        <f t="shared" si="998"/>
        <v/>
      </c>
      <c r="AR841" s="82" t="str">
        <f t="shared" si="999"/>
        <v/>
      </c>
      <c r="AS841" s="81" t="str">
        <f t="shared" si="1000"/>
        <v/>
      </c>
      <c r="AT841" s="82" t="str">
        <f t="shared" si="1001"/>
        <v/>
      </c>
      <c r="AU841" s="102" t="str">
        <f t="shared" si="1002"/>
        <v/>
      </c>
    </row>
    <row r="842" ht="15" spans="1:47">
      <c r="A842" s="161" t="s">
        <v>517</v>
      </c>
      <c r="B842" s="62" t="s">
        <v>571</v>
      </c>
      <c r="C842" s="63">
        <v>2.4</v>
      </c>
      <c r="D842" s="63">
        <v>0.97</v>
      </c>
      <c r="E842" s="147">
        <v>0</v>
      </c>
      <c r="F842" s="64">
        <v>2.328</v>
      </c>
      <c r="G842" s="65">
        <v>0.85</v>
      </c>
      <c r="H842" s="66">
        <f t="shared" ref="H842:H905" si="1012">IF(C842="","",C842*D842*G842*1.05)</f>
        <v>2.07774</v>
      </c>
      <c r="I842" s="66">
        <f t="shared" ref="I842:I905" si="1013">IF(H842="","",100/H842)</f>
        <v>48.1292173226679</v>
      </c>
      <c r="J842" s="66">
        <f t="shared" ref="J842:J905" si="1014">IF(H842="","",72/H842)</f>
        <v>34.6530364723209</v>
      </c>
      <c r="K842" s="80">
        <v>18.2</v>
      </c>
      <c r="L842" s="81"/>
      <c r="M842" s="82"/>
      <c r="N842" s="81"/>
      <c r="O842" s="82">
        <v>1582.74165</v>
      </c>
      <c r="P842" s="81"/>
      <c r="Q842" s="82"/>
      <c r="R842" s="81"/>
      <c r="S842" s="82"/>
      <c r="T842" s="95"/>
      <c r="U842" s="96" t="str">
        <f t="shared" si="1003"/>
        <v/>
      </c>
      <c r="V842" s="82" t="str">
        <f t="shared" si="1004"/>
        <v/>
      </c>
      <c r="W842" s="81" t="str">
        <f t="shared" si="1005"/>
        <v/>
      </c>
      <c r="X842" s="82">
        <f t="shared" si="1006"/>
        <v>370.231964912281</v>
      </c>
      <c r="Y842" s="81" t="str">
        <f t="shared" si="1007"/>
        <v/>
      </c>
      <c r="Z842" s="82" t="str">
        <f t="shared" si="1008"/>
        <v/>
      </c>
      <c r="AA842" s="81" t="str">
        <f t="shared" si="1009"/>
        <v/>
      </c>
      <c r="AB842" s="82" t="str">
        <f t="shared" si="1010"/>
        <v/>
      </c>
      <c r="AC842" s="153" t="str">
        <f t="shared" si="1011"/>
        <v/>
      </c>
      <c r="AD842" s="96" t="str">
        <f t="shared" si="985"/>
        <v/>
      </c>
      <c r="AE842" s="82" t="str">
        <f t="shared" si="986"/>
        <v/>
      </c>
      <c r="AF842" s="81" t="str">
        <f t="shared" si="987"/>
        <v/>
      </c>
      <c r="AG842" s="82">
        <f t="shared" si="988"/>
        <v>379.142350877193</v>
      </c>
      <c r="AH842" s="81" t="str">
        <f t="shared" si="989"/>
        <v/>
      </c>
      <c r="AI842" s="82" t="str">
        <f t="shared" si="990"/>
        <v/>
      </c>
      <c r="AJ842" s="81" t="str">
        <f t="shared" si="991"/>
        <v/>
      </c>
      <c r="AK842" s="82" t="str">
        <f t="shared" si="992"/>
        <v/>
      </c>
      <c r="AL842" s="153" t="str">
        <f t="shared" si="993"/>
        <v/>
      </c>
      <c r="AM842" s="96" t="str">
        <f t="shared" si="994"/>
        <v/>
      </c>
      <c r="AN842" s="82" t="str">
        <f t="shared" si="995"/>
        <v/>
      </c>
      <c r="AO842" s="81" t="str">
        <f t="shared" si="996"/>
        <v/>
      </c>
      <c r="AP842" s="82">
        <f t="shared" si="997"/>
        <v>459.167067251462</v>
      </c>
      <c r="AQ842" s="81" t="str">
        <f t="shared" si="998"/>
        <v/>
      </c>
      <c r="AR842" s="82" t="str">
        <f t="shared" si="999"/>
        <v/>
      </c>
      <c r="AS842" s="81" t="str">
        <f t="shared" si="1000"/>
        <v/>
      </c>
      <c r="AT842" s="82" t="str">
        <f t="shared" si="1001"/>
        <v/>
      </c>
      <c r="AU842" s="102" t="str">
        <f t="shared" si="1002"/>
        <v/>
      </c>
    </row>
    <row r="843" ht="15" spans="1:47">
      <c r="A843" s="149" t="s">
        <v>572</v>
      </c>
      <c r="B843" s="62" t="s">
        <v>573</v>
      </c>
      <c r="C843" s="63">
        <v>2.6</v>
      </c>
      <c r="D843" s="63">
        <v>0.97</v>
      </c>
      <c r="E843" s="147">
        <v>0</v>
      </c>
      <c r="F843" s="64">
        <v>2.522</v>
      </c>
      <c r="G843" s="65">
        <v>0.85</v>
      </c>
      <c r="H843" s="66">
        <f t="shared" si="1012"/>
        <v>2.250885</v>
      </c>
      <c r="I843" s="66">
        <f t="shared" si="1013"/>
        <v>44.4269698363088</v>
      </c>
      <c r="J843" s="66">
        <f t="shared" si="1014"/>
        <v>31.9874182821424</v>
      </c>
      <c r="K843" s="80">
        <v>19</v>
      </c>
      <c r="L843" s="81"/>
      <c r="M843" s="82"/>
      <c r="N843" s="81"/>
      <c r="O843" s="82">
        <v>1657.952625</v>
      </c>
      <c r="P843" s="81"/>
      <c r="Q843" s="82"/>
      <c r="R843" s="81"/>
      <c r="S843" s="82"/>
      <c r="T843" s="95"/>
      <c r="U843" s="96" t="str">
        <f t="shared" si="1003"/>
        <v/>
      </c>
      <c r="V843" s="82" t="str">
        <f t="shared" si="1004"/>
        <v/>
      </c>
      <c r="W843" s="81" t="str">
        <f t="shared" si="1005"/>
        <v/>
      </c>
      <c r="X843" s="82">
        <f t="shared" si="1006"/>
        <v>387.825175438596</v>
      </c>
      <c r="Y843" s="81" t="str">
        <f t="shared" si="1007"/>
        <v/>
      </c>
      <c r="Z843" s="82" t="str">
        <f t="shared" si="1008"/>
        <v/>
      </c>
      <c r="AA843" s="81" t="str">
        <f t="shared" si="1009"/>
        <v/>
      </c>
      <c r="AB843" s="82" t="str">
        <f t="shared" si="1010"/>
        <v/>
      </c>
      <c r="AC843" s="153" t="str">
        <f t="shared" si="1011"/>
        <v/>
      </c>
      <c r="AD843" s="96" t="str">
        <f t="shared" si="985"/>
        <v/>
      </c>
      <c r="AE843" s="82" t="str">
        <f t="shared" si="986"/>
        <v/>
      </c>
      <c r="AF843" s="81" t="str">
        <f t="shared" si="987"/>
        <v/>
      </c>
      <c r="AG843" s="82">
        <f t="shared" si="988"/>
        <v>397.478093567251</v>
      </c>
      <c r="AH843" s="81" t="str">
        <f t="shared" si="989"/>
        <v/>
      </c>
      <c r="AI843" s="82" t="str">
        <f t="shared" si="990"/>
        <v/>
      </c>
      <c r="AJ843" s="81" t="str">
        <f t="shared" si="991"/>
        <v/>
      </c>
      <c r="AK843" s="82" t="str">
        <f t="shared" si="992"/>
        <v/>
      </c>
      <c r="AL843" s="153" t="str">
        <f t="shared" si="993"/>
        <v/>
      </c>
      <c r="AM843" s="96" t="str">
        <f t="shared" si="994"/>
        <v/>
      </c>
      <c r="AN843" s="82" t="str">
        <f t="shared" si="995"/>
        <v/>
      </c>
      <c r="AO843" s="81" t="str">
        <f t="shared" si="996"/>
        <v/>
      </c>
      <c r="AP843" s="82">
        <f t="shared" si="997"/>
        <v>484.171536306043</v>
      </c>
      <c r="AQ843" s="81" t="str">
        <f t="shared" si="998"/>
        <v/>
      </c>
      <c r="AR843" s="82" t="str">
        <f t="shared" si="999"/>
        <v/>
      </c>
      <c r="AS843" s="81" t="str">
        <f t="shared" si="1000"/>
        <v/>
      </c>
      <c r="AT843" s="82" t="str">
        <f t="shared" si="1001"/>
        <v/>
      </c>
      <c r="AU843" s="102" t="str">
        <f t="shared" si="1002"/>
        <v/>
      </c>
    </row>
    <row r="844" ht="15" spans="1:47">
      <c r="A844" s="166"/>
      <c r="B844" s="62"/>
      <c r="C844" s="63"/>
      <c r="D844" s="63"/>
      <c r="E844" s="147">
        <v>0</v>
      </c>
      <c r="F844" s="64" t="s">
        <v>84</v>
      </c>
      <c r="G844" s="65" t="s">
        <v>84</v>
      </c>
      <c r="H844" s="66" t="str">
        <f t="shared" si="1012"/>
        <v/>
      </c>
      <c r="I844" s="66" t="str">
        <f t="shared" si="1013"/>
        <v/>
      </c>
      <c r="J844" s="66" t="str">
        <f t="shared" si="1014"/>
        <v/>
      </c>
      <c r="K844" s="80" t="s">
        <v>84</v>
      </c>
      <c r="L844" s="81" t="s">
        <v>84</v>
      </c>
      <c r="M844" s="82"/>
      <c r="N844" s="81" t="s">
        <v>84</v>
      </c>
      <c r="O844" s="82" t="s">
        <v>84</v>
      </c>
      <c r="P844" s="81" t="s">
        <v>84</v>
      </c>
      <c r="Q844" s="82" t="s">
        <v>84</v>
      </c>
      <c r="R844" s="81" t="s">
        <v>84</v>
      </c>
      <c r="S844" s="82" t="s">
        <v>84</v>
      </c>
      <c r="T844" s="95" t="s">
        <v>84</v>
      </c>
      <c r="U844" s="96" t="str">
        <f t="shared" si="1003"/>
        <v/>
      </c>
      <c r="V844" s="82" t="str">
        <f t="shared" si="1004"/>
        <v/>
      </c>
      <c r="W844" s="81" t="str">
        <f t="shared" si="1005"/>
        <v/>
      </c>
      <c r="X844" s="82" t="str">
        <f t="shared" si="1006"/>
        <v/>
      </c>
      <c r="Y844" s="81" t="str">
        <f t="shared" si="1007"/>
        <v/>
      </c>
      <c r="Z844" s="82" t="str">
        <f t="shared" si="1008"/>
        <v/>
      </c>
      <c r="AA844" s="81" t="str">
        <f t="shared" si="1009"/>
        <v/>
      </c>
      <c r="AB844" s="82" t="str">
        <f t="shared" si="1010"/>
        <v/>
      </c>
      <c r="AC844" s="153" t="str">
        <f t="shared" si="1011"/>
        <v/>
      </c>
      <c r="AD844" s="96" t="str">
        <f t="shared" si="985"/>
        <v/>
      </c>
      <c r="AE844" s="82" t="str">
        <f t="shared" si="986"/>
        <v/>
      </c>
      <c r="AF844" s="81" t="str">
        <f t="shared" si="987"/>
        <v/>
      </c>
      <c r="AG844" s="82" t="str">
        <f t="shared" si="988"/>
        <v/>
      </c>
      <c r="AH844" s="81" t="str">
        <f t="shared" si="989"/>
        <v/>
      </c>
      <c r="AI844" s="82" t="str">
        <f t="shared" si="990"/>
        <v/>
      </c>
      <c r="AJ844" s="81" t="str">
        <f t="shared" si="991"/>
        <v/>
      </c>
      <c r="AK844" s="82" t="str">
        <f t="shared" si="992"/>
        <v/>
      </c>
      <c r="AL844" s="153" t="str">
        <f t="shared" si="993"/>
        <v/>
      </c>
      <c r="AM844" s="96" t="str">
        <f t="shared" si="994"/>
        <v/>
      </c>
      <c r="AN844" s="82" t="str">
        <f t="shared" si="995"/>
        <v/>
      </c>
      <c r="AO844" s="81" t="str">
        <f t="shared" si="996"/>
        <v/>
      </c>
      <c r="AP844" s="82" t="str">
        <f t="shared" si="997"/>
        <v/>
      </c>
      <c r="AQ844" s="81" t="str">
        <f t="shared" si="998"/>
        <v/>
      </c>
      <c r="AR844" s="82" t="str">
        <f t="shared" si="999"/>
        <v/>
      </c>
      <c r="AS844" s="81" t="str">
        <f t="shared" si="1000"/>
        <v/>
      </c>
      <c r="AT844" s="82" t="str">
        <f t="shared" si="1001"/>
        <v/>
      </c>
      <c r="AU844" s="102" t="str">
        <f t="shared" si="1002"/>
        <v/>
      </c>
    </row>
    <row r="845" ht="15" spans="1:47">
      <c r="A845" s="57" t="s">
        <v>574</v>
      </c>
      <c r="B845" s="58" t="s">
        <v>59</v>
      </c>
      <c r="C845" s="59" t="s">
        <v>60</v>
      </c>
      <c r="D845" s="59" t="s">
        <v>61</v>
      </c>
      <c r="E845" s="143" t="s">
        <v>62</v>
      </c>
      <c r="F845" s="60" t="s">
        <v>63</v>
      </c>
      <c r="G845" s="60" t="s">
        <v>64</v>
      </c>
      <c r="H845" s="66" t="e">
        <f t="shared" si="1012"/>
        <v>#VALUE!</v>
      </c>
      <c r="I845" s="66" t="e">
        <f t="shared" si="1013"/>
        <v>#VALUE!</v>
      </c>
      <c r="J845" s="66" t="e">
        <f t="shared" si="1014"/>
        <v>#VALUE!</v>
      </c>
      <c r="K845" s="78" t="s">
        <v>68</v>
      </c>
      <c r="L845" s="79" t="s">
        <v>69</v>
      </c>
      <c r="M845" s="79" t="s">
        <v>70</v>
      </c>
      <c r="N845" s="79" t="s">
        <v>71</v>
      </c>
      <c r="O845" s="79" t="s">
        <v>72</v>
      </c>
      <c r="P845" s="79" t="s">
        <v>73</v>
      </c>
      <c r="Q845" s="79" t="s">
        <v>74</v>
      </c>
      <c r="R845" s="79" t="s">
        <v>75</v>
      </c>
      <c r="S845" s="79" t="s">
        <v>76</v>
      </c>
      <c r="T845" s="93" t="s">
        <v>77</v>
      </c>
      <c r="U845" s="114" t="str">
        <f t="shared" si="1003"/>
        <v>G0</v>
      </c>
      <c r="V845" s="112" t="str">
        <f t="shared" si="1004"/>
        <v>G1</v>
      </c>
      <c r="W845" s="112" t="str">
        <f t="shared" si="1005"/>
        <v>G2</v>
      </c>
      <c r="X845" s="112" t="str">
        <f t="shared" si="1006"/>
        <v>G3</v>
      </c>
      <c r="Y845" s="112" t="str">
        <f t="shared" si="1007"/>
        <v>G4</v>
      </c>
      <c r="Z845" s="112" t="str">
        <f t="shared" si="1008"/>
        <v>G5</v>
      </c>
      <c r="AA845" s="112" t="str">
        <f t="shared" si="1009"/>
        <v>G6</v>
      </c>
      <c r="AB845" s="112" t="str">
        <f t="shared" si="1010"/>
        <v>G7</v>
      </c>
      <c r="AC845" s="116" t="str">
        <f t="shared" si="1011"/>
        <v>G8</v>
      </c>
      <c r="AD845" s="114" t="s">
        <v>69</v>
      </c>
      <c r="AE845" s="112" t="s">
        <v>70</v>
      </c>
      <c r="AF845" s="112" t="s">
        <v>71</v>
      </c>
      <c r="AG845" s="112" t="s">
        <v>72</v>
      </c>
      <c r="AH845" s="112" t="s">
        <v>73</v>
      </c>
      <c r="AI845" s="112" t="s">
        <v>74</v>
      </c>
      <c r="AJ845" s="112" t="s">
        <v>75</v>
      </c>
      <c r="AK845" s="112" t="s">
        <v>76</v>
      </c>
      <c r="AL845" s="116" t="s">
        <v>77</v>
      </c>
      <c r="AM845" s="114" t="s">
        <v>69</v>
      </c>
      <c r="AN845" s="112" t="s">
        <v>70</v>
      </c>
      <c r="AO845" s="112" t="s">
        <v>71</v>
      </c>
      <c r="AP845" s="112" t="s">
        <v>72</v>
      </c>
      <c r="AQ845" s="112" t="s">
        <v>73</v>
      </c>
      <c r="AR845" s="112" t="s">
        <v>74</v>
      </c>
      <c r="AS845" s="112" t="s">
        <v>75</v>
      </c>
      <c r="AT845" s="112" t="s">
        <v>76</v>
      </c>
      <c r="AU845" s="116" t="s">
        <v>77</v>
      </c>
    </row>
    <row r="846" ht="15" spans="1:47">
      <c r="A846" s="159"/>
      <c r="B846" s="62" t="s">
        <v>575</v>
      </c>
      <c r="C846" s="63">
        <v>1.55</v>
      </c>
      <c r="D846" s="63">
        <v>1</v>
      </c>
      <c r="E846" s="147">
        <v>0</v>
      </c>
      <c r="F846" s="64">
        <v>1.55</v>
      </c>
      <c r="G846" s="65">
        <v>0.8</v>
      </c>
      <c r="H846" s="66">
        <f t="shared" si="1012"/>
        <v>1.302</v>
      </c>
      <c r="I846" s="66">
        <f t="shared" si="1013"/>
        <v>76.8049155145929</v>
      </c>
      <c r="J846" s="66">
        <f t="shared" si="1014"/>
        <v>55.2995391705069</v>
      </c>
      <c r="K846" s="80">
        <v>11.5</v>
      </c>
      <c r="L846" s="81">
        <v>2694.7029375</v>
      </c>
      <c r="M846" s="82">
        <v>2783.26125</v>
      </c>
      <c r="N846" s="81">
        <v>2922.4243125</v>
      </c>
      <c r="O846" s="82">
        <v>3048.9361875</v>
      </c>
      <c r="P846" s="81">
        <v>3188.09925</v>
      </c>
      <c r="Q846" s="82">
        <v>3327.2623125</v>
      </c>
      <c r="R846" s="81">
        <v>3466.425375</v>
      </c>
      <c r="S846" s="82">
        <v>3706.7979375</v>
      </c>
      <c r="T846" s="95">
        <v>4098.98475</v>
      </c>
      <c r="U846" s="96">
        <f t="shared" si="1003"/>
        <v>630.339868421053</v>
      </c>
      <c r="V846" s="82">
        <f t="shared" si="1004"/>
        <v>651.055263157895</v>
      </c>
      <c r="W846" s="81">
        <f t="shared" si="1005"/>
        <v>683.608026315789</v>
      </c>
      <c r="X846" s="82">
        <f t="shared" si="1006"/>
        <v>713.201447368421</v>
      </c>
      <c r="Y846" s="81">
        <f t="shared" si="1007"/>
        <v>745.754210526316</v>
      </c>
      <c r="Z846" s="82">
        <f t="shared" si="1008"/>
        <v>778.306973684211</v>
      </c>
      <c r="AA846" s="81">
        <f t="shared" si="1009"/>
        <v>810.859736842105</v>
      </c>
      <c r="AB846" s="82">
        <f t="shared" si="1010"/>
        <v>867.087236842105</v>
      </c>
      <c r="AC846" s="153">
        <f t="shared" si="1011"/>
        <v>958.826842105263</v>
      </c>
      <c r="AD846" s="96">
        <f t="shared" ref="AD846:AD867" si="1015">IF(U846="","",U846+((FCA/$I846)/Dolar))</f>
        <v>635.923494152047</v>
      </c>
      <c r="AE846" s="82">
        <f t="shared" ref="AE846:AE867" si="1016">IF(V846="","",V846+((FCA/$I846)/Dolar))</f>
        <v>656.638888888889</v>
      </c>
      <c r="AF846" s="81">
        <f t="shared" ref="AF846:AF867" si="1017">IF(W846="","",W846+((FCA/$I846)/Dolar))</f>
        <v>689.191652046784</v>
      </c>
      <c r="AG846" s="82">
        <f t="shared" ref="AG846:AG867" si="1018">IF(X846="","",X846+((FCA/$I846)/Dolar))</f>
        <v>718.785073099415</v>
      </c>
      <c r="AH846" s="81">
        <f t="shared" ref="AH846:AH867" si="1019">IF(Y846="","",Y846+((FCA/$I846)/Dolar))</f>
        <v>751.33783625731</v>
      </c>
      <c r="AI846" s="82">
        <f t="shared" ref="AI846:AI867" si="1020">IF(Z846="","",Z846+((FCA/$I846)/Dolar))</f>
        <v>783.890599415205</v>
      </c>
      <c r="AJ846" s="81">
        <f t="shared" ref="AJ846:AJ867" si="1021">IF(AA846="","",AA846+((FCA/$I846)/Dolar))</f>
        <v>816.443362573099</v>
      </c>
      <c r="AK846" s="82">
        <f t="shared" ref="AK846:AK867" si="1022">IF(AB846="","",AB846+((FCA/$I846)/Dolar))</f>
        <v>872.6708625731</v>
      </c>
      <c r="AL846" s="153">
        <f t="shared" ref="AL846:AL867" si="1023">IF(AC846="","",AC846+((FCA/$I846)/Dolar))</f>
        <v>964.410467836257</v>
      </c>
      <c r="AM846" s="96">
        <f t="shared" ref="AM846:AM867" si="1024">IF(U846="","",U846+((FOB/$J846)/Dolar))</f>
        <v>686.070375243665</v>
      </c>
      <c r="AN846" s="82">
        <f t="shared" ref="AN846:AN867" si="1025">IF(V846="","",V846+((FOB/$J846)/Dolar))</f>
        <v>706.785769980507</v>
      </c>
      <c r="AO846" s="81">
        <f t="shared" ref="AO846:AO867" si="1026">IF(W846="","",W846+((FOB/$J846)/Dolar))</f>
        <v>739.338533138402</v>
      </c>
      <c r="AP846" s="82">
        <f t="shared" ref="AP846:AP867" si="1027">IF(X846="","",X846+((FOB/$J846)/Dolar))</f>
        <v>768.931954191033</v>
      </c>
      <c r="AQ846" s="81">
        <f t="shared" ref="AQ846:AQ867" si="1028">IF(Y846="","",Y846+((FOB/$J846)/Dolar))</f>
        <v>801.484717348928</v>
      </c>
      <c r="AR846" s="82">
        <f t="shared" ref="AR846:AR867" si="1029">IF(Z846="","",Z846+((FOB/$J846)/Dolar))</f>
        <v>834.037480506823</v>
      </c>
      <c r="AS846" s="81">
        <f t="shared" ref="AS846:AS867" si="1030">IF(AA846="","",AA846+((FOB/$J846)/Dolar))</f>
        <v>866.590243664717</v>
      </c>
      <c r="AT846" s="82">
        <f t="shared" ref="AT846:AT867" si="1031">IF(AB846="","",AB846+((FOB/$J846)/Dolar))</f>
        <v>922.817743664718</v>
      </c>
      <c r="AU846" s="102">
        <f t="shared" ref="AU846:AU867" si="1032">IF(AC846="","",AC846+((FOB/$J846)/Dolar))</f>
        <v>1014.55734892788</v>
      </c>
    </row>
    <row r="847" ht="15" spans="1:47">
      <c r="A847" s="159"/>
      <c r="B847" s="62" t="s">
        <v>576</v>
      </c>
      <c r="C847" s="63">
        <v>1.75</v>
      </c>
      <c r="D847" s="63">
        <v>1</v>
      </c>
      <c r="E847" s="147">
        <v>0</v>
      </c>
      <c r="F847" s="64">
        <v>1.75</v>
      </c>
      <c r="G847" s="65">
        <v>0.8</v>
      </c>
      <c r="H847" s="66">
        <f t="shared" si="1012"/>
        <v>1.47</v>
      </c>
      <c r="I847" s="66">
        <f t="shared" si="1013"/>
        <v>68.0272108843537</v>
      </c>
      <c r="J847" s="66">
        <f t="shared" si="1014"/>
        <v>48.9795918367347</v>
      </c>
      <c r="K847" s="80">
        <v>12.5</v>
      </c>
      <c r="L847" s="81">
        <v>2924.8340625</v>
      </c>
      <c r="M847" s="82">
        <v>3021.8265</v>
      </c>
      <c r="N847" s="81">
        <v>3174.2431875</v>
      </c>
      <c r="O847" s="82">
        <v>3312.8038125</v>
      </c>
      <c r="P847" s="81">
        <v>3465.2205</v>
      </c>
      <c r="Q847" s="82">
        <v>3617.6371875</v>
      </c>
      <c r="R847" s="81">
        <v>3770.053875</v>
      </c>
      <c r="S847" s="82">
        <v>4033.3190625</v>
      </c>
      <c r="T847" s="95">
        <v>4462.857</v>
      </c>
      <c r="U847" s="96">
        <f t="shared" si="1003"/>
        <v>684.171710526316</v>
      </c>
      <c r="V847" s="82">
        <f t="shared" si="1004"/>
        <v>706.86</v>
      </c>
      <c r="W847" s="81">
        <f t="shared" si="1005"/>
        <v>742.513026315789</v>
      </c>
      <c r="X847" s="82">
        <f t="shared" si="1006"/>
        <v>774.924868421053</v>
      </c>
      <c r="Y847" s="81">
        <f t="shared" si="1007"/>
        <v>810.577894736842</v>
      </c>
      <c r="Z847" s="82">
        <f t="shared" si="1008"/>
        <v>846.230921052632</v>
      </c>
      <c r="AA847" s="81">
        <f t="shared" si="1009"/>
        <v>881.883947368421</v>
      </c>
      <c r="AB847" s="82">
        <f t="shared" si="1010"/>
        <v>943.466447368421</v>
      </c>
      <c r="AC847" s="153">
        <f t="shared" si="1011"/>
        <v>1043.94315789474</v>
      </c>
      <c r="AD847" s="96">
        <f t="shared" si="1015"/>
        <v>690.475804093567</v>
      </c>
      <c r="AE847" s="82">
        <f t="shared" si="1016"/>
        <v>713.164093567251</v>
      </c>
      <c r="AF847" s="81">
        <f t="shared" si="1017"/>
        <v>748.817119883041</v>
      </c>
      <c r="AG847" s="82">
        <f t="shared" si="1018"/>
        <v>781.228961988304</v>
      </c>
      <c r="AH847" s="81">
        <f t="shared" si="1019"/>
        <v>816.881988304094</v>
      </c>
      <c r="AI847" s="82">
        <f t="shared" si="1020"/>
        <v>852.535014619883</v>
      </c>
      <c r="AJ847" s="81">
        <f t="shared" si="1021"/>
        <v>888.188040935673</v>
      </c>
      <c r="AK847" s="82">
        <f t="shared" si="1022"/>
        <v>949.770540935673</v>
      </c>
      <c r="AL847" s="153">
        <f t="shared" si="1023"/>
        <v>1050.24725146199</v>
      </c>
      <c r="AM847" s="96">
        <f t="shared" si="1024"/>
        <v>747.093250487329</v>
      </c>
      <c r="AN847" s="82">
        <f t="shared" si="1025"/>
        <v>769.781539961014</v>
      </c>
      <c r="AO847" s="81">
        <f t="shared" si="1026"/>
        <v>805.434566276803</v>
      </c>
      <c r="AP847" s="82">
        <f t="shared" si="1027"/>
        <v>837.846408382066</v>
      </c>
      <c r="AQ847" s="81">
        <f t="shared" si="1028"/>
        <v>873.499434697856</v>
      </c>
      <c r="AR847" s="82">
        <f t="shared" si="1029"/>
        <v>909.152461013645</v>
      </c>
      <c r="AS847" s="81">
        <f t="shared" si="1030"/>
        <v>944.805487329435</v>
      </c>
      <c r="AT847" s="82">
        <f t="shared" si="1031"/>
        <v>1006.38798732943</v>
      </c>
      <c r="AU847" s="102">
        <f t="shared" si="1032"/>
        <v>1106.86469785575</v>
      </c>
    </row>
    <row r="848" ht="15" spans="1:47">
      <c r="A848" s="159"/>
      <c r="B848" s="62" t="s">
        <v>577</v>
      </c>
      <c r="C848" s="63">
        <v>1.95</v>
      </c>
      <c r="D848" s="63">
        <v>1</v>
      </c>
      <c r="E848" s="147">
        <v>0</v>
      </c>
      <c r="F848" s="64">
        <v>1.95</v>
      </c>
      <c r="G848" s="65">
        <v>0.8</v>
      </c>
      <c r="H848" s="66">
        <f t="shared" si="1012"/>
        <v>1.638</v>
      </c>
      <c r="I848" s="66">
        <f t="shared" si="1013"/>
        <v>61.050061050061</v>
      </c>
      <c r="J848" s="66">
        <f t="shared" si="1014"/>
        <v>43.956043956044</v>
      </c>
      <c r="K848" s="80">
        <v>13.5</v>
      </c>
      <c r="L848" s="81">
        <v>3224.8479375</v>
      </c>
      <c r="M848" s="82">
        <v>3330.2745</v>
      </c>
      <c r="N848" s="81">
        <v>3495.9448125</v>
      </c>
      <c r="O848" s="82">
        <v>3646.5541875</v>
      </c>
      <c r="P848" s="81">
        <v>3812.2245</v>
      </c>
      <c r="Q848" s="82">
        <v>3977.8948125</v>
      </c>
      <c r="R848" s="81">
        <v>4143.565125</v>
      </c>
      <c r="S848" s="82">
        <v>4429.7229375</v>
      </c>
      <c r="T848" s="95">
        <v>4896.612</v>
      </c>
      <c r="U848" s="96">
        <f t="shared" si="1003"/>
        <v>754.350394736842</v>
      </c>
      <c r="V848" s="82">
        <f t="shared" si="1004"/>
        <v>779.011578947368</v>
      </c>
      <c r="W848" s="81">
        <f t="shared" si="1005"/>
        <v>817.764868421052</v>
      </c>
      <c r="X848" s="82">
        <f t="shared" si="1006"/>
        <v>852.995131578947</v>
      </c>
      <c r="Y848" s="81">
        <f t="shared" si="1007"/>
        <v>891.748421052632</v>
      </c>
      <c r="Z848" s="82">
        <f t="shared" si="1008"/>
        <v>930.501710526316</v>
      </c>
      <c r="AA848" s="81">
        <f t="shared" si="1009"/>
        <v>969.255</v>
      </c>
      <c r="AB848" s="82">
        <f t="shared" si="1010"/>
        <v>1036.1925</v>
      </c>
      <c r="AC848" s="153">
        <f t="shared" si="1011"/>
        <v>1145.40631578947</v>
      </c>
      <c r="AD848" s="96">
        <f t="shared" si="1015"/>
        <v>761.374956140351</v>
      </c>
      <c r="AE848" s="82">
        <f t="shared" si="1016"/>
        <v>786.036140350877</v>
      </c>
      <c r="AF848" s="81">
        <f t="shared" si="1017"/>
        <v>824.789429824561</v>
      </c>
      <c r="AG848" s="82">
        <f t="shared" si="1018"/>
        <v>860.019692982456</v>
      </c>
      <c r="AH848" s="81">
        <f t="shared" si="1019"/>
        <v>898.772982456141</v>
      </c>
      <c r="AI848" s="82">
        <f t="shared" si="1020"/>
        <v>937.526271929825</v>
      </c>
      <c r="AJ848" s="81">
        <f t="shared" si="1021"/>
        <v>976.279561403509</v>
      </c>
      <c r="AK848" s="82">
        <f t="shared" si="1022"/>
        <v>1043.21706140351</v>
      </c>
      <c r="AL848" s="153">
        <f t="shared" si="1023"/>
        <v>1152.43087719298</v>
      </c>
      <c r="AM848" s="96">
        <f t="shared" si="1024"/>
        <v>824.462967836257</v>
      </c>
      <c r="AN848" s="82">
        <f t="shared" si="1025"/>
        <v>849.124152046784</v>
      </c>
      <c r="AO848" s="81">
        <f t="shared" si="1026"/>
        <v>887.877441520468</v>
      </c>
      <c r="AP848" s="82">
        <f t="shared" si="1027"/>
        <v>923.107704678362</v>
      </c>
      <c r="AQ848" s="81">
        <f t="shared" si="1028"/>
        <v>961.860994152047</v>
      </c>
      <c r="AR848" s="82">
        <f t="shared" si="1029"/>
        <v>1000.61428362573</v>
      </c>
      <c r="AS848" s="81">
        <f t="shared" si="1030"/>
        <v>1039.36757309942</v>
      </c>
      <c r="AT848" s="82">
        <f t="shared" si="1031"/>
        <v>1106.30507309942</v>
      </c>
      <c r="AU848" s="102">
        <f t="shared" si="1032"/>
        <v>1215.51888888889</v>
      </c>
    </row>
    <row r="849" ht="15" spans="1:47">
      <c r="A849" s="159"/>
      <c r="B849" s="62" t="s">
        <v>578</v>
      </c>
      <c r="C849" s="63">
        <v>2.15</v>
      </c>
      <c r="D849" s="63">
        <v>1</v>
      </c>
      <c r="E849" s="147">
        <v>0</v>
      </c>
      <c r="F849" s="64">
        <v>2.15</v>
      </c>
      <c r="G849" s="65">
        <v>0.8</v>
      </c>
      <c r="H849" s="66">
        <f t="shared" si="1012"/>
        <v>1.806</v>
      </c>
      <c r="I849" s="66">
        <f t="shared" si="1013"/>
        <v>55.3709856035437</v>
      </c>
      <c r="J849" s="66">
        <f t="shared" si="1014"/>
        <v>39.8671096345515</v>
      </c>
      <c r="K849" s="80">
        <v>14.5</v>
      </c>
      <c r="L849" s="81">
        <v>3510.4033125</v>
      </c>
      <c r="M849" s="82">
        <v>3624.264</v>
      </c>
      <c r="N849" s="81">
        <v>3803.1879375</v>
      </c>
      <c r="O849" s="82">
        <v>3965.8460625</v>
      </c>
      <c r="P849" s="81">
        <v>4144.77</v>
      </c>
      <c r="Q849" s="82">
        <v>4323.6939375</v>
      </c>
      <c r="R849" s="81">
        <v>4502.617875</v>
      </c>
      <c r="S849" s="82">
        <v>4811.6683125</v>
      </c>
      <c r="T849" s="95">
        <v>5315.9085</v>
      </c>
      <c r="U849" s="96">
        <f t="shared" si="1003"/>
        <v>821.146973684211</v>
      </c>
      <c r="V849" s="82">
        <f t="shared" si="1004"/>
        <v>847.781052631579</v>
      </c>
      <c r="W849" s="81">
        <f t="shared" si="1005"/>
        <v>889.634605263158</v>
      </c>
      <c r="X849" s="82">
        <f t="shared" si="1006"/>
        <v>927.683289473684</v>
      </c>
      <c r="Y849" s="81">
        <f t="shared" si="1007"/>
        <v>969.536842105263</v>
      </c>
      <c r="Z849" s="82">
        <f t="shared" si="1008"/>
        <v>1011.39039473684</v>
      </c>
      <c r="AA849" s="81">
        <f t="shared" si="1009"/>
        <v>1053.24394736842</v>
      </c>
      <c r="AB849" s="82">
        <f t="shared" si="1010"/>
        <v>1125.53644736842</v>
      </c>
      <c r="AC849" s="153">
        <f t="shared" si="1011"/>
        <v>1243.48736842105</v>
      </c>
      <c r="AD849" s="96">
        <f t="shared" si="1015"/>
        <v>828.892002923977</v>
      </c>
      <c r="AE849" s="82">
        <f t="shared" si="1016"/>
        <v>855.526081871345</v>
      </c>
      <c r="AF849" s="81">
        <f t="shared" si="1017"/>
        <v>897.379634502924</v>
      </c>
      <c r="AG849" s="82">
        <f t="shared" si="1018"/>
        <v>935.42831871345</v>
      </c>
      <c r="AH849" s="81">
        <f t="shared" si="1019"/>
        <v>977.281871345029</v>
      </c>
      <c r="AI849" s="82">
        <f t="shared" si="1020"/>
        <v>1019.13542397661</v>
      </c>
      <c r="AJ849" s="81">
        <f t="shared" si="1021"/>
        <v>1060.98897660819</v>
      </c>
      <c r="AK849" s="82">
        <f t="shared" si="1022"/>
        <v>1133.28147660819</v>
      </c>
      <c r="AL849" s="153">
        <f t="shared" si="1023"/>
        <v>1251.23239766082</v>
      </c>
      <c r="AM849" s="96">
        <f t="shared" si="1024"/>
        <v>898.450579922027</v>
      </c>
      <c r="AN849" s="82">
        <f t="shared" si="1025"/>
        <v>925.084658869396</v>
      </c>
      <c r="AO849" s="81">
        <f t="shared" si="1026"/>
        <v>966.938211500975</v>
      </c>
      <c r="AP849" s="82">
        <f t="shared" si="1027"/>
        <v>1004.9868957115</v>
      </c>
      <c r="AQ849" s="81">
        <f t="shared" si="1028"/>
        <v>1046.84044834308</v>
      </c>
      <c r="AR849" s="82">
        <f t="shared" si="1029"/>
        <v>1088.69400097466</v>
      </c>
      <c r="AS849" s="81">
        <f t="shared" si="1030"/>
        <v>1130.54755360624</v>
      </c>
      <c r="AT849" s="82">
        <f t="shared" si="1031"/>
        <v>1202.84005360624</v>
      </c>
      <c r="AU849" s="102">
        <f t="shared" si="1032"/>
        <v>1320.79097465887</v>
      </c>
    </row>
    <row r="850" ht="15" spans="1:47">
      <c r="A850" s="159"/>
      <c r="B850" s="62" t="s">
        <v>579</v>
      </c>
      <c r="C850" s="63">
        <v>2.35</v>
      </c>
      <c r="D850" s="63">
        <v>1</v>
      </c>
      <c r="E850" s="147">
        <v>0</v>
      </c>
      <c r="F850" s="64">
        <v>2.35</v>
      </c>
      <c r="G850" s="65">
        <v>0.8</v>
      </c>
      <c r="H850" s="66">
        <f t="shared" si="1012"/>
        <v>1.974</v>
      </c>
      <c r="I850" s="66">
        <f t="shared" si="1013"/>
        <v>50.6585612968592</v>
      </c>
      <c r="J850" s="66">
        <f t="shared" si="1014"/>
        <v>36.4741641337386</v>
      </c>
      <c r="K850" s="80">
        <v>15.5</v>
      </c>
      <c r="L850" s="81">
        <v>3733.3051875</v>
      </c>
      <c r="M850" s="82">
        <v>3855.6</v>
      </c>
      <c r="N850" s="81">
        <v>4047.7775625</v>
      </c>
      <c r="O850" s="82">
        <v>4222.4844375</v>
      </c>
      <c r="P850" s="81">
        <v>4414.662</v>
      </c>
      <c r="Q850" s="82">
        <v>4606.8395625</v>
      </c>
      <c r="R850" s="81">
        <v>4799.017125</v>
      </c>
      <c r="S850" s="82">
        <v>5130.9601875</v>
      </c>
      <c r="T850" s="95">
        <v>5672.5515</v>
      </c>
      <c r="U850" s="96">
        <f t="shared" si="1003"/>
        <v>873.287763157895</v>
      </c>
      <c r="V850" s="82">
        <f t="shared" si="1004"/>
        <v>901.894736842105</v>
      </c>
      <c r="W850" s="81">
        <f t="shared" si="1005"/>
        <v>946.848552631579</v>
      </c>
      <c r="X850" s="82">
        <f t="shared" si="1006"/>
        <v>987.715657894737</v>
      </c>
      <c r="Y850" s="81">
        <f t="shared" si="1007"/>
        <v>1032.66947368421</v>
      </c>
      <c r="Z850" s="82">
        <f t="shared" si="1008"/>
        <v>1077.62328947368</v>
      </c>
      <c r="AA850" s="81">
        <f t="shared" si="1009"/>
        <v>1122.57710526316</v>
      </c>
      <c r="AB850" s="82">
        <f t="shared" si="1010"/>
        <v>1200.22460526316</v>
      </c>
      <c r="AC850" s="153">
        <f t="shared" si="1011"/>
        <v>1326.91263157895</v>
      </c>
      <c r="AD850" s="96">
        <f t="shared" si="1015"/>
        <v>881.753260233918</v>
      </c>
      <c r="AE850" s="82">
        <f t="shared" si="1016"/>
        <v>910.360233918129</v>
      </c>
      <c r="AF850" s="81">
        <f t="shared" si="1017"/>
        <v>955.314049707603</v>
      </c>
      <c r="AG850" s="82">
        <f t="shared" si="1018"/>
        <v>996.18115497076</v>
      </c>
      <c r="AH850" s="81">
        <f t="shared" si="1019"/>
        <v>1041.13497076023</v>
      </c>
      <c r="AI850" s="82">
        <f t="shared" si="1020"/>
        <v>1086.08878654971</v>
      </c>
      <c r="AJ850" s="81">
        <f t="shared" si="1021"/>
        <v>1131.04260233918</v>
      </c>
      <c r="AK850" s="82">
        <f t="shared" si="1022"/>
        <v>1208.69010233918</v>
      </c>
      <c r="AL850" s="153">
        <f t="shared" si="1023"/>
        <v>1335.37812865497</v>
      </c>
      <c r="AM850" s="96">
        <f t="shared" si="1024"/>
        <v>957.782402534113</v>
      </c>
      <c r="AN850" s="82">
        <f t="shared" si="1025"/>
        <v>986.389376218324</v>
      </c>
      <c r="AO850" s="81">
        <f t="shared" si="1026"/>
        <v>1031.3431920078</v>
      </c>
      <c r="AP850" s="82">
        <f t="shared" si="1027"/>
        <v>1072.21029727095</v>
      </c>
      <c r="AQ850" s="81">
        <f t="shared" si="1028"/>
        <v>1117.16411306043</v>
      </c>
      <c r="AR850" s="82">
        <f t="shared" si="1029"/>
        <v>1162.1179288499</v>
      </c>
      <c r="AS850" s="81">
        <f t="shared" si="1030"/>
        <v>1207.07174463938</v>
      </c>
      <c r="AT850" s="82">
        <f t="shared" si="1031"/>
        <v>1284.71924463938</v>
      </c>
      <c r="AU850" s="102">
        <f t="shared" si="1032"/>
        <v>1411.40727095517</v>
      </c>
    </row>
    <row r="851" ht="15" spans="1:47">
      <c r="A851" s="159"/>
      <c r="B851" s="62"/>
      <c r="C851" s="63"/>
      <c r="D851" s="63"/>
      <c r="E851" s="147">
        <v>0</v>
      </c>
      <c r="F851" s="64" t="s">
        <v>84</v>
      </c>
      <c r="G851" s="65" t="s">
        <v>84</v>
      </c>
      <c r="H851" s="66" t="str">
        <f t="shared" si="1012"/>
        <v/>
      </c>
      <c r="I851" s="66" t="str">
        <f t="shared" si="1013"/>
        <v/>
      </c>
      <c r="J851" s="66" t="str">
        <f t="shared" si="1014"/>
        <v/>
      </c>
      <c r="K851" s="80" t="s">
        <v>84</v>
      </c>
      <c r="L851" s="81" t="s">
        <v>84</v>
      </c>
      <c r="M851" s="82" t="s">
        <v>84</v>
      </c>
      <c r="N851" s="81" t="s">
        <v>84</v>
      </c>
      <c r="O851" s="82" t="s">
        <v>84</v>
      </c>
      <c r="P851" s="81" t="s">
        <v>84</v>
      </c>
      <c r="Q851" s="82" t="s">
        <v>84</v>
      </c>
      <c r="R851" s="81" t="s">
        <v>84</v>
      </c>
      <c r="S851" s="82" t="s">
        <v>84</v>
      </c>
      <c r="T851" s="95" t="s">
        <v>84</v>
      </c>
      <c r="U851" s="96" t="str">
        <f t="shared" si="1003"/>
        <v/>
      </c>
      <c r="V851" s="82" t="str">
        <f t="shared" si="1004"/>
        <v/>
      </c>
      <c r="W851" s="81" t="str">
        <f t="shared" si="1005"/>
        <v/>
      </c>
      <c r="X851" s="82" t="str">
        <f t="shared" si="1006"/>
        <v/>
      </c>
      <c r="Y851" s="81" t="str">
        <f t="shared" si="1007"/>
        <v/>
      </c>
      <c r="Z851" s="82" t="str">
        <f t="shared" si="1008"/>
        <v/>
      </c>
      <c r="AA851" s="81" t="str">
        <f t="shared" si="1009"/>
        <v/>
      </c>
      <c r="AB851" s="82" t="str">
        <f t="shared" si="1010"/>
        <v/>
      </c>
      <c r="AC851" s="153" t="str">
        <f t="shared" si="1011"/>
        <v/>
      </c>
      <c r="AD851" s="96" t="str">
        <f t="shared" si="1015"/>
        <v/>
      </c>
      <c r="AE851" s="82" t="str">
        <f t="shared" si="1016"/>
        <v/>
      </c>
      <c r="AF851" s="81" t="str">
        <f t="shared" si="1017"/>
        <v/>
      </c>
      <c r="AG851" s="82" t="str">
        <f t="shared" si="1018"/>
        <v/>
      </c>
      <c r="AH851" s="81" t="str">
        <f t="shared" si="1019"/>
        <v/>
      </c>
      <c r="AI851" s="82" t="str">
        <f t="shared" si="1020"/>
        <v/>
      </c>
      <c r="AJ851" s="81" t="str">
        <f t="shared" si="1021"/>
        <v/>
      </c>
      <c r="AK851" s="82" t="str">
        <f t="shared" si="1022"/>
        <v/>
      </c>
      <c r="AL851" s="153" t="str">
        <f t="shared" si="1023"/>
        <v/>
      </c>
      <c r="AM851" s="96" t="str">
        <f t="shared" si="1024"/>
        <v/>
      </c>
      <c r="AN851" s="82" t="str">
        <f t="shared" si="1025"/>
        <v/>
      </c>
      <c r="AO851" s="81" t="str">
        <f t="shared" si="1026"/>
        <v/>
      </c>
      <c r="AP851" s="82" t="str">
        <f t="shared" si="1027"/>
        <v/>
      </c>
      <c r="AQ851" s="81" t="str">
        <f t="shared" si="1028"/>
        <v/>
      </c>
      <c r="AR851" s="82" t="str">
        <f t="shared" si="1029"/>
        <v/>
      </c>
      <c r="AS851" s="81" t="str">
        <f t="shared" si="1030"/>
        <v/>
      </c>
      <c r="AT851" s="82" t="str">
        <f t="shared" si="1031"/>
        <v/>
      </c>
      <c r="AU851" s="102" t="str">
        <f t="shared" si="1032"/>
        <v/>
      </c>
    </row>
    <row r="852" ht="15" spans="1:47">
      <c r="A852" s="159"/>
      <c r="B852" s="62" t="s">
        <v>195</v>
      </c>
      <c r="C852" s="63">
        <v>1.7</v>
      </c>
      <c r="D852" s="63">
        <v>1</v>
      </c>
      <c r="E852" s="147">
        <v>0</v>
      </c>
      <c r="F852" s="64">
        <v>1.7</v>
      </c>
      <c r="G852" s="65">
        <v>0.8</v>
      </c>
      <c r="H852" s="66">
        <f t="shared" si="1012"/>
        <v>1.428</v>
      </c>
      <c r="I852" s="66">
        <f t="shared" si="1013"/>
        <v>70.0280112044818</v>
      </c>
      <c r="J852" s="66">
        <f t="shared" si="1014"/>
        <v>50.4201680672269</v>
      </c>
      <c r="K852" s="80">
        <v>12.4</v>
      </c>
      <c r="L852" s="81">
        <v>2911.6250625</v>
      </c>
      <c r="M852" s="82">
        <v>3009.554625</v>
      </c>
      <c r="N852" s="81">
        <v>3163.4439375</v>
      </c>
      <c r="O852" s="82">
        <v>3303.3433125</v>
      </c>
      <c r="P852" s="81">
        <v>3457.232625</v>
      </c>
      <c r="Q852" s="82">
        <v>3611.1219375</v>
      </c>
      <c r="R852" s="81">
        <v>3765.01125</v>
      </c>
      <c r="S852" s="82">
        <v>4030.8200625</v>
      </c>
      <c r="T852" s="95">
        <v>4464.508125</v>
      </c>
      <c r="U852" s="96">
        <f t="shared" si="1003"/>
        <v>681.081885964912</v>
      </c>
      <c r="V852" s="82">
        <f t="shared" si="1004"/>
        <v>703.989385964912</v>
      </c>
      <c r="W852" s="81">
        <f t="shared" si="1005"/>
        <v>739.986885964912</v>
      </c>
      <c r="X852" s="82">
        <f t="shared" si="1006"/>
        <v>772.711885964912</v>
      </c>
      <c r="Y852" s="81">
        <f t="shared" si="1007"/>
        <v>808.709385964912</v>
      </c>
      <c r="Z852" s="82">
        <f t="shared" si="1008"/>
        <v>844.706885964912</v>
      </c>
      <c r="AA852" s="81">
        <f t="shared" si="1009"/>
        <v>880.704385964912</v>
      </c>
      <c r="AB852" s="82">
        <f t="shared" si="1010"/>
        <v>942.881885964912</v>
      </c>
      <c r="AC852" s="153">
        <f t="shared" si="1011"/>
        <v>1044.32938596491</v>
      </c>
      <c r="AD852" s="96">
        <f t="shared" si="1015"/>
        <v>687.205862573099</v>
      </c>
      <c r="AE852" s="82">
        <f t="shared" si="1016"/>
        <v>710.113362573099</v>
      </c>
      <c r="AF852" s="81">
        <f t="shared" si="1017"/>
        <v>746.1108625731</v>
      </c>
      <c r="AG852" s="82">
        <f t="shared" si="1018"/>
        <v>778.8358625731</v>
      </c>
      <c r="AH852" s="81">
        <f t="shared" si="1019"/>
        <v>814.833362573099</v>
      </c>
      <c r="AI852" s="82">
        <f t="shared" si="1020"/>
        <v>850.8308625731</v>
      </c>
      <c r="AJ852" s="81">
        <f t="shared" si="1021"/>
        <v>886.828362573099</v>
      </c>
      <c r="AK852" s="82">
        <f t="shared" si="1022"/>
        <v>949.0058625731</v>
      </c>
      <c r="AL852" s="153">
        <f t="shared" si="1023"/>
        <v>1050.4533625731</v>
      </c>
      <c r="AM852" s="96">
        <f t="shared" si="1024"/>
        <v>742.205667641325</v>
      </c>
      <c r="AN852" s="82">
        <f t="shared" si="1025"/>
        <v>765.113167641326</v>
      </c>
      <c r="AO852" s="81">
        <f t="shared" si="1026"/>
        <v>801.110667641326</v>
      </c>
      <c r="AP852" s="82">
        <f t="shared" si="1027"/>
        <v>833.835667641326</v>
      </c>
      <c r="AQ852" s="81">
        <f t="shared" si="1028"/>
        <v>869.833167641326</v>
      </c>
      <c r="AR852" s="82">
        <f t="shared" si="1029"/>
        <v>905.830667641326</v>
      </c>
      <c r="AS852" s="81">
        <f t="shared" si="1030"/>
        <v>941.828167641326</v>
      </c>
      <c r="AT852" s="82">
        <f t="shared" si="1031"/>
        <v>1004.00566764133</v>
      </c>
      <c r="AU852" s="102">
        <f t="shared" si="1032"/>
        <v>1105.45316764133</v>
      </c>
    </row>
    <row r="853" ht="15" spans="1:47">
      <c r="A853" s="159"/>
      <c r="B853" s="62" t="s">
        <v>196</v>
      </c>
      <c r="C853" s="63">
        <v>1.9</v>
      </c>
      <c r="D853" s="63">
        <v>1</v>
      </c>
      <c r="E853" s="147">
        <v>0</v>
      </c>
      <c r="F853" s="64">
        <v>1.9</v>
      </c>
      <c r="G853" s="65">
        <v>0.8</v>
      </c>
      <c r="H853" s="66">
        <f t="shared" si="1012"/>
        <v>1.596</v>
      </c>
      <c r="I853" s="66">
        <f t="shared" si="1013"/>
        <v>62.65664160401</v>
      </c>
      <c r="J853" s="66">
        <f t="shared" si="1014"/>
        <v>45.1127819548872</v>
      </c>
      <c r="K853" s="80">
        <v>13.4</v>
      </c>
      <c r="L853" s="81">
        <v>3133.746</v>
      </c>
      <c r="M853" s="82">
        <v>3240.265875</v>
      </c>
      <c r="N853" s="81">
        <v>3407.65425</v>
      </c>
      <c r="O853" s="82">
        <v>3559.8255</v>
      </c>
      <c r="P853" s="81">
        <v>3727.213875</v>
      </c>
      <c r="Q853" s="82">
        <v>3894.60225</v>
      </c>
      <c r="R853" s="81">
        <v>4061.990625</v>
      </c>
      <c r="S853" s="82">
        <v>4351.116</v>
      </c>
      <c r="T853" s="95">
        <v>4822.846875</v>
      </c>
      <c r="U853" s="96">
        <f t="shared" si="1003"/>
        <v>733.04</v>
      </c>
      <c r="V853" s="82">
        <f t="shared" si="1004"/>
        <v>757.956929824561</v>
      </c>
      <c r="W853" s="81">
        <f t="shared" si="1005"/>
        <v>797.112105263158</v>
      </c>
      <c r="X853" s="82">
        <f t="shared" si="1006"/>
        <v>832.707719298246</v>
      </c>
      <c r="Y853" s="81">
        <f t="shared" si="1007"/>
        <v>871.862894736842</v>
      </c>
      <c r="Z853" s="82">
        <f t="shared" si="1008"/>
        <v>911.018070175439</v>
      </c>
      <c r="AA853" s="81">
        <f t="shared" si="1009"/>
        <v>950.173245614035</v>
      </c>
      <c r="AB853" s="82">
        <f t="shared" si="1010"/>
        <v>1017.8049122807</v>
      </c>
      <c r="AC853" s="153">
        <f t="shared" si="1011"/>
        <v>1128.15131578947</v>
      </c>
      <c r="AD853" s="96">
        <f t="shared" si="1015"/>
        <v>739.884444444444</v>
      </c>
      <c r="AE853" s="82">
        <f t="shared" si="1016"/>
        <v>764.801374269006</v>
      </c>
      <c r="AF853" s="81">
        <f t="shared" si="1017"/>
        <v>803.956549707602</v>
      </c>
      <c r="AG853" s="82">
        <f t="shared" si="1018"/>
        <v>839.55216374269</v>
      </c>
      <c r="AH853" s="81">
        <f t="shared" si="1019"/>
        <v>878.707339181286</v>
      </c>
      <c r="AI853" s="82">
        <f t="shared" si="1020"/>
        <v>917.862514619883</v>
      </c>
      <c r="AJ853" s="81">
        <f t="shared" si="1021"/>
        <v>957.01769005848</v>
      </c>
      <c r="AK853" s="82">
        <f t="shared" si="1022"/>
        <v>1024.64935672515</v>
      </c>
      <c r="AL853" s="153">
        <f t="shared" si="1023"/>
        <v>1134.99576023392</v>
      </c>
      <c r="AM853" s="96">
        <f t="shared" si="1024"/>
        <v>801.354814814815</v>
      </c>
      <c r="AN853" s="82">
        <f t="shared" si="1025"/>
        <v>826.271744639376</v>
      </c>
      <c r="AO853" s="81">
        <f t="shared" si="1026"/>
        <v>865.426920077973</v>
      </c>
      <c r="AP853" s="82">
        <f t="shared" si="1027"/>
        <v>901.02253411306</v>
      </c>
      <c r="AQ853" s="81">
        <f t="shared" si="1028"/>
        <v>940.177709551657</v>
      </c>
      <c r="AR853" s="82">
        <f t="shared" si="1029"/>
        <v>979.332884990253</v>
      </c>
      <c r="AS853" s="81">
        <f t="shared" si="1030"/>
        <v>1018.48806042885</v>
      </c>
      <c r="AT853" s="82">
        <f t="shared" si="1031"/>
        <v>1086.11972709552</v>
      </c>
      <c r="AU853" s="102">
        <f t="shared" si="1032"/>
        <v>1196.46613060429</v>
      </c>
    </row>
    <row r="854" ht="15" spans="1:47">
      <c r="A854" s="160" t="s">
        <v>270</v>
      </c>
      <c r="B854" s="62" t="s">
        <v>197</v>
      </c>
      <c r="C854" s="63">
        <v>2.1</v>
      </c>
      <c r="D854" s="63">
        <v>1</v>
      </c>
      <c r="E854" s="147">
        <v>0</v>
      </c>
      <c r="F854" s="64">
        <v>2.1</v>
      </c>
      <c r="G854" s="65">
        <v>0.8</v>
      </c>
      <c r="H854" s="66">
        <f t="shared" si="1012"/>
        <v>1.764</v>
      </c>
      <c r="I854" s="66">
        <f t="shared" si="1013"/>
        <v>56.6893424036281</v>
      </c>
      <c r="J854" s="66">
        <f t="shared" si="1014"/>
        <v>40.8163265306122</v>
      </c>
      <c r="K854" s="80">
        <v>14.4</v>
      </c>
      <c r="L854" s="81">
        <v>3458.9506875</v>
      </c>
      <c r="M854" s="82">
        <v>3574.060875</v>
      </c>
      <c r="N854" s="81">
        <v>3754.9483125</v>
      </c>
      <c r="O854" s="82">
        <v>3919.3914375</v>
      </c>
      <c r="P854" s="81">
        <v>4100.278875</v>
      </c>
      <c r="Q854" s="82">
        <v>4281.1663125</v>
      </c>
      <c r="R854" s="81">
        <v>4462.05375</v>
      </c>
      <c r="S854" s="82">
        <v>4774.4956875</v>
      </c>
      <c r="T854" s="95">
        <v>5284.269375</v>
      </c>
      <c r="U854" s="96">
        <f t="shared" si="1003"/>
        <v>809.111271929825</v>
      </c>
      <c r="V854" s="82">
        <f t="shared" si="1004"/>
        <v>836.037631578947</v>
      </c>
      <c r="W854" s="81">
        <f t="shared" si="1005"/>
        <v>878.350482456141</v>
      </c>
      <c r="X854" s="82">
        <f t="shared" si="1006"/>
        <v>916.816710526316</v>
      </c>
      <c r="Y854" s="81">
        <f t="shared" si="1007"/>
        <v>959.129561403509</v>
      </c>
      <c r="Z854" s="82">
        <f t="shared" si="1008"/>
        <v>1001.4424122807</v>
      </c>
      <c r="AA854" s="81">
        <f t="shared" si="1009"/>
        <v>1043.75526315789</v>
      </c>
      <c r="AB854" s="82">
        <f t="shared" si="1010"/>
        <v>1116.84109649123</v>
      </c>
      <c r="AC854" s="153">
        <f t="shared" si="1011"/>
        <v>1236.08640350877</v>
      </c>
      <c r="AD854" s="96">
        <f t="shared" si="1015"/>
        <v>816.676184210526</v>
      </c>
      <c r="AE854" s="82">
        <f t="shared" si="1016"/>
        <v>843.602543859649</v>
      </c>
      <c r="AF854" s="81">
        <f t="shared" si="1017"/>
        <v>885.915394736842</v>
      </c>
      <c r="AG854" s="82">
        <f t="shared" si="1018"/>
        <v>924.381622807017</v>
      </c>
      <c r="AH854" s="81">
        <f t="shared" si="1019"/>
        <v>966.694473684211</v>
      </c>
      <c r="AI854" s="82">
        <f t="shared" si="1020"/>
        <v>1009.0073245614</v>
      </c>
      <c r="AJ854" s="81">
        <f t="shared" si="1021"/>
        <v>1051.3201754386</v>
      </c>
      <c r="AK854" s="82">
        <f t="shared" si="1022"/>
        <v>1124.40600877193</v>
      </c>
      <c r="AL854" s="153">
        <f t="shared" si="1023"/>
        <v>1243.65131578947</v>
      </c>
      <c r="AM854" s="96">
        <f t="shared" si="1024"/>
        <v>884.617119883041</v>
      </c>
      <c r="AN854" s="82">
        <f t="shared" si="1025"/>
        <v>911.543479532164</v>
      </c>
      <c r="AO854" s="81">
        <f t="shared" si="1026"/>
        <v>953.856330409357</v>
      </c>
      <c r="AP854" s="82">
        <f t="shared" si="1027"/>
        <v>992.322558479532</v>
      </c>
      <c r="AQ854" s="81">
        <f t="shared" si="1028"/>
        <v>1034.63540935673</v>
      </c>
      <c r="AR854" s="82">
        <f t="shared" si="1029"/>
        <v>1076.94826023392</v>
      </c>
      <c r="AS854" s="81">
        <f t="shared" si="1030"/>
        <v>1119.26111111111</v>
      </c>
      <c r="AT854" s="82">
        <f t="shared" si="1031"/>
        <v>1192.34694444444</v>
      </c>
      <c r="AU854" s="102">
        <f t="shared" si="1032"/>
        <v>1311.59225146199</v>
      </c>
    </row>
    <row r="855" ht="15" spans="1:47">
      <c r="A855" s="161" t="s">
        <v>580</v>
      </c>
      <c r="B855" s="62" t="s">
        <v>198</v>
      </c>
      <c r="C855" s="63">
        <v>2.3</v>
      </c>
      <c r="D855" s="63">
        <v>1</v>
      </c>
      <c r="E855" s="147">
        <v>0</v>
      </c>
      <c r="F855" s="64">
        <v>2.3</v>
      </c>
      <c r="G855" s="65">
        <v>0.8</v>
      </c>
      <c r="H855" s="66">
        <f t="shared" si="1012"/>
        <v>1.932</v>
      </c>
      <c r="I855" s="66">
        <f t="shared" si="1013"/>
        <v>51.75983436853</v>
      </c>
      <c r="J855" s="66">
        <f t="shared" si="1014"/>
        <v>37.2670807453416</v>
      </c>
      <c r="K855" s="80">
        <v>15.4</v>
      </c>
      <c r="L855" s="81">
        <v>3720.341625</v>
      </c>
      <c r="M855" s="82">
        <v>3844.042125</v>
      </c>
      <c r="N855" s="81">
        <v>4038.428625</v>
      </c>
      <c r="O855" s="82">
        <v>4215.143625</v>
      </c>
      <c r="P855" s="81">
        <v>4409.530125</v>
      </c>
      <c r="Q855" s="82">
        <v>4603.916625</v>
      </c>
      <c r="R855" s="81">
        <v>4798.303125</v>
      </c>
      <c r="S855" s="82">
        <v>5134.061625</v>
      </c>
      <c r="T855" s="95">
        <v>5681.878125</v>
      </c>
      <c r="U855" s="96">
        <f t="shared" si="1003"/>
        <v>870.255350877193</v>
      </c>
      <c r="V855" s="82">
        <f t="shared" si="1004"/>
        <v>899.191140350877</v>
      </c>
      <c r="W855" s="81">
        <f t="shared" si="1005"/>
        <v>944.661666666667</v>
      </c>
      <c r="X855" s="82">
        <f t="shared" si="1006"/>
        <v>985.99850877193</v>
      </c>
      <c r="Y855" s="81">
        <f t="shared" si="1007"/>
        <v>1031.46903508772</v>
      </c>
      <c r="Z855" s="82">
        <f t="shared" si="1008"/>
        <v>1076.93956140351</v>
      </c>
      <c r="AA855" s="81">
        <f t="shared" si="1009"/>
        <v>1122.4100877193</v>
      </c>
      <c r="AB855" s="82">
        <f t="shared" si="1010"/>
        <v>1200.9500877193</v>
      </c>
      <c r="AC855" s="153">
        <f t="shared" si="1011"/>
        <v>1329.09429824561</v>
      </c>
      <c r="AD855" s="96">
        <f t="shared" si="1015"/>
        <v>878.540730994152</v>
      </c>
      <c r="AE855" s="82">
        <f t="shared" si="1016"/>
        <v>907.476520467836</v>
      </c>
      <c r="AF855" s="81">
        <f t="shared" si="1017"/>
        <v>952.947046783626</v>
      </c>
      <c r="AG855" s="82">
        <f t="shared" si="1018"/>
        <v>994.283888888889</v>
      </c>
      <c r="AH855" s="81">
        <f t="shared" si="1019"/>
        <v>1039.75441520468</v>
      </c>
      <c r="AI855" s="82">
        <f t="shared" si="1020"/>
        <v>1085.22494152047</v>
      </c>
      <c r="AJ855" s="81">
        <f t="shared" si="1021"/>
        <v>1130.69546783626</v>
      </c>
      <c r="AK855" s="82">
        <f t="shared" si="1022"/>
        <v>1209.23546783626</v>
      </c>
      <c r="AL855" s="153">
        <f t="shared" si="1023"/>
        <v>1337.37967836257</v>
      </c>
      <c r="AM855" s="96">
        <f t="shared" si="1024"/>
        <v>952.952231968811</v>
      </c>
      <c r="AN855" s="82">
        <f t="shared" si="1025"/>
        <v>981.888021442495</v>
      </c>
      <c r="AO855" s="81">
        <f t="shared" si="1026"/>
        <v>1027.35854775828</v>
      </c>
      <c r="AP855" s="82">
        <f t="shared" si="1027"/>
        <v>1068.69538986355</v>
      </c>
      <c r="AQ855" s="81">
        <f t="shared" si="1028"/>
        <v>1114.16591617934</v>
      </c>
      <c r="AR855" s="82">
        <f t="shared" si="1029"/>
        <v>1159.63644249513</v>
      </c>
      <c r="AS855" s="81">
        <f t="shared" si="1030"/>
        <v>1205.10696881092</v>
      </c>
      <c r="AT855" s="82">
        <f t="shared" si="1031"/>
        <v>1283.64696881092</v>
      </c>
      <c r="AU855" s="102">
        <f t="shared" si="1032"/>
        <v>1411.79117933723</v>
      </c>
    </row>
    <row r="856" ht="15" spans="1:47">
      <c r="A856" s="159"/>
      <c r="B856" s="62" t="s">
        <v>199</v>
      </c>
      <c r="C856" s="63">
        <v>2.5</v>
      </c>
      <c r="D856" s="63">
        <v>1</v>
      </c>
      <c r="E856" s="147">
        <v>0</v>
      </c>
      <c r="F856" s="64">
        <v>2.5</v>
      </c>
      <c r="G856" s="65">
        <v>0.8</v>
      </c>
      <c r="H856" s="66">
        <f t="shared" si="1012"/>
        <v>2.1</v>
      </c>
      <c r="I856" s="66">
        <f t="shared" si="1013"/>
        <v>47.6190476190476</v>
      </c>
      <c r="J856" s="66">
        <f t="shared" si="1014"/>
        <v>34.2857142857143</v>
      </c>
      <c r="K856" s="80">
        <v>16.1</v>
      </c>
      <c r="L856" s="81">
        <v>3985.78228125</v>
      </c>
      <c r="M856" s="82">
        <v>4115.496</v>
      </c>
      <c r="N856" s="81">
        <v>4319.33184375</v>
      </c>
      <c r="O856" s="82">
        <v>4504.63715625</v>
      </c>
      <c r="P856" s="81">
        <v>4708.473</v>
      </c>
      <c r="Q856" s="82">
        <v>4912.30884375</v>
      </c>
      <c r="R856" s="81">
        <v>5116.1446875</v>
      </c>
      <c r="S856" s="82">
        <v>5468.22478125</v>
      </c>
      <c r="T856" s="95">
        <v>6042.67125</v>
      </c>
      <c r="U856" s="96">
        <f t="shared" si="1003"/>
        <v>932.34673245614</v>
      </c>
      <c r="V856" s="82">
        <f t="shared" si="1004"/>
        <v>962.689122807018</v>
      </c>
      <c r="W856" s="81">
        <f t="shared" si="1005"/>
        <v>1010.37002192982</v>
      </c>
      <c r="X856" s="82">
        <f t="shared" si="1006"/>
        <v>1053.71629385965</v>
      </c>
      <c r="Y856" s="81">
        <f t="shared" si="1007"/>
        <v>1101.39719298246</v>
      </c>
      <c r="Z856" s="82">
        <f t="shared" si="1008"/>
        <v>1149.07809210526</v>
      </c>
      <c r="AA856" s="81">
        <f t="shared" si="1009"/>
        <v>1196.75899122807</v>
      </c>
      <c r="AB856" s="82">
        <f t="shared" si="1010"/>
        <v>1279.11690789474</v>
      </c>
      <c r="AC856" s="153">
        <f t="shared" si="1011"/>
        <v>1413.49035087719</v>
      </c>
      <c r="AD856" s="96">
        <f t="shared" si="1015"/>
        <v>941.352580409357</v>
      </c>
      <c r="AE856" s="82">
        <f t="shared" si="1016"/>
        <v>971.694970760234</v>
      </c>
      <c r="AF856" s="81">
        <f t="shared" si="1017"/>
        <v>1019.37586988304</v>
      </c>
      <c r="AG856" s="82">
        <f t="shared" si="1018"/>
        <v>1062.72214181287</v>
      </c>
      <c r="AH856" s="81">
        <f t="shared" si="1019"/>
        <v>1110.40304093567</v>
      </c>
      <c r="AI856" s="82">
        <f t="shared" si="1020"/>
        <v>1158.08394005848</v>
      </c>
      <c r="AJ856" s="81">
        <f t="shared" si="1021"/>
        <v>1205.76483918129</v>
      </c>
      <c r="AK856" s="82">
        <f t="shared" si="1022"/>
        <v>1288.12275584795</v>
      </c>
      <c r="AL856" s="153">
        <f t="shared" si="1023"/>
        <v>1422.49619883041</v>
      </c>
      <c r="AM856" s="96">
        <f t="shared" si="1024"/>
        <v>1022.23464668616</v>
      </c>
      <c r="AN856" s="82">
        <f t="shared" si="1025"/>
        <v>1052.57703703704</v>
      </c>
      <c r="AO856" s="81">
        <f t="shared" si="1026"/>
        <v>1100.25793615984</v>
      </c>
      <c r="AP856" s="82">
        <f t="shared" si="1027"/>
        <v>1143.60420808967</v>
      </c>
      <c r="AQ856" s="81">
        <f t="shared" si="1028"/>
        <v>1191.28510721248</v>
      </c>
      <c r="AR856" s="82">
        <f t="shared" si="1029"/>
        <v>1238.96600633528</v>
      </c>
      <c r="AS856" s="81">
        <f t="shared" si="1030"/>
        <v>1286.64690545809</v>
      </c>
      <c r="AT856" s="82">
        <f t="shared" si="1031"/>
        <v>1369.00482212476</v>
      </c>
      <c r="AU856" s="102">
        <f t="shared" si="1032"/>
        <v>1503.37826510721</v>
      </c>
    </row>
    <row r="857" ht="15" spans="1:47">
      <c r="A857" s="159"/>
      <c r="B857" s="62"/>
      <c r="C857" s="63"/>
      <c r="D857" s="63"/>
      <c r="E857" s="147">
        <v>0</v>
      </c>
      <c r="F857" s="64" t="s">
        <v>84</v>
      </c>
      <c r="G857" s="65" t="s">
        <v>84</v>
      </c>
      <c r="H857" s="66" t="str">
        <f t="shared" si="1012"/>
        <v/>
      </c>
      <c r="I857" s="66" t="str">
        <f t="shared" si="1013"/>
        <v/>
      </c>
      <c r="J857" s="66" t="str">
        <f t="shared" si="1014"/>
        <v/>
      </c>
      <c r="K857" s="80" t="s">
        <v>84</v>
      </c>
      <c r="L857" s="81" t="s">
        <v>84</v>
      </c>
      <c r="M857" s="82" t="s">
        <v>84</v>
      </c>
      <c r="N857" s="81" t="s">
        <v>84</v>
      </c>
      <c r="O857" s="82" t="s">
        <v>84</v>
      </c>
      <c r="P857" s="81" t="s">
        <v>84</v>
      </c>
      <c r="Q857" s="82" t="s">
        <v>84</v>
      </c>
      <c r="R857" s="81" t="s">
        <v>84</v>
      </c>
      <c r="S857" s="82" t="s">
        <v>84</v>
      </c>
      <c r="T857" s="95" t="s">
        <v>84</v>
      </c>
      <c r="U857" s="96" t="str">
        <f t="shared" si="1003"/>
        <v/>
      </c>
      <c r="V857" s="82" t="str">
        <f t="shared" si="1004"/>
        <v/>
      </c>
      <c r="W857" s="81" t="str">
        <f t="shared" si="1005"/>
        <v/>
      </c>
      <c r="X857" s="82" t="str">
        <f t="shared" si="1006"/>
        <v/>
      </c>
      <c r="Y857" s="81" t="str">
        <f t="shared" si="1007"/>
        <v/>
      </c>
      <c r="Z857" s="82" t="str">
        <f t="shared" si="1008"/>
        <v/>
      </c>
      <c r="AA857" s="81" t="str">
        <f t="shared" si="1009"/>
        <v/>
      </c>
      <c r="AB857" s="82" t="str">
        <f t="shared" si="1010"/>
        <v/>
      </c>
      <c r="AC857" s="153" t="str">
        <f t="shared" si="1011"/>
        <v/>
      </c>
      <c r="AD857" s="96" t="str">
        <f t="shared" si="1015"/>
        <v/>
      </c>
      <c r="AE857" s="82" t="str">
        <f t="shared" si="1016"/>
        <v/>
      </c>
      <c r="AF857" s="81" t="str">
        <f t="shared" si="1017"/>
        <v/>
      </c>
      <c r="AG857" s="82" t="str">
        <f t="shared" si="1018"/>
        <v/>
      </c>
      <c r="AH857" s="81" t="str">
        <f t="shared" si="1019"/>
        <v/>
      </c>
      <c r="AI857" s="82" t="str">
        <f t="shared" si="1020"/>
        <v/>
      </c>
      <c r="AJ857" s="81" t="str">
        <f t="shared" si="1021"/>
        <v/>
      </c>
      <c r="AK857" s="82" t="str">
        <f t="shared" si="1022"/>
        <v/>
      </c>
      <c r="AL857" s="153" t="str">
        <f t="shared" si="1023"/>
        <v/>
      </c>
      <c r="AM857" s="96" t="str">
        <f t="shared" si="1024"/>
        <v/>
      </c>
      <c r="AN857" s="82" t="str">
        <f t="shared" si="1025"/>
        <v/>
      </c>
      <c r="AO857" s="81" t="str">
        <f t="shared" si="1026"/>
        <v/>
      </c>
      <c r="AP857" s="82" t="str">
        <f t="shared" si="1027"/>
        <v/>
      </c>
      <c r="AQ857" s="81" t="str">
        <f t="shared" si="1028"/>
        <v/>
      </c>
      <c r="AR857" s="82" t="str">
        <f t="shared" si="1029"/>
        <v/>
      </c>
      <c r="AS857" s="81" t="str">
        <f t="shared" si="1030"/>
        <v/>
      </c>
      <c r="AT857" s="82" t="str">
        <f t="shared" si="1031"/>
        <v/>
      </c>
      <c r="AU857" s="102" t="str">
        <f t="shared" si="1032"/>
        <v/>
      </c>
    </row>
    <row r="858" ht="15" spans="1:47">
      <c r="A858" s="159"/>
      <c r="B858" s="62" t="s">
        <v>242</v>
      </c>
      <c r="C858" s="63">
        <v>1</v>
      </c>
      <c r="D858" s="63">
        <v>1.8</v>
      </c>
      <c r="E858" s="147">
        <v>0</v>
      </c>
      <c r="F858" s="64">
        <v>1.8</v>
      </c>
      <c r="G858" s="65">
        <v>0.8</v>
      </c>
      <c r="H858" s="66">
        <f t="shared" si="1012"/>
        <v>1.512</v>
      </c>
      <c r="I858" s="66">
        <f t="shared" si="1013"/>
        <v>66.1375661375661</v>
      </c>
      <c r="J858" s="66">
        <f t="shared" si="1014"/>
        <v>47.6190476190476</v>
      </c>
      <c r="K858" s="80">
        <v>13.2</v>
      </c>
      <c r="L858" s="81">
        <v>3144.482775</v>
      </c>
      <c r="M858" s="82">
        <v>3247.3791</v>
      </c>
      <c r="N858" s="81">
        <v>3409.073325</v>
      </c>
      <c r="O858" s="82">
        <v>3556.068075</v>
      </c>
      <c r="P858" s="81">
        <v>3717.7623</v>
      </c>
      <c r="Q858" s="82">
        <v>3879.456525</v>
      </c>
      <c r="R858" s="81">
        <v>4041.15075</v>
      </c>
      <c r="S858" s="82">
        <v>4320.440775</v>
      </c>
      <c r="T858" s="95">
        <v>4776.1245</v>
      </c>
      <c r="U858" s="96">
        <f t="shared" si="1003"/>
        <v>735.551526315789</v>
      </c>
      <c r="V858" s="82">
        <f t="shared" si="1004"/>
        <v>759.620842105263</v>
      </c>
      <c r="W858" s="81">
        <f t="shared" si="1005"/>
        <v>797.444052631579</v>
      </c>
      <c r="X858" s="82">
        <f t="shared" si="1006"/>
        <v>831.828789473684</v>
      </c>
      <c r="Y858" s="81">
        <f t="shared" si="1007"/>
        <v>869.652</v>
      </c>
      <c r="Z858" s="82">
        <f t="shared" si="1008"/>
        <v>907.475210526316</v>
      </c>
      <c r="AA858" s="81">
        <f t="shared" si="1009"/>
        <v>945.298421052631</v>
      </c>
      <c r="AB858" s="82">
        <f t="shared" si="1010"/>
        <v>1010.62942105263</v>
      </c>
      <c r="AC858" s="153">
        <f t="shared" si="1011"/>
        <v>1117.22210526316</v>
      </c>
      <c r="AD858" s="96">
        <f t="shared" si="1015"/>
        <v>742.035736842105</v>
      </c>
      <c r="AE858" s="82">
        <f t="shared" si="1016"/>
        <v>766.105052631579</v>
      </c>
      <c r="AF858" s="81">
        <f t="shared" si="1017"/>
        <v>803.928263157895</v>
      </c>
      <c r="AG858" s="82">
        <f t="shared" si="1018"/>
        <v>838.313</v>
      </c>
      <c r="AH858" s="81">
        <f t="shared" si="1019"/>
        <v>876.136210526316</v>
      </c>
      <c r="AI858" s="82">
        <f t="shared" si="1020"/>
        <v>913.959421052631</v>
      </c>
      <c r="AJ858" s="81">
        <f t="shared" si="1021"/>
        <v>951.782631578947</v>
      </c>
      <c r="AK858" s="82">
        <f t="shared" si="1022"/>
        <v>1017.11363157895</v>
      </c>
      <c r="AL858" s="153">
        <f t="shared" si="1023"/>
        <v>1123.70631578947</v>
      </c>
      <c r="AM858" s="96">
        <f t="shared" si="1024"/>
        <v>800.270824561404</v>
      </c>
      <c r="AN858" s="82">
        <f t="shared" si="1025"/>
        <v>824.340140350877</v>
      </c>
      <c r="AO858" s="81">
        <f t="shared" si="1026"/>
        <v>862.163350877193</v>
      </c>
      <c r="AP858" s="82">
        <f t="shared" si="1027"/>
        <v>896.548087719298</v>
      </c>
      <c r="AQ858" s="81">
        <f t="shared" si="1028"/>
        <v>934.371298245614</v>
      </c>
      <c r="AR858" s="82">
        <f t="shared" si="1029"/>
        <v>972.19450877193</v>
      </c>
      <c r="AS858" s="81">
        <f t="shared" si="1030"/>
        <v>1010.01771929825</v>
      </c>
      <c r="AT858" s="82">
        <f t="shared" si="1031"/>
        <v>1075.34871929825</v>
      </c>
      <c r="AU858" s="102">
        <f t="shared" si="1032"/>
        <v>1181.94140350877</v>
      </c>
    </row>
    <row r="859" ht="15" spans="1:47">
      <c r="A859" s="159"/>
      <c r="B859" s="62" t="s">
        <v>242</v>
      </c>
      <c r="C859" s="63">
        <v>1</v>
      </c>
      <c r="D859" s="63">
        <v>2</v>
      </c>
      <c r="E859" s="147">
        <v>0</v>
      </c>
      <c r="F859" s="64">
        <v>2</v>
      </c>
      <c r="G859" s="65">
        <v>0.8</v>
      </c>
      <c r="H859" s="66">
        <f t="shared" si="1012"/>
        <v>1.68</v>
      </c>
      <c r="I859" s="66">
        <f t="shared" si="1013"/>
        <v>59.5238095238095</v>
      </c>
      <c r="J859" s="66">
        <f t="shared" si="1014"/>
        <v>42.8571428571429</v>
      </c>
      <c r="K859" s="80">
        <v>14.2</v>
      </c>
      <c r="L859" s="81">
        <v>3389.0724</v>
      </c>
      <c r="M859" s="82">
        <v>3500.40285</v>
      </c>
      <c r="N859" s="81">
        <v>3675.3507</v>
      </c>
      <c r="O859" s="82">
        <v>3834.3942</v>
      </c>
      <c r="P859" s="81">
        <v>4009.34205</v>
      </c>
      <c r="Q859" s="82">
        <v>4184.2899</v>
      </c>
      <c r="R859" s="81">
        <v>4359.23775</v>
      </c>
      <c r="S859" s="82">
        <v>4661.4204</v>
      </c>
      <c r="T859" s="95">
        <v>5154.45525</v>
      </c>
      <c r="U859" s="96">
        <f t="shared" si="1003"/>
        <v>792.76547368421</v>
      </c>
      <c r="V859" s="82">
        <f t="shared" si="1004"/>
        <v>818.807684210526</v>
      </c>
      <c r="W859" s="81">
        <f t="shared" si="1005"/>
        <v>859.731157894737</v>
      </c>
      <c r="X859" s="82">
        <f t="shared" si="1006"/>
        <v>896.934315789474</v>
      </c>
      <c r="Y859" s="81">
        <f t="shared" si="1007"/>
        <v>937.857789473684</v>
      </c>
      <c r="Z859" s="82">
        <f t="shared" si="1008"/>
        <v>978.781263157895</v>
      </c>
      <c r="AA859" s="81">
        <f t="shared" si="1009"/>
        <v>1019.70473684211</v>
      </c>
      <c r="AB859" s="82">
        <f t="shared" si="1010"/>
        <v>1090.39073684211</v>
      </c>
      <c r="AC859" s="153">
        <f t="shared" si="1011"/>
        <v>1205.72052631579</v>
      </c>
      <c r="AD859" s="96">
        <f t="shared" si="1015"/>
        <v>799.970152046783</v>
      </c>
      <c r="AE859" s="82">
        <f t="shared" si="1016"/>
        <v>826.012362573099</v>
      </c>
      <c r="AF859" s="81">
        <f t="shared" si="1017"/>
        <v>866.93583625731</v>
      </c>
      <c r="AG859" s="82">
        <f t="shared" si="1018"/>
        <v>904.138994152047</v>
      </c>
      <c r="AH859" s="81">
        <f t="shared" si="1019"/>
        <v>945.062467836257</v>
      </c>
      <c r="AI859" s="82">
        <f t="shared" si="1020"/>
        <v>985.985941520468</v>
      </c>
      <c r="AJ859" s="81">
        <f t="shared" si="1021"/>
        <v>1026.90941520468</v>
      </c>
      <c r="AK859" s="82">
        <f t="shared" si="1022"/>
        <v>1097.59541520468</v>
      </c>
      <c r="AL859" s="153">
        <f t="shared" si="1023"/>
        <v>1212.92520467836</v>
      </c>
      <c r="AM859" s="96">
        <f t="shared" si="1024"/>
        <v>864.675805068226</v>
      </c>
      <c r="AN859" s="82">
        <f t="shared" si="1025"/>
        <v>890.718015594542</v>
      </c>
      <c r="AO859" s="81">
        <f t="shared" si="1026"/>
        <v>931.641489278752</v>
      </c>
      <c r="AP859" s="82">
        <f t="shared" si="1027"/>
        <v>968.844647173489</v>
      </c>
      <c r="AQ859" s="81">
        <f t="shared" si="1028"/>
        <v>1009.7681208577</v>
      </c>
      <c r="AR859" s="82">
        <f t="shared" si="1029"/>
        <v>1050.69159454191</v>
      </c>
      <c r="AS859" s="81">
        <f t="shared" si="1030"/>
        <v>1091.61506822612</v>
      </c>
      <c r="AT859" s="82">
        <f t="shared" si="1031"/>
        <v>1162.30106822612</v>
      </c>
      <c r="AU859" s="102">
        <f t="shared" si="1032"/>
        <v>1277.63085769981</v>
      </c>
    </row>
    <row r="860" ht="15" spans="1:47">
      <c r="A860" s="159"/>
      <c r="B860" s="62" t="s">
        <v>242</v>
      </c>
      <c r="C860" s="63">
        <v>1</v>
      </c>
      <c r="D860" s="63">
        <v>2.2</v>
      </c>
      <c r="E860" s="147">
        <v>0</v>
      </c>
      <c r="F860" s="64">
        <v>2.2</v>
      </c>
      <c r="G860" s="65">
        <v>0.8</v>
      </c>
      <c r="H860" s="66">
        <f t="shared" si="1012"/>
        <v>1.848</v>
      </c>
      <c r="I860" s="66">
        <f t="shared" si="1013"/>
        <v>54.1125541125541</v>
      </c>
      <c r="J860" s="66">
        <f t="shared" si="1014"/>
        <v>38.961038961039</v>
      </c>
      <c r="K860" s="80">
        <v>15.2</v>
      </c>
      <c r="L860" s="81">
        <v>3677.037525</v>
      </c>
      <c r="M860" s="82">
        <v>3796.8021</v>
      </c>
      <c r="N860" s="81">
        <v>3985.003575</v>
      </c>
      <c r="O860" s="82">
        <v>4156.095825</v>
      </c>
      <c r="P860" s="81">
        <v>4344.2973</v>
      </c>
      <c r="Q860" s="82">
        <v>4532.498775</v>
      </c>
      <c r="R860" s="81">
        <v>4720.70025</v>
      </c>
      <c r="S860" s="82">
        <v>5045.775525</v>
      </c>
      <c r="T860" s="95">
        <v>5576.1615</v>
      </c>
      <c r="U860" s="96">
        <f t="shared" si="1003"/>
        <v>860.125736842105</v>
      </c>
      <c r="V860" s="82">
        <f t="shared" si="1004"/>
        <v>888.140842105263</v>
      </c>
      <c r="W860" s="81">
        <f t="shared" si="1005"/>
        <v>932.164578947368</v>
      </c>
      <c r="X860" s="82">
        <f t="shared" si="1006"/>
        <v>972.186157894737</v>
      </c>
      <c r="Y860" s="81">
        <f t="shared" si="1007"/>
        <v>1016.20989473684</v>
      </c>
      <c r="Z860" s="82">
        <f t="shared" si="1008"/>
        <v>1060.23363157895</v>
      </c>
      <c r="AA860" s="81">
        <f t="shared" si="1009"/>
        <v>1104.25736842105</v>
      </c>
      <c r="AB860" s="82">
        <f t="shared" si="1010"/>
        <v>1180.29836842105</v>
      </c>
      <c r="AC860" s="153">
        <f t="shared" si="1011"/>
        <v>1304.36526315789</v>
      </c>
      <c r="AD860" s="96">
        <f t="shared" si="1015"/>
        <v>868.050883040936</v>
      </c>
      <c r="AE860" s="82">
        <f t="shared" si="1016"/>
        <v>896.065988304093</v>
      </c>
      <c r="AF860" s="81">
        <f t="shared" si="1017"/>
        <v>940.089725146199</v>
      </c>
      <c r="AG860" s="82">
        <f t="shared" si="1018"/>
        <v>980.111304093567</v>
      </c>
      <c r="AH860" s="81">
        <f t="shared" si="1019"/>
        <v>1024.13504093567</v>
      </c>
      <c r="AI860" s="82">
        <f t="shared" si="1020"/>
        <v>1068.15877777778</v>
      </c>
      <c r="AJ860" s="81">
        <f t="shared" si="1021"/>
        <v>1112.18251461988</v>
      </c>
      <c r="AK860" s="82">
        <f t="shared" si="1022"/>
        <v>1188.22351461988</v>
      </c>
      <c r="AL860" s="153">
        <f t="shared" si="1023"/>
        <v>1312.29040935672</v>
      </c>
      <c r="AM860" s="96">
        <f t="shared" si="1024"/>
        <v>939.227101364523</v>
      </c>
      <c r="AN860" s="82">
        <f t="shared" si="1025"/>
        <v>967.24220662768</v>
      </c>
      <c r="AO860" s="81">
        <f t="shared" si="1026"/>
        <v>1011.26594346979</v>
      </c>
      <c r="AP860" s="82">
        <f t="shared" si="1027"/>
        <v>1051.28752241715</v>
      </c>
      <c r="AQ860" s="81">
        <f t="shared" si="1028"/>
        <v>1095.31125925926</v>
      </c>
      <c r="AR860" s="82">
        <f t="shared" si="1029"/>
        <v>1139.33499610136</v>
      </c>
      <c r="AS860" s="81">
        <f t="shared" si="1030"/>
        <v>1183.35873294347</v>
      </c>
      <c r="AT860" s="82">
        <f t="shared" si="1031"/>
        <v>1259.39973294347</v>
      </c>
      <c r="AU860" s="102">
        <f t="shared" si="1032"/>
        <v>1383.46662768031</v>
      </c>
    </row>
    <row r="861" ht="15" spans="1:47">
      <c r="A861" s="159"/>
      <c r="B861" s="62" t="s">
        <v>242</v>
      </c>
      <c r="C861" s="63">
        <v>1</v>
      </c>
      <c r="D861" s="63">
        <v>2.4</v>
      </c>
      <c r="E861" s="147">
        <v>0</v>
      </c>
      <c r="F861" s="64">
        <v>2.4</v>
      </c>
      <c r="G861" s="65">
        <v>0.8</v>
      </c>
      <c r="H861" s="66">
        <f t="shared" si="1012"/>
        <v>2.016</v>
      </c>
      <c r="I861" s="66">
        <f t="shared" si="1013"/>
        <v>49.6031746031746</v>
      </c>
      <c r="J861" s="66">
        <f t="shared" si="1014"/>
        <v>35.7142857142857</v>
      </c>
      <c r="K861" s="80">
        <v>16.2</v>
      </c>
      <c r="L861" s="81">
        <v>3909.5784</v>
      </c>
      <c r="M861" s="82">
        <v>4037.7771</v>
      </c>
      <c r="N861" s="81">
        <v>4239.2322</v>
      </c>
      <c r="O861" s="82">
        <v>4422.3732</v>
      </c>
      <c r="P861" s="81">
        <v>4623.8283</v>
      </c>
      <c r="Q861" s="82">
        <v>4825.2834</v>
      </c>
      <c r="R861" s="81">
        <v>5026.7385</v>
      </c>
      <c r="S861" s="82">
        <v>5374.7064</v>
      </c>
      <c r="T861" s="95">
        <v>5942.4435</v>
      </c>
      <c r="U861" s="96">
        <f t="shared" si="1003"/>
        <v>914.521263157895</v>
      </c>
      <c r="V861" s="82">
        <f t="shared" si="1004"/>
        <v>944.509263157895</v>
      </c>
      <c r="W861" s="81">
        <f t="shared" si="1005"/>
        <v>991.633263157894</v>
      </c>
      <c r="X861" s="82">
        <f t="shared" si="1006"/>
        <v>1034.47326315789</v>
      </c>
      <c r="Y861" s="81">
        <f t="shared" si="1007"/>
        <v>1081.59726315789</v>
      </c>
      <c r="Z861" s="82">
        <f t="shared" si="1008"/>
        <v>1128.72126315789</v>
      </c>
      <c r="AA861" s="81">
        <f t="shared" si="1009"/>
        <v>1175.84526315789</v>
      </c>
      <c r="AB861" s="82">
        <f t="shared" si="1010"/>
        <v>1257.24126315789</v>
      </c>
      <c r="AC861" s="153">
        <f t="shared" si="1011"/>
        <v>1390.04526315789</v>
      </c>
      <c r="AD861" s="96">
        <f t="shared" si="1015"/>
        <v>923.166877192982</v>
      </c>
      <c r="AE861" s="82">
        <f t="shared" si="1016"/>
        <v>953.154877192983</v>
      </c>
      <c r="AF861" s="81">
        <f t="shared" si="1017"/>
        <v>1000.27887719298</v>
      </c>
      <c r="AG861" s="82">
        <f t="shared" si="1018"/>
        <v>1043.11887719298</v>
      </c>
      <c r="AH861" s="81">
        <f t="shared" si="1019"/>
        <v>1090.24287719298</v>
      </c>
      <c r="AI861" s="82">
        <f t="shared" si="1020"/>
        <v>1137.36687719298</v>
      </c>
      <c r="AJ861" s="81">
        <f t="shared" si="1021"/>
        <v>1184.49087719298</v>
      </c>
      <c r="AK861" s="82">
        <f t="shared" si="1022"/>
        <v>1265.88687719298</v>
      </c>
      <c r="AL861" s="153">
        <f t="shared" si="1023"/>
        <v>1398.69087719298</v>
      </c>
      <c r="AM861" s="96">
        <f t="shared" si="1024"/>
        <v>1000.81366081871</v>
      </c>
      <c r="AN861" s="82">
        <f t="shared" si="1025"/>
        <v>1030.80166081871</v>
      </c>
      <c r="AO861" s="81">
        <f t="shared" si="1026"/>
        <v>1077.92566081871</v>
      </c>
      <c r="AP861" s="82">
        <f t="shared" si="1027"/>
        <v>1120.76566081871</v>
      </c>
      <c r="AQ861" s="81">
        <f t="shared" si="1028"/>
        <v>1167.88966081871</v>
      </c>
      <c r="AR861" s="82">
        <f t="shared" si="1029"/>
        <v>1215.01366081871</v>
      </c>
      <c r="AS861" s="81">
        <f t="shared" si="1030"/>
        <v>1262.13766081871</v>
      </c>
      <c r="AT861" s="82">
        <f t="shared" si="1031"/>
        <v>1343.53366081871</v>
      </c>
      <c r="AU861" s="102">
        <f t="shared" si="1032"/>
        <v>1476.33766081871</v>
      </c>
    </row>
    <row r="862" ht="15" spans="1:47">
      <c r="A862" s="159"/>
      <c r="B862" s="62" t="s">
        <v>242</v>
      </c>
      <c r="C862" s="63">
        <v>1</v>
      </c>
      <c r="D862" s="63">
        <v>2.6</v>
      </c>
      <c r="E862" s="147">
        <v>0</v>
      </c>
      <c r="F862" s="64">
        <v>2.6</v>
      </c>
      <c r="G862" s="65">
        <v>0.8</v>
      </c>
      <c r="H862" s="66">
        <f t="shared" si="1012"/>
        <v>2.184</v>
      </c>
      <c r="I862" s="66">
        <f t="shared" si="1013"/>
        <v>45.7875457875458</v>
      </c>
      <c r="J862" s="66">
        <f t="shared" si="1014"/>
        <v>32.967032967033</v>
      </c>
      <c r="K862" s="80">
        <v>16.9</v>
      </c>
      <c r="L862" s="81">
        <v>4256.9438625</v>
      </c>
      <c r="M862" s="82">
        <v>4391.04645</v>
      </c>
      <c r="N862" s="81">
        <v>4601.7790875</v>
      </c>
      <c r="O862" s="82">
        <v>4793.3542125</v>
      </c>
      <c r="P862" s="81">
        <v>5004.08685</v>
      </c>
      <c r="Q862" s="82">
        <v>5214.8194875</v>
      </c>
      <c r="R862" s="81">
        <v>5425.552125</v>
      </c>
      <c r="S862" s="82">
        <v>5789.5448625</v>
      </c>
      <c r="T862" s="95">
        <v>6383.42775</v>
      </c>
      <c r="U862" s="96">
        <f t="shared" si="1003"/>
        <v>995.776342105263</v>
      </c>
      <c r="V862" s="82">
        <f t="shared" si="1004"/>
        <v>1027.14536842105</v>
      </c>
      <c r="W862" s="81">
        <f t="shared" si="1005"/>
        <v>1076.43955263158</v>
      </c>
      <c r="X862" s="82">
        <f t="shared" si="1006"/>
        <v>1121.25244736842</v>
      </c>
      <c r="Y862" s="81">
        <f t="shared" si="1007"/>
        <v>1170.54663157895</v>
      </c>
      <c r="Z862" s="82">
        <f t="shared" si="1008"/>
        <v>1219.84081578947</v>
      </c>
      <c r="AA862" s="81">
        <f t="shared" si="1009"/>
        <v>1269.135</v>
      </c>
      <c r="AB862" s="82">
        <f t="shared" si="1010"/>
        <v>1354.2795</v>
      </c>
      <c r="AC862" s="153">
        <f t="shared" si="1011"/>
        <v>1493.19947368421</v>
      </c>
      <c r="AD862" s="96">
        <f t="shared" si="1015"/>
        <v>1005.14242397661</v>
      </c>
      <c r="AE862" s="82">
        <f t="shared" si="1016"/>
        <v>1036.5114502924</v>
      </c>
      <c r="AF862" s="81">
        <f t="shared" si="1017"/>
        <v>1085.80563450292</v>
      </c>
      <c r="AG862" s="82">
        <f t="shared" si="1018"/>
        <v>1130.61852923977</v>
      </c>
      <c r="AH862" s="81">
        <f t="shared" si="1019"/>
        <v>1179.91271345029</v>
      </c>
      <c r="AI862" s="82">
        <f t="shared" si="1020"/>
        <v>1229.20689766082</v>
      </c>
      <c r="AJ862" s="81">
        <f t="shared" si="1021"/>
        <v>1278.50108187135</v>
      </c>
      <c r="AK862" s="82">
        <f t="shared" si="1022"/>
        <v>1363.64558187135</v>
      </c>
      <c r="AL862" s="153">
        <f t="shared" si="1023"/>
        <v>1502.56555555556</v>
      </c>
      <c r="AM862" s="96">
        <f t="shared" si="1024"/>
        <v>1089.25977290448</v>
      </c>
      <c r="AN862" s="82">
        <f t="shared" si="1025"/>
        <v>1120.62879922027</v>
      </c>
      <c r="AO862" s="81">
        <f t="shared" si="1026"/>
        <v>1169.9229834308</v>
      </c>
      <c r="AP862" s="82">
        <f t="shared" si="1027"/>
        <v>1214.73587816764</v>
      </c>
      <c r="AQ862" s="81">
        <f t="shared" si="1028"/>
        <v>1264.03006237817</v>
      </c>
      <c r="AR862" s="82">
        <f t="shared" si="1029"/>
        <v>1313.32424658869</v>
      </c>
      <c r="AS862" s="81">
        <f t="shared" si="1030"/>
        <v>1362.61843079922</v>
      </c>
      <c r="AT862" s="82">
        <f t="shared" si="1031"/>
        <v>1447.76293079922</v>
      </c>
      <c r="AU862" s="102">
        <f t="shared" si="1032"/>
        <v>1586.68290448343</v>
      </c>
    </row>
    <row r="863" ht="15" spans="1:47">
      <c r="A863" s="159"/>
      <c r="B863" s="62"/>
      <c r="C863" s="63"/>
      <c r="D863" s="63"/>
      <c r="E863" s="147">
        <v>0</v>
      </c>
      <c r="F863" s="64" t="s">
        <v>84</v>
      </c>
      <c r="G863" s="65" t="s">
        <v>84</v>
      </c>
      <c r="H863" s="66" t="str">
        <f t="shared" si="1012"/>
        <v/>
      </c>
      <c r="I863" s="66" t="str">
        <f t="shared" si="1013"/>
        <v/>
      </c>
      <c r="J863" s="66" t="str">
        <f t="shared" si="1014"/>
        <v/>
      </c>
      <c r="K863" s="80" t="s">
        <v>84</v>
      </c>
      <c r="L863" s="81" t="s">
        <v>84</v>
      </c>
      <c r="M863" s="82" t="s">
        <v>84</v>
      </c>
      <c r="N863" s="81" t="s">
        <v>84</v>
      </c>
      <c r="O863" s="82" t="s">
        <v>84</v>
      </c>
      <c r="P863" s="81" t="s">
        <v>84</v>
      </c>
      <c r="Q863" s="82" t="s">
        <v>84</v>
      </c>
      <c r="R863" s="81" t="s">
        <v>84</v>
      </c>
      <c r="S863" s="82" t="s">
        <v>84</v>
      </c>
      <c r="T863" s="95" t="s">
        <v>84</v>
      </c>
      <c r="U863" s="96" t="str">
        <f t="shared" si="1003"/>
        <v/>
      </c>
      <c r="V863" s="82" t="str">
        <f t="shared" si="1004"/>
        <v/>
      </c>
      <c r="W863" s="81" t="str">
        <f t="shared" si="1005"/>
        <v/>
      </c>
      <c r="X863" s="82" t="str">
        <f t="shared" si="1006"/>
        <v/>
      </c>
      <c r="Y863" s="81" t="str">
        <f t="shared" si="1007"/>
        <v/>
      </c>
      <c r="Z863" s="82" t="str">
        <f t="shared" si="1008"/>
        <v/>
      </c>
      <c r="AA863" s="81" t="str">
        <f t="shared" si="1009"/>
        <v/>
      </c>
      <c r="AB863" s="82" t="str">
        <f t="shared" si="1010"/>
        <v/>
      </c>
      <c r="AC863" s="153" t="str">
        <f t="shared" si="1011"/>
        <v/>
      </c>
      <c r="AD863" s="96" t="str">
        <f t="shared" si="1015"/>
        <v/>
      </c>
      <c r="AE863" s="82" t="str">
        <f t="shared" si="1016"/>
        <v/>
      </c>
      <c r="AF863" s="81" t="str">
        <f t="shared" si="1017"/>
        <v/>
      </c>
      <c r="AG863" s="82" t="str">
        <f t="shared" si="1018"/>
        <v/>
      </c>
      <c r="AH863" s="81" t="str">
        <f t="shared" si="1019"/>
        <v/>
      </c>
      <c r="AI863" s="82" t="str">
        <f t="shared" si="1020"/>
        <v/>
      </c>
      <c r="AJ863" s="81" t="str">
        <f t="shared" si="1021"/>
        <v/>
      </c>
      <c r="AK863" s="82" t="str">
        <f t="shared" si="1022"/>
        <v/>
      </c>
      <c r="AL863" s="153" t="str">
        <f t="shared" si="1023"/>
        <v/>
      </c>
      <c r="AM863" s="96" t="str">
        <f t="shared" si="1024"/>
        <v/>
      </c>
      <c r="AN863" s="82" t="str">
        <f t="shared" si="1025"/>
        <v/>
      </c>
      <c r="AO863" s="81" t="str">
        <f t="shared" si="1026"/>
        <v/>
      </c>
      <c r="AP863" s="82" t="str">
        <f t="shared" si="1027"/>
        <v/>
      </c>
      <c r="AQ863" s="81" t="str">
        <f t="shared" si="1028"/>
        <v/>
      </c>
      <c r="AR863" s="82" t="str">
        <f t="shared" si="1029"/>
        <v/>
      </c>
      <c r="AS863" s="81" t="str">
        <f t="shared" si="1030"/>
        <v/>
      </c>
      <c r="AT863" s="82" t="str">
        <f t="shared" si="1031"/>
        <v/>
      </c>
      <c r="AU863" s="102" t="str">
        <f t="shared" si="1032"/>
        <v/>
      </c>
    </row>
    <row r="864" ht="15" spans="1:47">
      <c r="A864" s="160"/>
      <c r="B864" s="131" t="s">
        <v>581</v>
      </c>
      <c r="C864" s="63"/>
      <c r="D864" s="63"/>
      <c r="E864" s="147">
        <v>0</v>
      </c>
      <c r="F864" s="64" t="s">
        <v>84</v>
      </c>
      <c r="G864" s="65" t="s">
        <v>84</v>
      </c>
      <c r="H864" s="66" t="str">
        <f t="shared" si="1012"/>
        <v/>
      </c>
      <c r="I864" s="66" t="str">
        <f t="shared" si="1013"/>
        <v/>
      </c>
      <c r="J864" s="66" t="str">
        <f t="shared" si="1014"/>
        <v/>
      </c>
      <c r="K864" s="80" t="s">
        <v>84</v>
      </c>
      <c r="L864" s="81" t="s">
        <v>84</v>
      </c>
      <c r="M864" s="82" t="s">
        <v>84</v>
      </c>
      <c r="N864" s="81" t="s">
        <v>84</v>
      </c>
      <c r="O864" s="82" t="s">
        <v>84</v>
      </c>
      <c r="P864" s="81" t="s">
        <v>84</v>
      </c>
      <c r="Q864" s="82" t="s">
        <v>84</v>
      </c>
      <c r="R864" s="81" t="s">
        <v>84</v>
      </c>
      <c r="S864" s="82" t="s">
        <v>84</v>
      </c>
      <c r="T864" s="95" t="s">
        <v>84</v>
      </c>
      <c r="U864" s="96" t="str">
        <f t="shared" si="1003"/>
        <v/>
      </c>
      <c r="V864" s="82" t="str">
        <f t="shared" si="1004"/>
        <v/>
      </c>
      <c r="W864" s="81" t="str">
        <f t="shared" si="1005"/>
        <v/>
      </c>
      <c r="X864" s="82" t="str">
        <f t="shared" si="1006"/>
        <v/>
      </c>
      <c r="Y864" s="81" t="str">
        <f t="shared" si="1007"/>
        <v/>
      </c>
      <c r="Z864" s="82" t="str">
        <f t="shared" si="1008"/>
        <v/>
      </c>
      <c r="AA864" s="81" t="str">
        <f t="shared" si="1009"/>
        <v/>
      </c>
      <c r="AB864" s="82" t="str">
        <f t="shared" si="1010"/>
        <v/>
      </c>
      <c r="AC864" s="153" t="str">
        <f t="shared" si="1011"/>
        <v/>
      </c>
      <c r="AD864" s="96" t="str">
        <f t="shared" si="1015"/>
        <v/>
      </c>
      <c r="AE864" s="82" t="str">
        <f t="shared" si="1016"/>
        <v/>
      </c>
      <c r="AF864" s="81" t="str">
        <f t="shared" si="1017"/>
        <v/>
      </c>
      <c r="AG864" s="82" t="str">
        <f t="shared" si="1018"/>
        <v/>
      </c>
      <c r="AH864" s="81" t="str">
        <f t="shared" si="1019"/>
        <v/>
      </c>
      <c r="AI864" s="82" t="str">
        <f t="shared" si="1020"/>
        <v/>
      </c>
      <c r="AJ864" s="81" t="str">
        <f t="shared" si="1021"/>
        <v/>
      </c>
      <c r="AK864" s="82" t="str">
        <f t="shared" si="1022"/>
        <v/>
      </c>
      <c r="AL864" s="153" t="str">
        <f t="shared" si="1023"/>
        <v/>
      </c>
      <c r="AM864" s="96" t="str">
        <f t="shared" si="1024"/>
        <v/>
      </c>
      <c r="AN864" s="82" t="str">
        <f t="shared" si="1025"/>
        <v/>
      </c>
      <c r="AO864" s="81" t="str">
        <f t="shared" si="1026"/>
        <v/>
      </c>
      <c r="AP864" s="82" t="str">
        <f t="shared" si="1027"/>
        <v/>
      </c>
      <c r="AQ864" s="81" t="str">
        <f t="shared" si="1028"/>
        <v/>
      </c>
      <c r="AR864" s="82" t="str">
        <f t="shared" si="1029"/>
        <v/>
      </c>
      <c r="AS864" s="81" t="str">
        <f t="shared" si="1030"/>
        <v/>
      </c>
      <c r="AT864" s="82" t="str">
        <f t="shared" si="1031"/>
        <v/>
      </c>
      <c r="AU864" s="102" t="str">
        <f t="shared" si="1032"/>
        <v/>
      </c>
    </row>
    <row r="865" ht="15" spans="1:47">
      <c r="A865" s="161"/>
      <c r="B865" s="131" t="s">
        <v>582</v>
      </c>
      <c r="C865" s="63"/>
      <c r="D865" s="63"/>
      <c r="E865" s="147">
        <v>0</v>
      </c>
      <c r="F865" s="64" t="s">
        <v>84</v>
      </c>
      <c r="G865" s="65" t="s">
        <v>84</v>
      </c>
      <c r="H865" s="66" t="str">
        <f t="shared" si="1012"/>
        <v/>
      </c>
      <c r="I865" s="66" t="str">
        <f t="shared" si="1013"/>
        <v/>
      </c>
      <c r="J865" s="66" t="str">
        <f t="shared" si="1014"/>
        <v/>
      </c>
      <c r="K865" s="80" t="s">
        <v>84</v>
      </c>
      <c r="L865" s="81" t="s">
        <v>84</v>
      </c>
      <c r="M865" s="82" t="s">
        <v>84</v>
      </c>
      <c r="N865" s="81" t="s">
        <v>84</v>
      </c>
      <c r="O865" s="82" t="s">
        <v>84</v>
      </c>
      <c r="P865" s="81" t="s">
        <v>84</v>
      </c>
      <c r="Q865" s="82" t="s">
        <v>84</v>
      </c>
      <c r="R865" s="81" t="s">
        <v>84</v>
      </c>
      <c r="S865" s="82" t="s">
        <v>84</v>
      </c>
      <c r="T865" s="95" t="s">
        <v>84</v>
      </c>
      <c r="U865" s="96" t="str">
        <f t="shared" si="1003"/>
        <v/>
      </c>
      <c r="V865" s="82" t="str">
        <f t="shared" si="1004"/>
        <v/>
      </c>
      <c r="W865" s="81" t="str">
        <f t="shared" si="1005"/>
        <v/>
      </c>
      <c r="X865" s="82" t="str">
        <f t="shared" si="1006"/>
        <v/>
      </c>
      <c r="Y865" s="81" t="str">
        <f t="shared" si="1007"/>
        <v/>
      </c>
      <c r="Z865" s="82" t="str">
        <f t="shared" si="1008"/>
        <v/>
      </c>
      <c r="AA865" s="81" t="str">
        <f t="shared" si="1009"/>
        <v/>
      </c>
      <c r="AB865" s="82" t="str">
        <f t="shared" si="1010"/>
        <v/>
      </c>
      <c r="AC865" s="153" t="str">
        <f t="shared" si="1011"/>
        <v/>
      </c>
      <c r="AD865" s="96" t="str">
        <f t="shared" si="1015"/>
        <v/>
      </c>
      <c r="AE865" s="82" t="str">
        <f t="shared" si="1016"/>
        <v/>
      </c>
      <c r="AF865" s="81" t="str">
        <f t="shared" si="1017"/>
        <v/>
      </c>
      <c r="AG865" s="82" t="str">
        <f t="shared" si="1018"/>
        <v/>
      </c>
      <c r="AH865" s="81" t="str">
        <f t="shared" si="1019"/>
        <v/>
      </c>
      <c r="AI865" s="82" t="str">
        <f t="shared" si="1020"/>
        <v/>
      </c>
      <c r="AJ865" s="81" t="str">
        <f t="shared" si="1021"/>
        <v/>
      </c>
      <c r="AK865" s="82" t="str">
        <f t="shared" si="1022"/>
        <v/>
      </c>
      <c r="AL865" s="153" t="str">
        <f t="shared" si="1023"/>
        <v/>
      </c>
      <c r="AM865" s="96" t="str">
        <f t="shared" si="1024"/>
        <v/>
      </c>
      <c r="AN865" s="82" t="str">
        <f t="shared" si="1025"/>
        <v/>
      </c>
      <c r="AO865" s="81" t="str">
        <f t="shared" si="1026"/>
        <v/>
      </c>
      <c r="AP865" s="82" t="str">
        <f t="shared" si="1027"/>
        <v/>
      </c>
      <c r="AQ865" s="81" t="str">
        <f t="shared" si="1028"/>
        <v/>
      </c>
      <c r="AR865" s="82" t="str">
        <f t="shared" si="1029"/>
        <v/>
      </c>
      <c r="AS865" s="81" t="str">
        <f t="shared" si="1030"/>
        <v/>
      </c>
      <c r="AT865" s="82" t="str">
        <f t="shared" si="1031"/>
        <v/>
      </c>
      <c r="AU865" s="102" t="str">
        <f t="shared" si="1032"/>
        <v/>
      </c>
    </row>
    <row r="866" ht="15" spans="1:47">
      <c r="A866" s="159"/>
      <c r="B866" s="131" t="s">
        <v>583</v>
      </c>
      <c r="C866" s="63"/>
      <c r="D866" s="63"/>
      <c r="E866" s="147">
        <v>0</v>
      </c>
      <c r="F866" s="64" t="s">
        <v>84</v>
      </c>
      <c r="G866" s="65" t="s">
        <v>84</v>
      </c>
      <c r="H866" s="66" t="str">
        <f t="shared" si="1012"/>
        <v/>
      </c>
      <c r="I866" s="66" t="str">
        <f t="shared" si="1013"/>
        <v/>
      </c>
      <c r="J866" s="66" t="str">
        <f t="shared" si="1014"/>
        <v/>
      </c>
      <c r="K866" s="80" t="s">
        <v>84</v>
      </c>
      <c r="L866" s="81" t="s">
        <v>84</v>
      </c>
      <c r="M866" s="82" t="s">
        <v>84</v>
      </c>
      <c r="N866" s="81" t="s">
        <v>84</v>
      </c>
      <c r="O866" s="82" t="s">
        <v>84</v>
      </c>
      <c r="P866" s="81" t="s">
        <v>84</v>
      </c>
      <c r="Q866" s="82" t="s">
        <v>84</v>
      </c>
      <c r="R866" s="81" t="s">
        <v>84</v>
      </c>
      <c r="S866" s="82" t="s">
        <v>84</v>
      </c>
      <c r="T866" s="95" t="s">
        <v>84</v>
      </c>
      <c r="U866" s="96" t="str">
        <f t="shared" si="1003"/>
        <v/>
      </c>
      <c r="V866" s="82" t="str">
        <f t="shared" si="1004"/>
        <v/>
      </c>
      <c r="W866" s="81" t="str">
        <f t="shared" si="1005"/>
        <v/>
      </c>
      <c r="X866" s="82" t="str">
        <f t="shared" si="1006"/>
        <v/>
      </c>
      <c r="Y866" s="81" t="str">
        <f t="shared" si="1007"/>
        <v/>
      </c>
      <c r="Z866" s="82" t="str">
        <f t="shared" si="1008"/>
        <v/>
      </c>
      <c r="AA866" s="81" t="str">
        <f t="shared" si="1009"/>
        <v/>
      </c>
      <c r="AB866" s="82" t="str">
        <f t="shared" si="1010"/>
        <v/>
      </c>
      <c r="AC866" s="153" t="str">
        <f t="shared" si="1011"/>
        <v/>
      </c>
      <c r="AD866" s="96" t="str">
        <f t="shared" si="1015"/>
        <v/>
      </c>
      <c r="AE866" s="82" t="str">
        <f t="shared" si="1016"/>
        <v/>
      </c>
      <c r="AF866" s="81" t="str">
        <f t="shared" si="1017"/>
        <v/>
      </c>
      <c r="AG866" s="82" t="str">
        <f t="shared" si="1018"/>
        <v/>
      </c>
      <c r="AH866" s="81" t="str">
        <f t="shared" si="1019"/>
        <v/>
      </c>
      <c r="AI866" s="82" t="str">
        <f t="shared" si="1020"/>
        <v/>
      </c>
      <c r="AJ866" s="81" t="str">
        <f t="shared" si="1021"/>
        <v/>
      </c>
      <c r="AK866" s="82" t="str">
        <f t="shared" si="1022"/>
        <v/>
      </c>
      <c r="AL866" s="153" t="str">
        <f t="shared" si="1023"/>
        <v/>
      </c>
      <c r="AM866" s="96" t="str">
        <f t="shared" si="1024"/>
        <v/>
      </c>
      <c r="AN866" s="82" t="str">
        <f t="shared" si="1025"/>
        <v/>
      </c>
      <c r="AO866" s="81" t="str">
        <f t="shared" si="1026"/>
        <v/>
      </c>
      <c r="AP866" s="82" t="str">
        <f t="shared" si="1027"/>
        <v/>
      </c>
      <c r="AQ866" s="81" t="str">
        <f t="shared" si="1028"/>
        <v/>
      </c>
      <c r="AR866" s="82" t="str">
        <f t="shared" si="1029"/>
        <v/>
      </c>
      <c r="AS866" s="81" t="str">
        <f t="shared" si="1030"/>
        <v/>
      </c>
      <c r="AT866" s="82" t="str">
        <f t="shared" si="1031"/>
        <v/>
      </c>
      <c r="AU866" s="102" t="str">
        <f t="shared" si="1032"/>
        <v/>
      </c>
    </row>
    <row r="867" ht="15" spans="1:47">
      <c r="A867" s="160"/>
      <c r="B867" s="62"/>
      <c r="C867" s="63"/>
      <c r="D867" s="63"/>
      <c r="E867" s="147">
        <v>0</v>
      </c>
      <c r="F867" s="64" t="s">
        <v>84</v>
      </c>
      <c r="G867" s="65" t="s">
        <v>84</v>
      </c>
      <c r="H867" s="66" t="str">
        <f t="shared" si="1012"/>
        <v/>
      </c>
      <c r="I867" s="66" t="str">
        <f t="shared" si="1013"/>
        <v/>
      </c>
      <c r="J867" s="66" t="str">
        <f t="shared" si="1014"/>
        <v/>
      </c>
      <c r="K867" s="80" t="s">
        <v>84</v>
      </c>
      <c r="L867" s="81" t="s">
        <v>84</v>
      </c>
      <c r="M867" s="82" t="s">
        <v>84</v>
      </c>
      <c r="N867" s="81" t="s">
        <v>84</v>
      </c>
      <c r="O867" s="82" t="s">
        <v>84</v>
      </c>
      <c r="P867" s="81" t="s">
        <v>84</v>
      </c>
      <c r="Q867" s="82" t="s">
        <v>84</v>
      </c>
      <c r="R867" s="81" t="s">
        <v>84</v>
      </c>
      <c r="S867" s="82" t="s">
        <v>84</v>
      </c>
      <c r="T867" s="95" t="s">
        <v>84</v>
      </c>
      <c r="U867" s="96" t="str">
        <f t="shared" si="1003"/>
        <v/>
      </c>
      <c r="V867" s="82" t="str">
        <f t="shared" si="1004"/>
        <v/>
      </c>
      <c r="W867" s="81" t="str">
        <f t="shared" si="1005"/>
        <v/>
      </c>
      <c r="X867" s="82" t="str">
        <f t="shared" si="1006"/>
        <v/>
      </c>
      <c r="Y867" s="81" t="str">
        <f t="shared" si="1007"/>
        <v/>
      </c>
      <c r="Z867" s="82" t="str">
        <f t="shared" si="1008"/>
        <v/>
      </c>
      <c r="AA867" s="81" t="str">
        <f t="shared" si="1009"/>
        <v/>
      </c>
      <c r="AB867" s="82" t="str">
        <f t="shared" si="1010"/>
        <v/>
      </c>
      <c r="AC867" s="153" t="str">
        <f t="shared" si="1011"/>
        <v/>
      </c>
      <c r="AD867" s="96" t="str">
        <f t="shared" si="1015"/>
        <v/>
      </c>
      <c r="AE867" s="82" t="str">
        <f t="shared" si="1016"/>
        <v/>
      </c>
      <c r="AF867" s="81" t="str">
        <f t="shared" si="1017"/>
        <v/>
      </c>
      <c r="AG867" s="82" t="str">
        <f t="shared" si="1018"/>
        <v/>
      </c>
      <c r="AH867" s="81" t="str">
        <f t="shared" si="1019"/>
        <v/>
      </c>
      <c r="AI867" s="82" t="str">
        <f t="shared" si="1020"/>
        <v/>
      </c>
      <c r="AJ867" s="81" t="str">
        <f t="shared" si="1021"/>
        <v/>
      </c>
      <c r="AK867" s="82" t="str">
        <f t="shared" si="1022"/>
        <v/>
      </c>
      <c r="AL867" s="153" t="str">
        <f t="shared" si="1023"/>
        <v/>
      </c>
      <c r="AM867" s="96" t="str">
        <f t="shared" si="1024"/>
        <v/>
      </c>
      <c r="AN867" s="82" t="str">
        <f t="shared" si="1025"/>
        <v/>
      </c>
      <c r="AO867" s="81" t="str">
        <f t="shared" si="1026"/>
        <v/>
      </c>
      <c r="AP867" s="82" t="str">
        <f t="shared" si="1027"/>
        <v/>
      </c>
      <c r="AQ867" s="81" t="str">
        <f t="shared" si="1028"/>
        <v/>
      </c>
      <c r="AR867" s="82" t="str">
        <f t="shared" si="1029"/>
        <v/>
      </c>
      <c r="AS867" s="81" t="str">
        <f t="shared" si="1030"/>
        <v/>
      </c>
      <c r="AT867" s="82" t="str">
        <f t="shared" si="1031"/>
        <v/>
      </c>
      <c r="AU867" s="102" t="str">
        <f t="shared" si="1032"/>
        <v/>
      </c>
    </row>
    <row r="868" ht="15" spans="1:47">
      <c r="A868" s="57" t="s">
        <v>584</v>
      </c>
      <c r="B868" s="58" t="s">
        <v>59</v>
      </c>
      <c r="C868" s="59" t="s">
        <v>60</v>
      </c>
      <c r="D868" s="59" t="s">
        <v>61</v>
      </c>
      <c r="E868" s="143" t="s">
        <v>62</v>
      </c>
      <c r="F868" s="60" t="s">
        <v>63</v>
      </c>
      <c r="G868" s="60" t="s">
        <v>64</v>
      </c>
      <c r="H868" s="66" t="e">
        <f t="shared" si="1012"/>
        <v>#VALUE!</v>
      </c>
      <c r="I868" s="66" t="e">
        <f t="shared" si="1013"/>
        <v>#VALUE!</v>
      </c>
      <c r="J868" s="66" t="e">
        <f t="shared" si="1014"/>
        <v>#VALUE!</v>
      </c>
      <c r="K868" s="78" t="s">
        <v>68</v>
      </c>
      <c r="L868" s="79" t="s">
        <v>69</v>
      </c>
      <c r="M868" s="79" t="s">
        <v>70</v>
      </c>
      <c r="N868" s="79" t="s">
        <v>71</v>
      </c>
      <c r="O868" s="79" t="s">
        <v>72</v>
      </c>
      <c r="P868" s="79" t="s">
        <v>73</v>
      </c>
      <c r="Q868" s="79" t="s">
        <v>74</v>
      </c>
      <c r="R868" s="79" t="s">
        <v>75</v>
      </c>
      <c r="S868" s="79" t="s">
        <v>76</v>
      </c>
      <c r="T868" s="93" t="s">
        <v>77</v>
      </c>
      <c r="U868" s="114" t="str">
        <f t="shared" si="1003"/>
        <v>G0</v>
      </c>
      <c r="V868" s="112" t="str">
        <f t="shared" si="1004"/>
        <v>G1</v>
      </c>
      <c r="W868" s="112" t="str">
        <f t="shared" si="1005"/>
        <v>G2</v>
      </c>
      <c r="X868" s="112" t="str">
        <f t="shared" si="1006"/>
        <v>G3</v>
      </c>
      <c r="Y868" s="112" t="str">
        <f t="shared" si="1007"/>
        <v>G4</v>
      </c>
      <c r="Z868" s="112" t="str">
        <f t="shared" si="1008"/>
        <v>G5</v>
      </c>
      <c r="AA868" s="112" t="str">
        <f t="shared" si="1009"/>
        <v>G6</v>
      </c>
      <c r="AB868" s="112" t="str">
        <f t="shared" si="1010"/>
        <v>G7</v>
      </c>
      <c r="AC868" s="116" t="str">
        <f t="shared" si="1011"/>
        <v>G8</v>
      </c>
      <c r="AD868" s="114" t="s">
        <v>69</v>
      </c>
      <c r="AE868" s="112" t="s">
        <v>70</v>
      </c>
      <c r="AF868" s="112" t="s">
        <v>71</v>
      </c>
      <c r="AG868" s="112" t="s">
        <v>72</v>
      </c>
      <c r="AH868" s="112" t="s">
        <v>73</v>
      </c>
      <c r="AI868" s="112" t="s">
        <v>74</v>
      </c>
      <c r="AJ868" s="112" t="s">
        <v>75</v>
      </c>
      <c r="AK868" s="112" t="s">
        <v>76</v>
      </c>
      <c r="AL868" s="116" t="s">
        <v>77</v>
      </c>
      <c r="AM868" s="114" t="s">
        <v>69</v>
      </c>
      <c r="AN868" s="112" t="s">
        <v>70</v>
      </c>
      <c r="AO868" s="112" t="s">
        <v>71</v>
      </c>
      <c r="AP868" s="112" t="s">
        <v>72</v>
      </c>
      <c r="AQ868" s="112" t="s">
        <v>73</v>
      </c>
      <c r="AR868" s="112" t="s">
        <v>74</v>
      </c>
      <c r="AS868" s="112" t="s">
        <v>75</v>
      </c>
      <c r="AT868" s="112" t="s">
        <v>76</v>
      </c>
      <c r="AU868" s="116" t="s">
        <v>77</v>
      </c>
    </row>
    <row r="869" ht="15" spans="1:47">
      <c r="A869" s="61"/>
      <c r="B869" s="62" t="s">
        <v>585</v>
      </c>
      <c r="C869" s="63">
        <v>0.8</v>
      </c>
      <c r="D869" s="63">
        <v>0.9</v>
      </c>
      <c r="E869" s="147">
        <v>0</v>
      </c>
      <c r="F869" s="64">
        <v>0.72</v>
      </c>
      <c r="G869" s="65">
        <v>0.87</v>
      </c>
      <c r="H869" s="66">
        <f t="shared" si="1012"/>
        <v>0.65772</v>
      </c>
      <c r="I869" s="66">
        <f t="shared" si="1013"/>
        <v>152.040381925439</v>
      </c>
      <c r="J869" s="66">
        <f t="shared" si="1014"/>
        <v>109.469074986316</v>
      </c>
      <c r="K869" s="80">
        <v>5.8</v>
      </c>
      <c r="L869" s="81">
        <v>1025.5896</v>
      </c>
      <c r="M869" s="82">
        <v>1066.0734</v>
      </c>
      <c r="N869" s="81">
        <v>1129.6908</v>
      </c>
      <c r="O869" s="82">
        <v>1187.5248</v>
      </c>
      <c r="P869" s="81">
        <v>1251.1422</v>
      </c>
      <c r="Q869" s="82">
        <v>1314.7596</v>
      </c>
      <c r="R869" s="81">
        <v>1378.377</v>
      </c>
      <c r="S869" s="82">
        <v>1488.2616</v>
      </c>
      <c r="T869" s="95">
        <v>1667.547</v>
      </c>
      <c r="U869" s="96">
        <f t="shared" si="1003"/>
        <v>239.904</v>
      </c>
      <c r="V869" s="82">
        <f t="shared" si="1004"/>
        <v>249.373894736842</v>
      </c>
      <c r="W869" s="81">
        <f t="shared" si="1005"/>
        <v>264.255157894737</v>
      </c>
      <c r="X869" s="82">
        <f t="shared" si="1006"/>
        <v>277.783578947368</v>
      </c>
      <c r="Y869" s="81">
        <f t="shared" si="1007"/>
        <v>292.664842105263</v>
      </c>
      <c r="Z869" s="82">
        <f t="shared" si="1008"/>
        <v>307.546105263158</v>
      </c>
      <c r="AA869" s="81">
        <f t="shared" si="1009"/>
        <v>322.427368421053</v>
      </c>
      <c r="AB869" s="82">
        <f t="shared" si="1010"/>
        <v>348.131368421053</v>
      </c>
      <c r="AC869" s="153">
        <f t="shared" si="1011"/>
        <v>390.06947368421</v>
      </c>
      <c r="AD869" s="96">
        <f t="shared" ref="AD869:AD897" si="1033">IF(U869="","",U869+((FCA/$I869)/Dolar))</f>
        <v>242.724631578947</v>
      </c>
      <c r="AE869" s="82">
        <f t="shared" ref="AE869:AE897" si="1034">IF(V869="","",V869+((FCA/$I869)/Dolar))</f>
        <v>252.19452631579</v>
      </c>
      <c r="AF869" s="81">
        <f t="shared" ref="AF869:AF897" si="1035">IF(W869="","",W869+((FCA/$I869)/Dolar))</f>
        <v>267.075789473684</v>
      </c>
      <c r="AG869" s="82">
        <f t="shared" ref="AG869:AG897" si="1036">IF(X869="","",X869+((FCA/$I869)/Dolar))</f>
        <v>280.604210526316</v>
      </c>
      <c r="AH869" s="81">
        <f t="shared" ref="AH869:AH897" si="1037">IF(Y869="","",Y869+((FCA/$I869)/Dolar))</f>
        <v>295.48547368421</v>
      </c>
      <c r="AI869" s="82">
        <f t="shared" ref="AI869:AI897" si="1038">IF(Z869="","",Z869+((FCA/$I869)/Dolar))</f>
        <v>310.366736842105</v>
      </c>
      <c r="AJ869" s="81">
        <f t="shared" ref="AJ869:AJ897" si="1039">IF(AA869="","",AA869+((FCA/$I869)/Dolar))</f>
        <v>325.248</v>
      </c>
      <c r="AK869" s="82">
        <f t="shared" ref="AK869:AK897" si="1040">IF(AB869="","",AB869+((FCA/$I869)/Dolar))</f>
        <v>350.952</v>
      </c>
      <c r="AL869" s="153">
        <f t="shared" ref="AL869:AL897" si="1041">IF(AC869="","",AC869+((FCA/$I869)/Dolar))</f>
        <v>392.890105263158</v>
      </c>
      <c r="AM869" s="96">
        <f t="shared" ref="AM869:AM897" si="1042">IF(U869="","",U869+((FOB/$J869)/Dolar))</f>
        <v>268.056894736842</v>
      </c>
      <c r="AN869" s="82">
        <f t="shared" ref="AN869:AN897" si="1043">IF(V869="","",V869+((FOB/$J869)/Dolar))</f>
        <v>277.526789473684</v>
      </c>
      <c r="AO869" s="81">
        <f t="shared" ref="AO869:AO897" si="1044">IF(W869="","",W869+((FOB/$J869)/Dolar))</f>
        <v>292.408052631579</v>
      </c>
      <c r="AP869" s="82">
        <f t="shared" ref="AP869:AP897" si="1045">IF(X869="","",X869+((FOB/$J869)/Dolar))</f>
        <v>305.936473684211</v>
      </c>
      <c r="AQ869" s="81">
        <f t="shared" ref="AQ869:AQ897" si="1046">IF(Y869="","",Y869+((FOB/$J869)/Dolar))</f>
        <v>320.817736842105</v>
      </c>
      <c r="AR869" s="82">
        <f t="shared" ref="AR869:AR897" si="1047">IF(Z869="","",Z869+((FOB/$J869)/Dolar))</f>
        <v>335.699</v>
      </c>
      <c r="AS869" s="81">
        <f t="shared" ref="AS869:AS897" si="1048">IF(AA869="","",AA869+((FOB/$J869)/Dolar))</f>
        <v>350.580263157895</v>
      </c>
      <c r="AT869" s="82">
        <f t="shared" ref="AT869:AT897" si="1049">IF(AB869="","",AB869+((FOB/$J869)/Dolar))</f>
        <v>376.284263157895</v>
      </c>
      <c r="AU869" s="102">
        <f t="shared" ref="AU869:AU897" si="1050">IF(AC869="","",AC869+((FOB/$J869)/Dolar))</f>
        <v>418.222368421053</v>
      </c>
    </row>
    <row r="870" ht="15" spans="1:47">
      <c r="A870" s="61"/>
      <c r="B870" s="62" t="s">
        <v>206</v>
      </c>
      <c r="C870" s="63">
        <v>0.9</v>
      </c>
      <c r="D870" s="63">
        <v>0.9</v>
      </c>
      <c r="E870" s="147">
        <v>0</v>
      </c>
      <c r="F870" s="64">
        <v>0.81</v>
      </c>
      <c r="G870" s="65">
        <v>0.87</v>
      </c>
      <c r="H870" s="66">
        <f t="shared" si="1012"/>
        <v>0.739935</v>
      </c>
      <c r="I870" s="66">
        <f t="shared" si="1013"/>
        <v>135.147006155946</v>
      </c>
      <c r="J870" s="66">
        <f t="shared" si="1014"/>
        <v>97.3058444322812</v>
      </c>
      <c r="K870" s="80">
        <v>6.1</v>
      </c>
      <c r="L870" s="81">
        <v>1089.0865125</v>
      </c>
      <c r="M870" s="82">
        <v>1132.10055</v>
      </c>
      <c r="N870" s="81">
        <v>1199.6940375</v>
      </c>
      <c r="O870" s="82">
        <v>1261.1426625</v>
      </c>
      <c r="P870" s="81">
        <v>1328.73615</v>
      </c>
      <c r="Q870" s="82">
        <v>1396.3296375</v>
      </c>
      <c r="R870" s="81">
        <v>1463.923125</v>
      </c>
      <c r="S870" s="82">
        <v>1580.6755125</v>
      </c>
      <c r="T870" s="95">
        <v>1771.16625</v>
      </c>
      <c r="U870" s="96">
        <f t="shared" si="1003"/>
        <v>254.757078947368</v>
      </c>
      <c r="V870" s="82">
        <f t="shared" si="1004"/>
        <v>264.818842105263</v>
      </c>
      <c r="W870" s="81">
        <f t="shared" si="1005"/>
        <v>280.630184210526</v>
      </c>
      <c r="X870" s="82">
        <f t="shared" si="1006"/>
        <v>295.004131578947</v>
      </c>
      <c r="Y870" s="81">
        <f t="shared" si="1007"/>
        <v>310.815473684211</v>
      </c>
      <c r="Z870" s="82">
        <f t="shared" si="1008"/>
        <v>326.626815789474</v>
      </c>
      <c r="AA870" s="81">
        <f t="shared" si="1009"/>
        <v>342.438157894737</v>
      </c>
      <c r="AB870" s="82">
        <f t="shared" si="1010"/>
        <v>369.748657894737</v>
      </c>
      <c r="AC870" s="153">
        <f t="shared" si="1011"/>
        <v>414.307894736842</v>
      </c>
      <c r="AD870" s="96">
        <f t="shared" si="1033"/>
        <v>257.930289473684</v>
      </c>
      <c r="AE870" s="82">
        <f t="shared" si="1034"/>
        <v>267.992052631579</v>
      </c>
      <c r="AF870" s="81">
        <f t="shared" si="1035"/>
        <v>283.803394736842</v>
      </c>
      <c r="AG870" s="82">
        <f t="shared" si="1036"/>
        <v>298.177342105263</v>
      </c>
      <c r="AH870" s="81">
        <f t="shared" si="1037"/>
        <v>313.988684210526</v>
      </c>
      <c r="AI870" s="82">
        <f t="shared" si="1038"/>
        <v>329.80002631579</v>
      </c>
      <c r="AJ870" s="81">
        <f t="shared" si="1039"/>
        <v>345.611368421053</v>
      </c>
      <c r="AK870" s="82">
        <f t="shared" si="1040"/>
        <v>372.921868421053</v>
      </c>
      <c r="AL870" s="153">
        <f t="shared" si="1041"/>
        <v>417.481105263158</v>
      </c>
      <c r="AM870" s="96">
        <f t="shared" si="1042"/>
        <v>286.429085526316</v>
      </c>
      <c r="AN870" s="82">
        <f t="shared" si="1043"/>
        <v>296.490848684211</v>
      </c>
      <c r="AO870" s="81">
        <f t="shared" si="1044"/>
        <v>312.302190789474</v>
      </c>
      <c r="AP870" s="82">
        <f t="shared" si="1045"/>
        <v>326.676138157895</v>
      </c>
      <c r="AQ870" s="81">
        <f t="shared" si="1046"/>
        <v>342.487480263158</v>
      </c>
      <c r="AR870" s="82">
        <f t="shared" si="1047"/>
        <v>358.298822368421</v>
      </c>
      <c r="AS870" s="81">
        <f t="shared" si="1048"/>
        <v>374.110164473684</v>
      </c>
      <c r="AT870" s="82">
        <f t="shared" si="1049"/>
        <v>401.420664473684</v>
      </c>
      <c r="AU870" s="102">
        <f t="shared" si="1050"/>
        <v>445.97990131579</v>
      </c>
    </row>
    <row r="871" ht="15" spans="1:47">
      <c r="A871" s="61"/>
      <c r="B871" s="62" t="s">
        <v>124</v>
      </c>
      <c r="C871" s="63">
        <v>1</v>
      </c>
      <c r="D871" s="63">
        <v>0.9</v>
      </c>
      <c r="E871" s="147">
        <v>0</v>
      </c>
      <c r="F871" s="64">
        <v>0.9</v>
      </c>
      <c r="G871" s="65">
        <v>0.87</v>
      </c>
      <c r="H871" s="66">
        <f t="shared" si="1012"/>
        <v>0.82215</v>
      </c>
      <c r="I871" s="66">
        <f t="shared" si="1013"/>
        <v>121.632305540352</v>
      </c>
      <c r="J871" s="66">
        <f t="shared" si="1014"/>
        <v>87.5752599890531</v>
      </c>
      <c r="K871" s="80">
        <v>6.4</v>
      </c>
      <c r="L871" s="81">
        <v>1150.173675</v>
      </c>
      <c r="M871" s="82">
        <v>1195.71795</v>
      </c>
      <c r="N871" s="81">
        <v>1267.287525</v>
      </c>
      <c r="O871" s="82">
        <v>1332.350775</v>
      </c>
      <c r="P871" s="81">
        <v>1403.92035</v>
      </c>
      <c r="Q871" s="82">
        <v>1475.489925</v>
      </c>
      <c r="R871" s="81">
        <v>1547.0595</v>
      </c>
      <c r="S871" s="82">
        <v>1670.679675</v>
      </c>
      <c r="T871" s="95">
        <v>1872.37575</v>
      </c>
      <c r="U871" s="96">
        <f t="shared" si="1003"/>
        <v>269.04647368421</v>
      </c>
      <c r="V871" s="82">
        <f t="shared" si="1004"/>
        <v>279.700105263158</v>
      </c>
      <c r="W871" s="81">
        <f t="shared" si="1005"/>
        <v>296.441526315789</v>
      </c>
      <c r="X871" s="82">
        <f t="shared" si="1006"/>
        <v>311.661</v>
      </c>
      <c r="Y871" s="81">
        <f t="shared" si="1007"/>
        <v>328.402421052632</v>
      </c>
      <c r="Z871" s="82">
        <f t="shared" si="1008"/>
        <v>345.143842105263</v>
      </c>
      <c r="AA871" s="81">
        <f t="shared" si="1009"/>
        <v>361.885263157895</v>
      </c>
      <c r="AB871" s="82">
        <f t="shared" si="1010"/>
        <v>390.802263157895</v>
      </c>
      <c r="AC871" s="153">
        <f t="shared" si="1011"/>
        <v>437.982631578947</v>
      </c>
      <c r="AD871" s="96">
        <f t="shared" si="1033"/>
        <v>272.572263157895</v>
      </c>
      <c r="AE871" s="82">
        <f t="shared" si="1034"/>
        <v>283.225894736842</v>
      </c>
      <c r="AF871" s="81">
        <f t="shared" si="1035"/>
        <v>299.967315789474</v>
      </c>
      <c r="AG871" s="82">
        <f t="shared" si="1036"/>
        <v>315.186789473684</v>
      </c>
      <c r="AH871" s="81">
        <f t="shared" si="1037"/>
        <v>331.928210526316</v>
      </c>
      <c r="AI871" s="82">
        <f t="shared" si="1038"/>
        <v>348.669631578947</v>
      </c>
      <c r="AJ871" s="81">
        <f t="shared" si="1039"/>
        <v>365.411052631579</v>
      </c>
      <c r="AK871" s="82">
        <f t="shared" si="1040"/>
        <v>394.328052631579</v>
      </c>
      <c r="AL871" s="153">
        <f t="shared" si="1041"/>
        <v>441.508421052632</v>
      </c>
      <c r="AM871" s="96">
        <f t="shared" si="1042"/>
        <v>304.237592105263</v>
      </c>
      <c r="AN871" s="82">
        <f t="shared" si="1043"/>
        <v>314.891223684211</v>
      </c>
      <c r="AO871" s="81">
        <f t="shared" si="1044"/>
        <v>331.632644736842</v>
      </c>
      <c r="AP871" s="82">
        <f t="shared" si="1045"/>
        <v>346.852118421053</v>
      </c>
      <c r="AQ871" s="81">
        <f t="shared" si="1046"/>
        <v>363.593539473684</v>
      </c>
      <c r="AR871" s="82">
        <f t="shared" si="1047"/>
        <v>380.334960526316</v>
      </c>
      <c r="AS871" s="81">
        <f t="shared" si="1048"/>
        <v>397.076381578947</v>
      </c>
      <c r="AT871" s="82">
        <f t="shared" si="1049"/>
        <v>425.993381578947</v>
      </c>
      <c r="AU871" s="102">
        <f t="shared" si="1050"/>
        <v>473.17375</v>
      </c>
    </row>
    <row r="872" ht="15" spans="1:47">
      <c r="A872" s="61"/>
      <c r="B872" s="62" t="s">
        <v>125</v>
      </c>
      <c r="C872" s="63">
        <v>1.1</v>
      </c>
      <c r="D872" s="63">
        <v>0.9</v>
      </c>
      <c r="E872" s="147">
        <v>0</v>
      </c>
      <c r="F872" s="64">
        <v>0.99</v>
      </c>
      <c r="G872" s="65">
        <v>0.87</v>
      </c>
      <c r="H872" s="66">
        <f t="shared" si="1012"/>
        <v>0.904365</v>
      </c>
      <c r="I872" s="66">
        <f t="shared" si="1013"/>
        <v>110.574823218501</v>
      </c>
      <c r="J872" s="66">
        <f t="shared" si="1014"/>
        <v>79.613872717321</v>
      </c>
      <c r="K872" s="80">
        <v>6.7</v>
      </c>
      <c r="L872" s="81">
        <v>1244.9973375</v>
      </c>
      <c r="M872" s="82">
        <v>1293.07185</v>
      </c>
      <c r="N872" s="81">
        <v>1368.6175125</v>
      </c>
      <c r="O872" s="82">
        <v>1437.2953875</v>
      </c>
      <c r="P872" s="81">
        <v>1512.84105</v>
      </c>
      <c r="Q872" s="82">
        <v>1588.3867125</v>
      </c>
      <c r="R872" s="81">
        <v>1663.932375</v>
      </c>
      <c r="S872" s="82">
        <v>1794.4203375</v>
      </c>
      <c r="T872" s="95">
        <v>2007.32175</v>
      </c>
      <c r="U872" s="96">
        <f t="shared" si="1003"/>
        <v>291.227447368421</v>
      </c>
      <c r="V872" s="82">
        <f t="shared" si="1004"/>
        <v>302.472947368421</v>
      </c>
      <c r="W872" s="81">
        <f t="shared" si="1005"/>
        <v>320.144447368421</v>
      </c>
      <c r="X872" s="82">
        <f t="shared" si="1006"/>
        <v>336.209447368421</v>
      </c>
      <c r="Y872" s="81">
        <f t="shared" si="1007"/>
        <v>353.880947368421</v>
      </c>
      <c r="Z872" s="82">
        <f t="shared" si="1008"/>
        <v>371.552447368421</v>
      </c>
      <c r="AA872" s="81">
        <f t="shared" si="1009"/>
        <v>389.223947368421</v>
      </c>
      <c r="AB872" s="82">
        <f t="shared" si="1010"/>
        <v>419.747447368421</v>
      </c>
      <c r="AC872" s="153">
        <f t="shared" si="1011"/>
        <v>469.548947368421</v>
      </c>
      <c r="AD872" s="96">
        <f t="shared" si="1033"/>
        <v>295.105815789474</v>
      </c>
      <c r="AE872" s="82">
        <f t="shared" si="1034"/>
        <v>306.351315789474</v>
      </c>
      <c r="AF872" s="81">
        <f t="shared" si="1035"/>
        <v>324.022815789474</v>
      </c>
      <c r="AG872" s="82">
        <f t="shared" si="1036"/>
        <v>340.087815789474</v>
      </c>
      <c r="AH872" s="81">
        <f t="shared" si="1037"/>
        <v>357.759315789474</v>
      </c>
      <c r="AI872" s="82">
        <f t="shared" si="1038"/>
        <v>375.430815789474</v>
      </c>
      <c r="AJ872" s="81">
        <f t="shared" si="1039"/>
        <v>393.102315789474</v>
      </c>
      <c r="AK872" s="82">
        <f t="shared" si="1040"/>
        <v>423.625815789474</v>
      </c>
      <c r="AL872" s="153">
        <f t="shared" si="1041"/>
        <v>473.427315789474</v>
      </c>
      <c r="AM872" s="96">
        <f t="shared" si="1042"/>
        <v>329.937677631579</v>
      </c>
      <c r="AN872" s="82">
        <f t="shared" si="1043"/>
        <v>341.183177631579</v>
      </c>
      <c r="AO872" s="81">
        <f t="shared" si="1044"/>
        <v>358.854677631579</v>
      </c>
      <c r="AP872" s="82">
        <f t="shared" si="1045"/>
        <v>374.919677631579</v>
      </c>
      <c r="AQ872" s="81">
        <f t="shared" si="1046"/>
        <v>392.591177631579</v>
      </c>
      <c r="AR872" s="82">
        <f t="shared" si="1047"/>
        <v>410.262677631579</v>
      </c>
      <c r="AS872" s="81">
        <f t="shared" si="1048"/>
        <v>427.934177631579</v>
      </c>
      <c r="AT872" s="82">
        <f t="shared" si="1049"/>
        <v>458.457677631579</v>
      </c>
      <c r="AU872" s="102">
        <f t="shared" si="1050"/>
        <v>508.259177631579</v>
      </c>
    </row>
    <row r="873" ht="15" spans="1:47">
      <c r="A873" s="61"/>
      <c r="B873" s="62" t="s">
        <v>126</v>
      </c>
      <c r="C873" s="63">
        <v>1.2</v>
      </c>
      <c r="D873" s="63">
        <v>0.9</v>
      </c>
      <c r="E873" s="147">
        <v>0</v>
      </c>
      <c r="F873" s="64">
        <v>1.08</v>
      </c>
      <c r="G873" s="65">
        <v>0.87</v>
      </c>
      <c r="H873" s="66">
        <f t="shared" si="1012"/>
        <v>0.98658</v>
      </c>
      <c r="I873" s="66">
        <f t="shared" si="1013"/>
        <v>101.36025461696</v>
      </c>
      <c r="J873" s="66">
        <f t="shared" si="1014"/>
        <v>72.9793833242109</v>
      </c>
      <c r="K873" s="80">
        <v>7</v>
      </c>
      <c r="L873" s="81">
        <v>1308.49425</v>
      </c>
      <c r="M873" s="82">
        <v>1359.099</v>
      </c>
      <c r="N873" s="81">
        <v>1438.62075</v>
      </c>
      <c r="O873" s="82">
        <v>1510.91325</v>
      </c>
      <c r="P873" s="81">
        <v>1590.435</v>
      </c>
      <c r="Q873" s="82">
        <v>1669.95675</v>
      </c>
      <c r="R873" s="81">
        <v>1749.4785</v>
      </c>
      <c r="S873" s="82">
        <v>1886.83425</v>
      </c>
      <c r="T873" s="95">
        <v>2110.941</v>
      </c>
      <c r="U873" s="96">
        <f t="shared" si="1003"/>
        <v>306.080526315789</v>
      </c>
      <c r="V873" s="82">
        <f t="shared" si="1004"/>
        <v>317.917894736842</v>
      </c>
      <c r="W873" s="81">
        <f t="shared" si="1005"/>
        <v>336.51947368421</v>
      </c>
      <c r="X873" s="82">
        <f t="shared" si="1006"/>
        <v>353.43</v>
      </c>
      <c r="Y873" s="81">
        <f t="shared" si="1007"/>
        <v>372.031578947368</v>
      </c>
      <c r="Z873" s="82">
        <f t="shared" si="1008"/>
        <v>390.633157894737</v>
      </c>
      <c r="AA873" s="81">
        <f t="shared" si="1009"/>
        <v>409.234736842105</v>
      </c>
      <c r="AB873" s="82">
        <f t="shared" si="1010"/>
        <v>441.364736842105</v>
      </c>
      <c r="AC873" s="153">
        <f t="shared" si="1011"/>
        <v>493.787368421053</v>
      </c>
      <c r="AD873" s="96">
        <f t="shared" si="1033"/>
        <v>310.311473684211</v>
      </c>
      <c r="AE873" s="82">
        <f t="shared" si="1034"/>
        <v>322.148842105263</v>
      </c>
      <c r="AF873" s="81">
        <f t="shared" si="1035"/>
        <v>340.750421052632</v>
      </c>
      <c r="AG873" s="82">
        <f t="shared" si="1036"/>
        <v>357.660947368421</v>
      </c>
      <c r="AH873" s="81">
        <f t="shared" si="1037"/>
        <v>376.262526315789</v>
      </c>
      <c r="AI873" s="82">
        <f t="shared" si="1038"/>
        <v>394.864105263158</v>
      </c>
      <c r="AJ873" s="81">
        <f t="shared" si="1039"/>
        <v>413.465684210526</v>
      </c>
      <c r="AK873" s="82">
        <f t="shared" si="1040"/>
        <v>445.595684210526</v>
      </c>
      <c r="AL873" s="153">
        <f t="shared" si="1041"/>
        <v>498.018315789474</v>
      </c>
      <c r="AM873" s="96">
        <f t="shared" si="1042"/>
        <v>348.309868421053</v>
      </c>
      <c r="AN873" s="82">
        <f t="shared" si="1043"/>
        <v>360.147236842105</v>
      </c>
      <c r="AO873" s="81">
        <f t="shared" si="1044"/>
        <v>378.748815789474</v>
      </c>
      <c r="AP873" s="82">
        <f t="shared" si="1045"/>
        <v>395.659342105263</v>
      </c>
      <c r="AQ873" s="81">
        <f t="shared" si="1046"/>
        <v>414.260921052632</v>
      </c>
      <c r="AR873" s="82">
        <f t="shared" si="1047"/>
        <v>432.8625</v>
      </c>
      <c r="AS873" s="81">
        <f t="shared" si="1048"/>
        <v>451.464078947368</v>
      </c>
      <c r="AT873" s="82">
        <f t="shared" si="1049"/>
        <v>483.594078947369</v>
      </c>
      <c r="AU873" s="102">
        <f t="shared" si="1050"/>
        <v>536.016710526316</v>
      </c>
    </row>
    <row r="874" ht="15" spans="1:47">
      <c r="A874" s="61"/>
      <c r="B874" s="62" t="s">
        <v>128</v>
      </c>
      <c r="C874" s="63">
        <v>1.3</v>
      </c>
      <c r="D874" s="63">
        <v>0.9</v>
      </c>
      <c r="E874" s="147">
        <v>0</v>
      </c>
      <c r="F874" s="64">
        <v>1.17</v>
      </c>
      <c r="G874" s="65">
        <v>0.87</v>
      </c>
      <c r="H874" s="66">
        <f t="shared" si="1012"/>
        <v>1.068795</v>
      </c>
      <c r="I874" s="66">
        <f t="shared" si="1013"/>
        <v>93.5633119541165</v>
      </c>
      <c r="J874" s="66">
        <f t="shared" si="1014"/>
        <v>67.3655846069639</v>
      </c>
      <c r="K874" s="80">
        <v>7.3</v>
      </c>
      <c r="L874" s="81">
        <v>1369.5814125</v>
      </c>
      <c r="M874" s="82">
        <v>1422.7164</v>
      </c>
      <c r="N874" s="81">
        <v>1506.2142375</v>
      </c>
      <c r="O874" s="82">
        <v>1582.1213625</v>
      </c>
      <c r="P874" s="81">
        <v>1665.6192</v>
      </c>
      <c r="Q874" s="82">
        <v>1749.1170375</v>
      </c>
      <c r="R874" s="81">
        <v>1832.614875</v>
      </c>
      <c r="S874" s="82">
        <v>1976.8384125</v>
      </c>
      <c r="T874" s="95">
        <v>2212.1505</v>
      </c>
      <c r="U874" s="96">
        <f t="shared" si="1003"/>
        <v>320.369921052632</v>
      </c>
      <c r="V874" s="82">
        <f t="shared" si="1004"/>
        <v>332.799157894737</v>
      </c>
      <c r="W874" s="81">
        <f t="shared" si="1005"/>
        <v>352.330815789474</v>
      </c>
      <c r="X874" s="82">
        <f t="shared" si="1006"/>
        <v>370.086868421053</v>
      </c>
      <c r="Y874" s="81">
        <f t="shared" si="1007"/>
        <v>389.61852631579</v>
      </c>
      <c r="Z874" s="82">
        <f t="shared" si="1008"/>
        <v>409.150184210526</v>
      </c>
      <c r="AA874" s="81">
        <f t="shared" si="1009"/>
        <v>428.681842105263</v>
      </c>
      <c r="AB874" s="82">
        <f t="shared" si="1010"/>
        <v>462.418342105263</v>
      </c>
      <c r="AC874" s="153">
        <f t="shared" si="1011"/>
        <v>517.462105263158</v>
      </c>
      <c r="AD874" s="96">
        <f t="shared" si="1033"/>
        <v>324.953447368421</v>
      </c>
      <c r="AE874" s="82">
        <f t="shared" si="1034"/>
        <v>337.382684210526</v>
      </c>
      <c r="AF874" s="81">
        <f t="shared" si="1035"/>
        <v>356.914342105263</v>
      </c>
      <c r="AG874" s="82">
        <f t="shared" si="1036"/>
        <v>374.670394736842</v>
      </c>
      <c r="AH874" s="81">
        <f t="shared" si="1037"/>
        <v>394.202052631579</v>
      </c>
      <c r="AI874" s="82">
        <f t="shared" si="1038"/>
        <v>413.733710526316</v>
      </c>
      <c r="AJ874" s="81">
        <f t="shared" si="1039"/>
        <v>433.265368421053</v>
      </c>
      <c r="AK874" s="82">
        <f t="shared" si="1040"/>
        <v>467.001868421053</v>
      </c>
      <c r="AL874" s="153">
        <f t="shared" si="1041"/>
        <v>522.045631578947</v>
      </c>
      <c r="AM874" s="96">
        <f t="shared" si="1042"/>
        <v>366.118375</v>
      </c>
      <c r="AN874" s="82">
        <f t="shared" si="1043"/>
        <v>378.547611842105</v>
      </c>
      <c r="AO874" s="81">
        <f t="shared" si="1044"/>
        <v>398.079269736842</v>
      </c>
      <c r="AP874" s="82">
        <f t="shared" si="1045"/>
        <v>415.835322368421</v>
      </c>
      <c r="AQ874" s="81">
        <f t="shared" si="1046"/>
        <v>435.366980263158</v>
      </c>
      <c r="AR874" s="82">
        <f t="shared" si="1047"/>
        <v>454.898638157895</v>
      </c>
      <c r="AS874" s="81">
        <f t="shared" si="1048"/>
        <v>474.430296052632</v>
      </c>
      <c r="AT874" s="82">
        <f t="shared" si="1049"/>
        <v>508.166796052632</v>
      </c>
      <c r="AU874" s="102">
        <f t="shared" si="1050"/>
        <v>563.210559210526</v>
      </c>
    </row>
    <row r="875" ht="15" spans="1:47">
      <c r="A875" s="61"/>
      <c r="B875" s="62"/>
      <c r="C875" s="63"/>
      <c r="D875" s="63"/>
      <c r="E875" s="147">
        <v>0</v>
      </c>
      <c r="F875" s="64" t="s">
        <v>84</v>
      </c>
      <c r="G875" s="65" t="s">
        <v>84</v>
      </c>
      <c r="H875" s="66" t="str">
        <f t="shared" si="1012"/>
        <v/>
      </c>
      <c r="I875" s="66" t="str">
        <f t="shared" si="1013"/>
        <v/>
      </c>
      <c r="J875" s="66" t="str">
        <f t="shared" si="1014"/>
        <v/>
      </c>
      <c r="K875" s="80" t="s">
        <v>84</v>
      </c>
      <c r="L875" s="81" t="s">
        <v>84</v>
      </c>
      <c r="M875" s="82" t="s">
        <v>84</v>
      </c>
      <c r="N875" s="81" t="s">
        <v>84</v>
      </c>
      <c r="O875" s="82" t="s">
        <v>84</v>
      </c>
      <c r="P875" s="81" t="s">
        <v>84</v>
      </c>
      <c r="Q875" s="82" t="s">
        <v>84</v>
      </c>
      <c r="R875" s="81" t="s">
        <v>84</v>
      </c>
      <c r="S875" s="82" t="s">
        <v>84</v>
      </c>
      <c r="T875" s="95" t="s">
        <v>84</v>
      </c>
      <c r="U875" s="96" t="str">
        <f t="shared" si="1003"/>
        <v/>
      </c>
      <c r="V875" s="82" t="str">
        <f t="shared" si="1004"/>
        <v/>
      </c>
      <c r="W875" s="81" t="str">
        <f t="shared" si="1005"/>
        <v/>
      </c>
      <c r="X875" s="82" t="str">
        <f t="shared" si="1006"/>
        <v/>
      </c>
      <c r="Y875" s="81" t="str">
        <f t="shared" si="1007"/>
        <v/>
      </c>
      <c r="Z875" s="82" t="str">
        <f t="shared" si="1008"/>
        <v/>
      </c>
      <c r="AA875" s="81" t="str">
        <f t="shared" si="1009"/>
        <v/>
      </c>
      <c r="AB875" s="82" t="str">
        <f t="shared" si="1010"/>
        <v/>
      </c>
      <c r="AC875" s="153" t="str">
        <f t="shared" si="1011"/>
        <v/>
      </c>
      <c r="AD875" s="96" t="str">
        <f t="shared" si="1033"/>
        <v/>
      </c>
      <c r="AE875" s="82" t="str">
        <f t="shared" si="1034"/>
        <v/>
      </c>
      <c r="AF875" s="81" t="str">
        <f t="shared" si="1035"/>
        <v/>
      </c>
      <c r="AG875" s="82" t="str">
        <f t="shared" si="1036"/>
        <v/>
      </c>
      <c r="AH875" s="81" t="str">
        <f t="shared" si="1037"/>
        <v/>
      </c>
      <c r="AI875" s="82" t="str">
        <f t="shared" si="1038"/>
        <v/>
      </c>
      <c r="AJ875" s="81" t="str">
        <f t="shared" si="1039"/>
        <v/>
      </c>
      <c r="AK875" s="82" t="str">
        <f t="shared" si="1040"/>
        <v/>
      </c>
      <c r="AL875" s="153" t="str">
        <f t="shared" si="1041"/>
        <v/>
      </c>
      <c r="AM875" s="96" t="str">
        <f t="shared" si="1042"/>
        <v/>
      </c>
      <c r="AN875" s="82" t="str">
        <f t="shared" si="1043"/>
        <v/>
      </c>
      <c r="AO875" s="81" t="str">
        <f t="shared" si="1044"/>
        <v/>
      </c>
      <c r="AP875" s="82" t="str">
        <f t="shared" si="1045"/>
        <v/>
      </c>
      <c r="AQ875" s="81" t="str">
        <f t="shared" si="1046"/>
        <v/>
      </c>
      <c r="AR875" s="82" t="str">
        <f t="shared" si="1047"/>
        <v/>
      </c>
      <c r="AS875" s="81" t="str">
        <f t="shared" si="1048"/>
        <v/>
      </c>
      <c r="AT875" s="82" t="str">
        <f t="shared" si="1049"/>
        <v/>
      </c>
      <c r="AU875" s="102" t="str">
        <f t="shared" si="1050"/>
        <v/>
      </c>
    </row>
    <row r="876" ht="15" spans="1:47">
      <c r="A876" s="61"/>
      <c r="B876" s="62" t="s">
        <v>586</v>
      </c>
      <c r="C876" s="63">
        <v>1.4</v>
      </c>
      <c r="D876" s="63">
        <v>0.9</v>
      </c>
      <c r="E876" s="147">
        <v>0</v>
      </c>
      <c r="F876" s="64">
        <v>1.26</v>
      </c>
      <c r="G876" s="65">
        <v>0.87</v>
      </c>
      <c r="H876" s="66">
        <f t="shared" si="1012"/>
        <v>1.15101</v>
      </c>
      <c r="I876" s="66">
        <f t="shared" si="1013"/>
        <v>86.8802182431082</v>
      </c>
      <c r="J876" s="66">
        <f t="shared" si="1014"/>
        <v>62.5537571350379</v>
      </c>
      <c r="K876" s="80">
        <v>8.5</v>
      </c>
      <c r="L876" s="81">
        <v>1512.7205625</v>
      </c>
      <c r="M876" s="82">
        <v>1575.9765</v>
      </c>
      <c r="N876" s="81">
        <v>1675.3786875</v>
      </c>
      <c r="O876" s="82">
        <v>1765.7443125</v>
      </c>
      <c r="P876" s="81">
        <v>1865.1465</v>
      </c>
      <c r="Q876" s="82">
        <v>1964.5486875</v>
      </c>
      <c r="R876" s="81">
        <v>2063.950875</v>
      </c>
      <c r="S876" s="82">
        <v>2235.6455625</v>
      </c>
      <c r="T876" s="95">
        <v>2515.779</v>
      </c>
      <c r="U876" s="96">
        <f t="shared" si="1003"/>
        <v>353.852763157895</v>
      </c>
      <c r="V876" s="82">
        <f t="shared" si="1004"/>
        <v>368.64947368421</v>
      </c>
      <c r="W876" s="81">
        <f t="shared" si="1005"/>
        <v>391.901447368421</v>
      </c>
      <c r="X876" s="82">
        <f t="shared" si="1006"/>
        <v>413.039605263158</v>
      </c>
      <c r="Y876" s="81">
        <f t="shared" si="1007"/>
        <v>436.291578947368</v>
      </c>
      <c r="Z876" s="82">
        <f t="shared" si="1008"/>
        <v>459.543552631579</v>
      </c>
      <c r="AA876" s="81">
        <f t="shared" si="1009"/>
        <v>482.79552631579</v>
      </c>
      <c r="AB876" s="82">
        <f t="shared" si="1010"/>
        <v>522.95802631579</v>
      </c>
      <c r="AC876" s="153">
        <f t="shared" si="1011"/>
        <v>588.486315789474</v>
      </c>
      <c r="AD876" s="96">
        <f t="shared" si="1033"/>
        <v>358.788868421053</v>
      </c>
      <c r="AE876" s="82">
        <f t="shared" si="1034"/>
        <v>373.585578947368</v>
      </c>
      <c r="AF876" s="81">
        <f t="shared" si="1035"/>
        <v>396.837552631579</v>
      </c>
      <c r="AG876" s="82">
        <f t="shared" si="1036"/>
        <v>417.975710526316</v>
      </c>
      <c r="AH876" s="81">
        <f t="shared" si="1037"/>
        <v>441.227684210526</v>
      </c>
      <c r="AI876" s="82">
        <f t="shared" si="1038"/>
        <v>464.479657894737</v>
      </c>
      <c r="AJ876" s="81">
        <f t="shared" si="1039"/>
        <v>487.731631578947</v>
      </c>
      <c r="AK876" s="82">
        <f t="shared" si="1040"/>
        <v>527.894131578947</v>
      </c>
      <c r="AL876" s="153">
        <f t="shared" si="1041"/>
        <v>593.422421052631</v>
      </c>
      <c r="AM876" s="96">
        <f t="shared" si="1042"/>
        <v>403.120328947368</v>
      </c>
      <c r="AN876" s="82">
        <f t="shared" si="1043"/>
        <v>417.917039473684</v>
      </c>
      <c r="AO876" s="81">
        <f t="shared" si="1044"/>
        <v>441.169013157895</v>
      </c>
      <c r="AP876" s="82">
        <f t="shared" si="1045"/>
        <v>462.307171052632</v>
      </c>
      <c r="AQ876" s="81">
        <f t="shared" si="1046"/>
        <v>485.559144736842</v>
      </c>
      <c r="AR876" s="82">
        <f t="shared" si="1047"/>
        <v>508.811118421053</v>
      </c>
      <c r="AS876" s="81">
        <f t="shared" si="1048"/>
        <v>532.063092105263</v>
      </c>
      <c r="AT876" s="82">
        <f t="shared" si="1049"/>
        <v>572.225592105263</v>
      </c>
      <c r="AU876" s="102">
        <f t="shared" si="1050"/>
        <v>637.753881578947</v>
      </c>
    </row>
    <row r="877" ht="15" spans="1:47">
      <c r="A877" s="67" t="s">
        <v>207</v>
      </c>
      <c r="B877" s="62" t="s">
        <v>216</v>
      </c>
      <c r="C877" s="63">
        <v>1.6</v>
      </c>
      <c r="D877" s="63">
        <v>0.9</v>
      </c>
      <c r="E877" s="147">
        <v>0</v>
      </c>
      <c r="F877" s="64">
        <v>1.44</v>
      </c>
      <c r="G877" s="65">
        <v>0.87</v>
      </c>
      <c r="H877" s="66">
        <f t="shared" si="1012"/>
        <v>1.31544</v>
      </c>
      <c r="I877" s="66">
        <f t="shared" si="1013"/>
        <v>76.0201909627197</v>
      </c>
      <c r="J877" s="66">
        <f t="shared" si="1014"/>
        <v>54.7345374931582</v>
      </c>
      <c r="K877" s="80">
        <v>9.1</v>
      </c>
      <c r="L877" s="81">
        <v>1685.4996375</v>
      </c>
      <c r="M877" s="82">
        <v>1753.81605</v>
      </c>
      <c r="N877" s="81">
        <v>1861.1704125</v>
      </c>
      <c r="O877" s="82">
        <v>1958.7652875</v>
      </c>
      <c r="P877" s="81">
        <v>2066.11965</v>
      </c>
      <c r="Q877" s="82">
        <v>2173.4740125</v>
      </c>
      <c r="R877" s="81">
        <v>2280.828375</v>
      </c>
      <c r="S877" s="82">
        <v>2466.2586375</v>
      </c>
      <c r="T877" s="95">
        <v>2768.80275</v>
      </c>
      <c r="U877" s="96">
        <f t="shared" si="1003"/>
        <v>394.268921052632</v>
      </c>
      <c r="V877" s="82">
        <f t="shared" si="1004"/>
        <v>410.249368421053</v>
      </c>
      <c r="W877" s="81">
        <f t="shared" si="1005"/>
        <v>435.3615</v>
      </c>
      <c r="X877" s="82">
        <f t="shared" si="1006"/>
        <v>458.190710526316</v>
      </c>
      <c r="Y877" s="81">
        <f t="shared" si="1007"/>
        <v>483.302842105263</v>
      </c>
      <c r="Z877" s="82">
        <f t="shared" si="1008"/>
        <v>508.414973684211</v>
      </c>
      <c r="AA877" s="81">
        <f t="shared" si="1009"/>
        <v>533.527105263158</v>
      </c>
      <c r="AB877" s="82">
        <f t="shared" si="1010"/>
        <v>576.902605263158</v>
      </c>
      <c r="AC877" s="153">
        <f t="shared" si="1011"/>
        <v>647.673157894737</v>
      </c>
      <c r="AD877" s="96">
        <f t="shared" si="1033"/>
        <v>399.910184210526</v>
      </c>
      <c r="AE877" s="82">
        <f t="shared" si="1034"/>
        <v>415.890631578947</v>
      </c>
      <c r="AF877" s="81">
        <f t="shared" si="1035"/>
        <v>441.002763157895</v>
      </c>
      <c r="AG877" s="82">
        <f t="shared" si="1036"/>
        <v>463.831973684211</v>
      </c>
      <c r="AH877" s="81">
        <f t="shared" si="1037"/>
        <v>488.944105263158</v>
      </c>
      <c r="AI877" s="82">
        <f t="shared" si="1038"/>
        <v>514.056236842105</v>
      </c>
      <c r="AJ877" s="81">
        <f t="shared" si="1039"/>
        <v>539.168368421053</v>
      </c>
      <c r="AK877" s="82">
        <f t="shared" si="1040"/>
        <v>582.543868421053</v>
      </c>
      <c r="AL877" s="153">
        <f t="shared" si="1041"/>
        <v>653.314421052632</v>
      </c>
      <c r="AM877" s="96">
        <f t="shared" si="1042"/>
        <v>450.574710526316</v>
      </c>
      <c r="AN877" s="82">
        <f t="shared" si="1043"/>
        <v>466.555157894737</v>
      </c>
      <c r="AO877" s="81">
        <f t="shared" si="1044"/>
        <v>491.667289473684</v>
      </c>
      <c r="AP877" s="82">
        <f t="shared" si="1045"/>
        <v>514.4965</v>
      </c>
      <c r="AQ877" s="81">
        <f t="shared" si="1046"/>
        <v>539.608631578947</v>
      </c>
      <c r="AR877" s="82">
        <f t="shared" si="1047"/>
        <v>564.720763157895</v>
      </c>
      <c r="AS877" s="81">
        <f t="shared" si="1048"/>
        <v>589.832894736842</v>
      </c>
      <c r="AT877" s="82">
        <f t="shared" si="1049"/>
        <v>633.208394736842</v>
      </c>
      <c r="AU877" s="102">
        <f t="shared" si="1050"/>
        <v>703.978947368421</v>
      </c>
    </row>
    <row r="878" ht="15" spans="1:47">
      <c r="A878" s="67" t="s">
        <v>208</v>
      </c>
      <c r="B878" s="62" t="s">
        <v>130</v>
      </c>
      <c r="C878" s="63">
        <v>1.8</v>
      </c>
      <c r="D878" s="63">
        <v>0.9</v>
      </c>
      <c r="E878" s="147">
        <v>0</v>
      </c>
      <c r="F878" s="64">
        <v>1.62</v>
      </c>
      <c r="G878" s="65">
        <v>0.87</v>
      </c>
      <c r="H878" s="66">
        <f t="shared" si="1012"/>
        <v>1.47987</v>
      </c>
      <c r="I878" s="66">
        <f t="shared" si="1013"/>
        <v>67.5735030779731</v>
      </c>
      <c r="J878" s="66">
        <f t="shared" si="1014"/>
        <v>48.6529222161406</v>
      </c>
      <c r="K878" s="80">
        <v>9.7</v>
      </c>
      <c r="L878" s="81">
        <v>1814.9032125</v>
      </c>
      <c r="M878" s="82">
        <v>1888.2801</v>
      </c>
      <c r="N878" s="81">
        <v>2003.5866375</v>
      </c>
      <c r="O878" s="82">
        <v>2108.4107625</v>
      </c>
      <c r="P878" s="81">
        <v>2223.7173</v>
      </c>
      <c r="Q878" s="82">
        <v>2339.0238375</v>
      </c>
      <c r="R878" s="81">
        <v>2454.330375</v>
      </c>
      <c r="S878" s="82">
        <v>2653.4962125</v>
      </c>
      <c r="T878" s="95">
        <v>2978.451</v>
      </c>
      <c r="U878" s="96">
        <f t="shared" si="1003"/>
        <v>424.538763157895</v>
      </c>
      <c r="V878" s="82">
        <f t="shared" si="1004"/>
        <v>441.702947368421</v>
      </c>
      <c r="W878" s="81">
        <f t="shared" si="1005"/>
        <v>468.675236842105</v>
      </c>
      <c r="X878" s="82">
        <f t="shared" si="1006"/>
        <v>493.1955</v>
      </c>
      <c r="Y878" s="81">
        <f t="shared" si="1007"/>
        <v>520.167789473684</v>
      </c>
      <c r="Z878" s="82">
        <f t="shared" si="1008"/>
        <v>547.140078947368</v>
      </c>
      <c r="AA878" s="81">
        <f t="shared" si="1009"/>
        <v>574.112368421053</v>
      </c>
      <c r="AB878" s="82">
        <f t="shared" si="1010"/>
        <v>620.700868421053</v>
      </c>
      <c r="AC878" s="153">
        <f t="shared" si="1011"/>
        <v>696.713684210526</v>
      </c>
      <c r="AD878" s="96">
        <f t="shared" si="1033"/>
        <v>430.885184210526</v>
      </c>
      <c r="AE878" s="82">
        <f t="shared" si="1034"/>
        <v>448.049368421053</v>
      </c>
      <c r="AF878" s="81">
        <f t="shared" si="1035"/>
        <v>475.021657894737</v>
      </c>
      <c r="AG878" s="82">
        <f t="shared" si="1036"/>
        <v>499.541921052631</v>
      </c>
      <c r="AH878" s="81">
        <f t="shared" si="1037"/>
        <v>526.514210526316</v>
      </c>
      <c r="AI878" s="82">
        <f t="shared" si="1038"/>
        <v>553.4865</v>
      </c>
      <c r="AJ878" s="81">
        <f t="shared" si="1039"/>
        <v>580.458789473684</v>
      </c>
      <c r="AK878" s="82">
        <f t="shared" si="1040"/>
        <v>627.047289473684</v>
      </c>
      <c r="AL878" s="153">
        <f t="shared" si="1041"/>
        <v>703.060105263158</v>
      </c>
      <c r="AM878" s="96">
        <f t="shared" si="1042"/>
        <v>487.88277631579</v>
      </c>
      <c r="AN878" s="82">
        <f t="shared" si="1043"/>
        <v>505.046960526316</v>
      </c>
      <c r="AO878" s="81">
        <f t="shared" si="1044"/>
        <v>532.01925</v>
      </c>
      <c r="AP878" s="82">
        <f t="shared" si="1045"/>
        <v>556.539513157895</v>
      </c>
      <c r="AQ878" s="81">
        <f t="shared" si="1046"/>
        <v>583.511802631579</v>
      </c>
      <c r="AR878" s="82">
        <f t="shared" si="1047"/>
        <v>610.484092105263</v>
      </c>
      <c r="AS878" s="81">
        <f t="shared" si="1048"/>
        <v>637.456381578947</v>
      </c>
      <c r="AT878" s="82">
        <f t="shared" si="1049"/>
        <v>684.044881578947</v>
      </c>
      <c r="AU878" s="102">
        <f t="shared" si="1050"/>
        <v>760.057697368421</v>
      </c>
    </row>
    <row r="879" ht="15" spans="1:47">
      <c r="A879" s="61"/>
      <c r="B879" s="62" t="s">
        <v>131</v>
      </c>
      <c r="C879" s="63">
        <v>2</v>
      </c>
      <c r="D879" s="63">
        <v>0.9</v>
      </c>
      <c r="E879" s="147">
        <v>0</v>
      </c>
      <c r="F879" s="64">
        <v>1.8</v>
      </c>
      <c r="G879" s="65">
        <v>0.87</v>
      </c>
      <c r="H879" s="66">
        <f t="shared" si="1012"/>
        <v>1.6443</v>
      </c>
      <c r="I879" s="66">
        <f t="shared" si="1013"/>
        <v>60.8161527701758</v>
      </c>
      <c r="J879" s="66">
        <f t="shared" si="1014"/>
        <v>43.7876299945265</v>
      </c>
      <c r="K879" s="80">
        <v>10.3</v>
      </c>
      <c r="L879" s="81">
        <v>1958.7652875</v>
      </c>
      <c r="M879" s="82">
        <v>2037.20265</v>
      </c>
      <c r="N879" s="81">
        <v>2160.4613625</v>
      </c>
      <c r="O879" s="82">
        <v>2272.5147375</v>
      </c>
      <c r="P879" s="81">
        <v>2395.77345</v>
      </c>
      <c r="Q879" s="82">
        <v>2519.0321625</v>
      </c>
      <c r="R879" s="81">
        <v>2642.290875</v>
      </c>
      <c r="S879" s="82">
        <v>2855.1922875</v>
      </c>
      <c r="T879" s="95">
        <v>3202.55775</v>
      </c>
      <c r="U879" s="96">
        <f t="shared" si="1003"/>
        <v>458.190710526316</v>
      </c>
      <c r="V879" s="82">
        <f t="shared" si="1004"/>
        <v>476.538631578947</v>
      </c>
      <c r="W879" s="81">
        <f t="shared" si="1005"/>
        <v>505.371078947368</v>
      </c>
      <c r="X879" s="82">
        <f t="shared" si="1006"/>
        <v>531.582394736842</v>
      </c>
      <c r="Y879" s="81">
        <f t="shared" si="1007"/>
        <v>560.414842105263</v>
      </c>
      <c r="Z879" s="82">
        <f t="shared" si="1008"/>
        <v>589.247289473684</v>
      </c>
      <c r="AA879" s="81">
        <f t="shared" si="1009"/>
        <v>618.079736842105</v>
      </c>
      <c r="AB879" s="82">
        <f t="shared" si="1010"/>
        <v>667.881236842105</v>
      </c>
      <c r="AC879" s="153">
        <f t="shared" si="1011"/>
        <v>749.136315789474</v>
      </c>
      <c r="AD879" s="96">
        <f t="shared" si="1033"/>
        <v>465.242289473684</v>
      </c>
      <c r="AE879" s="82">
        <f t="shared" si="1034"/>
        <v>483.590210526316</v>
      </c>
      <c r="AF879" s="81">
        <f t="shared" si="1035"/>
        <v>512.422657894737</v>
      </c>
      <c r="AG879" s="82">
        <f t="shared" si="1036"/>
        <v>538.633973684211</v>
      </c>
      <c r="AH879" s="81">
        <f t="shared" si="1037"/>
        <v>567.466421052632</v>
      </c>
      <c r="AI879" s="82">
        <f t="shared" si="1038"/>
        <v>596.298868421052</v>
      </c>
      <c r="AJ879" s="81">
        <f t="shared" si="1039"/>
        <v>625.131315789474</v>
      </c>
      <c r="AK879" s="82">
        <f t="shared" si="1040"/>
        <v>674.932815789474</v>
      </c>
      <c r="AL879" s="153">
        <f t="shared" si="1041"/>
        <v>756.187894736842</v>
      </c>
      <c r="AM879" s="96">
        <f t="shared" si="1042"/>
        <v>528.572947368421</v>
      </c>
      <c r="AN879" s="82">
        <f t="shared" si="1043"/>
        <v>546.920868421053</v>
      </c>
      <c r="AO879" s="81">
        <f t="shared" si="1044"/>
        <v>575.753315789474</v>
      </c>
      <c r="AP879" s="82">
        <f t="shared" si="1045"/>
        <v>601.964631578947</v>
      </c>
      <c r="AQ879" s="81">
        <f t="shared" si="1046"/>
        <v>630.797078947368</v>
      </c>
      <c r="AR879" s="82">
        <f t="shared" si="1047"/>
        <v>659.629526315789</v>
      </c>
      <c r="AS879" s="81">
        <f t="shared" si="1048"/>
        <v>688.46197368421</v>
      </c>
      <c r="AT879" s="82">
        <f t="shared" si="1049"/>
        <v>738.26347368421</v>
      </c>
      <c r="AU879" s="102">
        <f t="shared" si="1050"/>
        <v>819.518552631579</v>
      </c>
    </row>
    <row r="880" ht="15" spans="1:47">
      <c r="A880" s="61"/>
      <c r="B880" s="62" t="s">
        <v>132</v>
      </c>
      <c r="C880" s="63">
        <v>2.2</v>
      </c>
      <c r="D880" s="63">
        <v>0.9</v>
      </c>
      <c r="E880" s="147">
        <v>0</v>
      </c>
      <c r="F880" s="64">
        <v>1.98</v>
      </c>
      <c r="G880" s="65">
        <v>0.87</v>
      </c>
      <c r="H880" s="66">
        <f t="shared" si="1012"/>
        <v>1.80873</v>
      </c>
      <c r="I880" s="66">
        <f t="shared" si="1013"/>
        <v>55.2874116092507</v>
      </c>
      <c r="J880" s="66">
        <f t="shared" si="1014"/>
        <v>39.8069363586605</v>
      </c>
      <c r="K880" s="80">
        <v>10.9</v>
      </c>
      <c r="L880" s="81">
        <v>2114.6761125</v>
      </c>
      <c r="M880" s="82">
        <v>2198.17395</v>
      </c>
      <c r="N880" s="81">
        <v>2329.3848375</v>
      </c>
      <c r="O880" s="82">
        <v>2448.6674625</v>
      </c>
      <c r="P880" s="81">
        <v>2579.87835</v>
      </c>
      <c r="Q880" s="82">
        <v>2711.0892375</v>
      </c>
      <c r="R880" s="81">
        <v>2842.300125</v>
      </c>
      <c r="S880" s="82">
        <v>3068.9371125</v>
      </c>
      <c r="T880" s="95">
        <v>3438.71325</v>
      </c>
      <c r="U880" s="96">
        <f t="shared" si="1003"/>
        <v>494.661078947368</v>
      </c>
      <c r="V880" s="82">
        <f t="shared" si="1004"/>
        <v>514.192736842105</v>
      </c>
      <c r="W880" s="81">
        <f t="shared" si="1005"/>
        <v>544.885342105263</v>
      </c>
      <c r="X880" s="82">
        <f t="shared" si="1006"/>
        <v>572.787710526316</v>
      </c>
      <c r="Y880" s="81">
        <f t="shared" si="1007"/>
        <v>603.480315789474</v>
      </c>
      <c r="Z880" s="82">
        <f t="shared" si="1008"/>
        <v>634.172921052632</v>
      </c>
      <c r="AA880" s="81">
        <f t="shared" si="1009"/>
        <v>664.865526315789</v>
      </c>
      <c r="AB880" s="82">
        <f t="shared" si="1010"/>
        <v>717.88002631579</v>
      </c>
      <c r="AC880" s="153">
        <f t="shared" si="1011"/>
        <v>804.377368421053</v>
      </c>
      <c r="AD880" s="96">
        <f t="shared" si="1033"/>
        <v>502.417815789474</v>
      </c>
      <c r="AE880" s="82">
        <f t="shared" si="1034"/>
        <v>521.949473684211</v>
      </c>
      <c r="AF880" s="81">
        <f t="shared" si="1035"/>
        <v>552.642078947368</v>
      </c>
      <c r="AG880" s="82">
        <f t="shared" si="1036"/>
        <v>580.544447368421</v>
      </c>
      <c r="AH880" s="81">
        <f t="shared" si="1037"/>
        <v>611.237052631579</v>
      </c>
      <c r="AI880" s="82">
        <f t="shared" si="1038"/>
        <v>641.929657894737</v>
      </c>
      <c r="AJ880" s="81">
        <f t="shared" si="1039"/>
        <v>672.622263157895</v>
      </c>
      <c r="AK880" s="82">
        <f t="shared" si="1040"/>
        <v>725.636763157895</v>
      </c>
      <c r="AL880" s="153">
        <f t="shared" si="1041"/>
        <v>812.134105263158</v>
      </c>
      <c r="AM880" s="96">
        <f t="shared" si="1042"/>
        <v>572.081539473684</v>
      </c>
      <c r="AN880" s="82">
        <f t="shared" si="1043"/>
        <v>591.613197368421</v>
      </c>
      <c r="AO880" s="81">
        <f t="shared" si="1044"/>
        <v>622.305802631579</v>
      </c>
      <c r="AP880" s="82">
        <f t="shared" si="1045"/>
        <v>650.208171052632</v>
      </c>
      <c r="AQ880" s="81">
        <f t="shared" si="1046"/>
        <v>680.900776315789</v>
      </c>
      <c r="AR880" s="82">
        <f t="shared" si="1047"/>
        <v>711.593381578947</v>
      </c>
      <c r="AS880" s="81">
        <f t="shared" si="1048"/>
        <v>742.285986842105</v>
      </c>
      <c r="AT880" s="82">
        <f t="shared" si="1049"/>
        <v>795.300486842105</v>
      </c>
      <c r="AU880" s="102">
        <f t="shared" si="1050"/>
        <v>881.797828947368</v>
      </c>
    </row>
    <row r="881" ht="15" spans="1:47">
      <c r="A881" s="142"/>
      <c r="B881" s="62" t="s">
        <v>133</v>
      </c>
      <c r="C881" s="63">
        <v>2.4</v>
      </c>
      <c r="D881" s="63">
        <v>0.9</v>
      </c>
      <c r="E881" s="147">
        <v>0</v>
      </c>
      <c r="F881" s="64">
        <v>2.16</v>
      </c>
      <c r="G881" s="65">
        <v>0.87</v>
      </c>
      <c r="H881" s="66">
        <f t="shared" si="1012"/>
        <v>1.97316</v>
      </c>
      <c r="I881" s="66">
        <f t="shared" si="1013"/>
        <v>50.6801273084798</v>
      </c>
      <c r="J881" s="66">
        <f t="shared" si="1014"/>
        <v>36.4896916621055</v>
      </c>
      <c r="K881" s="80">
        <v>11.5</v>
      </c>
      <c r="L881" s="81">
        <v>2244.0796875</v>
      </c>
      <c r="M881" s="82">
        <v>2332.638</v>
      </c>
      <c r="N881" s="81">
        <v>2471.8010625</v>
      </c>
      <c r="O881" s="82">
        <v>2598.3129375</v>
      </c>
      <c r="P881" s="81">
        <v>2737.476</v>
      </c>
      <c r="Q881" s="82">
        <v>2876.6390625</v>
      </c>
      <c r="R881" s="81">
        <v>3015.802125</v>
      </c>
      <c r="S881" s="82">
        <v>3256.1746875</v>
      </c>
      <c r="T881" s="95">
        <v>3648.3615</v>
      </c>
      <c r="U881" s="96">
        <f t="shared" si="1003"/>
        <v>524.930921052631</v>
      </c>
      <c r="V881" s="82">
        <f t="shared" si="1004"/>
        <v>545.646315789474</v>
      </c>
      <c r="W881" s="81">
        <f t="shared" si="1005"/>
        <v>578.199078947368</v>
      </c>
      <c r="X881" s="82">
        <f t="shared" si="1006"/>
        <v>607.7925</v>
      </c>
      <c r="Y881" s="81">
        <f t="shared" si="1007"/>
        <v>640.345263157895</v>
      </c>
      <c r="Z881" s="82">
        <f t="shared" si="1008"/>
        <v>672.898026315789</v>
      </c>
      <c r="AA881" s="81">
        <f t="shared" si="1009"/>
        <v>705.450789473684</v>
      </c>
      <c r="AB881" s="82">
        <f t="shared" si="1010"/>
        <v>761.678289473684</v>
      </c>
      <c r="AC881" s="153">
        <f t="shared" si="1011"/>
        <v>853.417894736842</v>
      </c>
      <c r="AD881" s="96">
        <f t="shared" si="1033"/>
        <v>533.392815789474</v>
      </c>
      <c r="AE881" s="82">
        <f t="shared" si="1034"/>
        <v>554.108210526316</v>
      </c>
      <c r="AF881" s="81">
        <f t="shared" si="1035"/>
        <v>586.66097368421</v>
      </c>
      <c r="AG881" s="82">
        <f t="shared" si="1036"/>
        <v>616.254394736842</v>
      </c>
      <c r="AH881" s="81">
        <f t="shared" si="1037"/>
        <v>648.807157894737</v>
      </c>
      <c r="AI881" s="82">
        <f t="shared" si="1038"/>
        <v>681.359921052631</v>
      </c>
      <c r="AJ881" s="81">
        <f t="shared" si="1039"/>
        <v>713.912684210526</v>
      </c>
      <c r="AK881" s="82">
        <f t="shared" si="1040"/>
        <v>770.140184210526</v>
      </c>
      <c r="AL881" s="153">
        <f t="shared" si="1041"/>
        <v>861.879789473684</v>
      </c>
      <c r="AM881" s="96">
        <f t="shared" si="1042"/>
        <v>609.389605263158</v>
      </c>
      <c r="AN881" s="82">
        <f t="shared" si="1043"/>
        <v>630.105</v>
      </c>
      <c r="AO881" s="81">
        <f t="shared" si="1044"/>
        <v>662.657763157895</v>
      </c>
      <c r="AP881" s="82">
        <f t="shared" si="1045"/>
        <v>692.251184210526</v>
      </c>
      <c r="AQ881" s="81">
        <f t="shared" si="1046"/>
        <v>724.803947368421</v>
      </c>
      <c r="AR881" s="82">
        <f t="shared" si="1047"/>
        <v>757.356710526316</v>
      </c>
      <c r="AS881" s="81">
        <f t="shared" si="1048"/>
        <v>789.909473684211</v>
      </c>
      <c r="AT881" s="82">
        <f t="shared" si="1049"/>
        <v>846.136973684211</v>
      </c>
      <c r="AU881" s="102">
        <f t="shared" si="1050"/>
        <v>937.876578947368</v>
      </c>
    </row>
    <row r="882" ht="15" spans="1:47">
      <c r="A882" s="142"/>
      <c r="B882" s="62"/>
      <c r="C882" s="63"/>
      <c r="D882" s="63"/>
      <c r="E882" s="147">
        <v>0</v>
      </c>
      <c r="F882" s="64" t="s">
        <v>84</v>
      </c>
      <c r="G882" s="65" t="s">
        <v>84</v>
      </c>
      <c r="H882" s="66" t="str">
        <f t="shared" si="1012"/>
        <v/>
      </c>
      <c r="I882" s="66" t="str">
        <f t="shared" si="1013"/>
        <v/>
      </c>
      <c r="J882" s="66" t="str">
        <f t="shared" si="1014"/>
        <v/>
      </c>
      <c r="K882" s="80" t="s">
        <v>84</v>
      </c>
      <c r="L882" s="81" t="s">
        <v>84</v>
      </c>
      <c r="M882" s="82" t="s">
        <v>84</v>
      </c>
      <c r="N882" s="81" t="s">
        <v>84</v>
      </c>
      <c r="O882" s="82" t="s">
        <v>84</v>
      </c>
      <c r="P882" s="81" t="s">
        <v>84</v>
      </c>
      <c r="Q882" s="82" t="s">
        <v>84</v>
      </c>
      <c r="R882" s="81" t="s">
        <v>84</v>
      </c>
      <c r="S882" s="82" t="s">
        <v>84</v>
      </c>
      <c r="T882" s="95" t="s">
        <v>84</v>
      </c>
      <c r="U882" s="96" t="str">
        <f t="shared" si="1003"/>
        <v/>
      </c>
      <c r="V882" s="82" t="str">
        <f t="shared" si="1004"/>
        <v/>
      </c>
      <c r="W882" s="81" t="str">
        <f t="shared" si="1005"/>
        <v/>
      </c>
      <c r="X882" s="82" t="str">
        <f t="shared" si="1006"/>
        <v/>
      </c>
      <c r="Y882" s="81" t="str">
        <f t="shared" si="1007"/>
        <v/>
      </c>
      <c r="Z882" s="82" t="str">
        <f t="shared" si="1008"/>
        <v/>
      </c>
      <c r="AA882" s="81" t="str">
        <f t="shared" si="1009"/>
        <v/>
      </c>
      <c r="AB882" s="82" t="str">
        <f t="shared" si="1010"/>
        <v/>
      </c>
      <c r="AC882" s="153" t="str">
        <f t="shared" si="1011"/>
        <v/>
      </c>
      <c r="AD882" s="96" t="str">
        <f t="shared" si="1033"/>
        <v/>
      </c>
      <c r="AE882" s="82" t="str">
        <f t="shared" si="1034"/>
        <v/>
      </c>
      <c r="AF882" s="81" t="str">
        <f t="shared" si="1035"/>
        <v/>
      </c>
      <c r="AG882" s="82" t="str">
        <f t="shared" si="1036"/>
        <v/>
      </c>
      <c r="AH882" s="81" t="str">
        <f t="shared" si="1037"/>
        <v/>
      </c>
      <c r="AI882" s="82" t="str">
        <f t="shared" si="1038"/>
        <v/>
      </c>
      <c r="AJ882" s="81" t="str">
        <f t="shared" si="1039"/>
        <v/>
      </c>
      <c r="AK882" s="82" t="str">
        <f t="shared" si="1040"/>
        <v/>
      </c>
      <c r="AL882" s="153" t="str">
        <f t="shared" si="1041"/>
        <v/>
      </c>
      <c r="AM882" s="96" t="str">
        <f t="shared" si="1042"/>
        <v/>
      </c>
      <c r="AN882" s="82" t="str">
        <f t="shared" si="1043"/>
        <v/>
      </c>
      <c r="AO882" s="81" t="str">
        <f t="shared" si="1044"/>
        <v/>
      </c>
      <c r="AP882" s="82" t="str">
        <f t="shared" si="1045"/>
        <v/>
      </c>
      <c r="AQ882" s="81" t="str">
        <f t="shared" si="1046"/>
        <v/>
      </c>
      <c r="AR882" s="82" t="str">
        <f t="shared" si="1047"/>
        <v/>
      </c>
      <c r="AS882" s="81" t="str">
        <f t="shared" si="1048"/>
        <v/>
      </c>
      <c r="AT882" s="82" t="str">
        <f t="shared" si="1049"/>
        <v/>
      </c>
      <c r="AU882" s="102" t="str">
        <f t="shared" si="1050"/>
        <v/>
      </c>
    </row>
    <row r="883" ht="15" spans="1:47">
      <c r="A883" s="142"/>
      <c r="B883" s="62" t="s">
        <v>587</v>
      </c>
      <c r="C883" s="63">
        <v>1.6</v>
      </c>
      <c r="D883" s="63">
        <v>0.9</v>
      </c>
      <c r="E883" s="147">
        <v>0</v>
      </c>
      <c r="F883" s="64">
        <v>1.44</v>
      </c>
      <c r="G883" s="65">
        <v>0.87</v>
      </c>
      <c r="H883" s="66">
        <f t="shared" si="1012"/>
        <v>1.31544</v>
      </c>
      <c r="I883" s="66">
        <f t="shared" si="1013"/>
        <v>76.0201909627197</v>
      </c>
      <c r="J883" s="66">
        <f t="shared" si="1014"/>
        <v>54.7345374931582</v>
      </c>
      <c r="K883" s="80">
        <v>9.3</v>
      </c>
      <c r="L883" s="81">
        <v>1716.5854125</v>
      </c>
      <c r="M883" s="82">
        <v>1786.58865</v>
      </c>
      <c r="N883" s="81">
        <v>1896.5937375</v>
      </c>
      <c r="O883" s="82">
        <v>1996.5983625</v>
      </c>
      <c r="P883" s="81">
        <v>2106.60345</v>
      </c>
      <c r="Q883" s="82">
        <v>2216.6085375</v>
      </c>
      <c r="R883" s="81">
        <v>2326.613625</v>
      </c>
      <c r="S883" s="82">
        <v>2516.6224125</v>
      </c>
      <c r="T883" s="95">
        <v>2826.63675</v>
      </c>
      <c r="U883" s="96">
        <f t="shared" si="1003"/>
        <v>401.540447368421</v>
      </c>
      <c r="V883" s="82">
        <f t="shared" si="1004"/>
        <v>417.915473684211</v>
      </c>
      <c r="W883" s="81">
        <f t="shared" si="1005"/>
        <v>443.647657894737</v>
      </c>
      <c r="X883" s="82">
        <f t="shared" si="1006"/>
        <v>467.040552631579</v>
      </c>
      <c r="Y883" s="81">
        <f t="shared" si="1007"/>
        <v>492.772736842105</v>
      </c>
      <c r="Z883" s="82">
        <f t="shared" si="1008"/>
        <v>518.504921052632</v>
      </c>
      <c r="AA883" s="81">
        <f t="shared" si="1009"/>
        <v>544.237105263158</v>
      </c>
      <c r="AB883" s="82">
        <f t="shared" si="1010"/>
        <v>588.683605263158</v>
      </c>
      <c r="AC883" s="153">
        <f t="shared" si="1011"/>
        <v>661.201578947368</v>
      </c>
      <c r="AD883" s="96">
        <f t="shared" si="1033"/>
        <v>407.181710526316</v>
      </c>
      <c r="AE883" s="82">
        <f t="shared" si="1034"/>
        <v>423.556736842105</v>
      </c>
      <c r="AF883" s="81">
        <f t="shared" si="1035"/>
        <v>449.288921052632</v>
      </c>
      <c r="AG883" s="82">
        <f t="shared" si="1036"/>
        <v>472.681815789474</v>
      </c>
      <c r="AH883" s="81">
        <f t="shared" si="1037"/>
        <v>498.414</v>
      </c>
      <c r="AI883" s="82">
        <f t="shared" si="1038"/>
        <v>524.146184210526</v>
      </c>
      <c r="AJ883" s="81">
        <f t="shared" si="1039"/>
        <v>549.878368421053</v>
      </c>
      <c r="AK883" s="82">
        <f t="shared" si="1040"/>
        <v>594.324868421053</v>
      </c>
      <c r="AL883" s="153">
        <f t="shared" si="1041"/>
        <v>666.842842105263</v>
      </c>
      <c r="AM883" s="96">
        <f t="shared" si="1042"/>
        <v>457.846236842105</v>
      </c>
      <c r="AN883" s="82">
        <f t="shared" si="1043"/>
        <v>474.221263157895</v>
      </c>
      <c r="AO883" s="81">
        <f t="shared" si="1044"/>
        <v>499.953447368421</v>
      </c>
      <c r="AP883" s="82">
        <f t="shared" si="1045"/>
        <v>523.346342105263</v>
      </c>
      <c r="AQ883" s="81">
        <f t="shared" si="1046"/>
        <v>549.07852631579</v>
      </c>
      <c r="AR883" s="82">
        <f t="shared" si="1047"/>
        <v>574.810710526316</v>
      </c>
      <c r="AS883" s="81">
        <f t="shared" si="1048"/>
        <v>600.542894736842</v>
      </c>
      <c r="AT883" s="82">
        <f t="shared" si="1049"/>
        <v>644.989394736842</v>
      </c>
      <c r="AU883" s="102">
        <f t="shared" si="1050"/>
        <v>717.507368421053</v>
      </c>
    </row>
    <row r="884" ht="15" spans="1:47">
      <c r="A884" s="142"/>
      <c r="B884" s="62" t="s">
        <v>220</v>
      </c>
      <c r="C884" s="63">
        <v>1.8</v>
      </c>
      <c r="D884" s="63">
        <v>0.9</v>
      </c>
      <c r="E884" s="147">
        <v>0</v>
      </c>
      <c r="F884" s="64">
        <v>1.62</v>
      </c>
      <c r="G884" s="65">
        <v>0.87</v>
      </c>
      <c r="H884" s="66">
        <f t="shared" si="1012"/>
        <v>1.47987</v>
      </c>
      <c r="I884" s="66">
        <f t="shared" si="1013"/>
        <v>67.5735030779731</v>
      </c>
      <c r="J884" s="66">
        <f t="shared" si="1014"/>
        <v>48.6529222161406</v>
      </c>
      <c r="K884" s="80">
        <v>9.9</v>
      </c>
      <c r="L884" s="81">
        <v>1843.5792375</v>
      </c>
      <c r="M884" s="82">
        <v>1918.64295</v>
      </c>
      <c r="N884" s="81">
        <v>2036.6002125</v>
      </c>
      <c r="O884" s="82">
        <v>2143.8340875</v>
      </c>
      <c r="P884" s="81">
        <v>2261.79135</v>
      </c>
      <c r="Q884" s="82">
        <v>2379.7486125</v>
      </c>
      <c r="R884" s="81">
        <v>2497.705875</v>
      </c>
      <c r="S884" s="82">
        <v>2701.4502375</v>
      </c>
      <c r="T884" s="95">
        <v>3033.87525</v>
      </c>
      <c r="U884" s="96">
        <f t="shared" si="1003"/>
        <v>431.246605263158</v>
      </c>
      <c r="V884" s="82">
        <f t="shared" si="1004"/>
        <v>448.805368421053</v>
      </c>
      <c r="W884" s="81">
        <f t="shared" si="1005"/>
        <v>476.397710526316</v>
      </c>
      <c r="X884" s="82">
        <f t="shared" si="1006"/>
        <v>501.481657894737</v>
      </c>
      <c r="Y884" s="81">
        <f t="shared" si="1007"/>
        <v>529.074</v>
      </c>
      <c r="Z884" s="82">
        <f t="shared" si="1008"/>
        <v>556.666342105263</v>
      </c>
      <c r="AA884" s="81">
        <f t="shared" si="1009"/>
        <v>584.258684210526</v>
      </c>
      <c r="AB884" s="82">
        <f t="shared" si="1010"/>
        <v>631.918184210526</v>
      </c>
      <c r="AC884" s="153">
        <f t="shared" si="1011"/>
        <v>709.678421052632</v>
      </c>
      <c r="AD884" s="96">
        <f t="shared" si="1033"/>
        <v>437.59302631579</v>
      </c>
      <c r="AE884" s="82">
        <f t="shared" si="1034"/>
        <v>455.151789473684</v>
      </c>
      <c r="AF884" s="81">
        <f t="shared" si="1035"/>
        <v>482.744131578948</v>
      </c>
      <c r="AG884" s="82">
        <f t="shared" si="1036"/>
        <v>507.828078947368</v>
      </c>
      <c r="AH884" s="81">
        <f t="shared" si="1037"/>
        <v>535.420421052632</v>
      </c>
      <c r="AI884" s="82">
        <f t="shared" si="1038"/>
        <v>563.012763157895</v>
      </c>
      <c r="AJ884" s="81">
        <f t="shared" si="1039"/>
        <v>590.605105263158</v>
      </c>
      <c r="AK884" s="82">
        <f t="shared" si="1040"/>
        <v>638.264605263158</v>
      </c>
      <c r="AL884" s="153">
        <f t="shared" si="1041"/>
        <v>716.024842105263</v>
      </c>
      <c r="AM884" s="96">
        <f t="shared" si="1042"/>
        <v>494.590618421053</v>
      </c>
      <c r="AN884" s="82">
        <f t="shared" si="1043"/>
        <v>512.149381578947</v>
      </c>
      <c r="AO884" s="81">
        <f t="shared" si="1044"/>
        <v>539.741723684211</v>
      </c>
      <c r="AP884" s="82">
        <f t="shared" si="1045"/>
        <v>564.825671052632</v>
      </c>
      <c r="AQ884" s="81">
        <f t="shared" si="1046"/>
        <v>592.418013157895</v>
      </c>
      <c r="AR884" s="82">
        <f t="shared" si="1047"/>
        <v>620.010355263158</v>
      </c>
      <c r="AS884" s="81">
        <f t="shared" si="1048"/>
        <v>647.602697368421</v>
      </c>
      <c r="AT884" s="82">
        <f t="shared" si="1049"/>
        <v>695.262197368421</v>
      </c>
      <c r="AU884" s="102">
        <f t="shared" si="1050"/>
        <v>773.022434210526</v>
      </c>
    </row>
    <row r="885" ht="15" spans="1:47">
      <c r="A885" s="142"/>
      <c r="B885" s="62" t="s">
        <v>221</v>
      </c>
      <c r="C885" s="63">
        <v>2</v>
      </c>
      <c r="D885" s="63">
        <v>0.9</v>
      </c>
      <c r="E885" s="147">
        <v>0</v>
      </c>
      <c r="F885" s="64">
        <v>1.8</v>
      </c>
      <c r="G885" s="65">
        <v>0.87</v>
      </c>
      <c r="H885" s="66">
        <f t="shared" si="1012"/>
        <v>1.6443</v>
      </c>
      <c r="I885" s="66">
        <f t="shared" si="1013"/>
        <v>60.8161527701758</v>
      </c>
      <c r="J885" s="66">
        <f t="shared" si="1014"/>
        <v>43.7876299945265</v>
      </c>
      <c r="K885" s="80">
        <v>10.5</v>
      </c>
      <c r="L885" s="81">
        <v>1972.9828125</v>
      </c>
      <c r="M885" s="82">
        <v>2053.107</v>
      </c>
      <c r="N885" s="81">
        <v>2179.0164375</v>
      </c>
      <c r="O885" s="82">
        <v>2293.4795625</v>
      </c>
      <c r="P885" s="81">
        <v>2419.389</v>
      </c>
      <c r="Q885" s="82">
        <v>2545.2984375</v>
      </c>
      <c r="R885" s="81">
        <v>2671.207875</v>
      </c>
      <c r="S885" s="82">
        <v>2888.6878125</v>
      </c>
      <c r="T885" s="95">
        <v>3243.5235</v>
      </c>
      <c r="U885" s="96">
        <f t="shared" si="1003"/>
        <v>461.516447368421</v>
      </c>
      <c r="V885" s="82">
        <f t="shared" si="1004"/>
        <v>480.258947368421</v>
      </c>
      <c r="W885" s="81">
        <f t="shared" si="1005"/>
        <v>509.711447368421</v>
      </c>
      <c r="X885" s="82">
        <f t="shared" si="1006"/>
        <v>536.486447368421</v>
      </c>
      <c r="Y885" s="81">
        <f t="shared" si="1007"/>
        <v>565.938947368421</v>
      </c>
      <c r="Z885" s="82">
        <f t="shared" si="1008"/>
        <v>595.391447368421</v>
      </c>
      <c r="AA885" s="81">
        <f t="shared" si="1009"/>
        <v>624.843947368421</v>
      </c>
      <c r="AB885" s="82">
        <f t="shared" si="1010"/>
        <v>675.716447368421</v>
      </c>
      <c r="AC885" s="153">
        <f t="shared" si="1011"/>
        <v>758.718947368421</v>
      </c>
      <c r="AD885" s="96">
        <f t="shared" si="1033"/>
        <v>468.568026315789</v>
      </c>
      <c r="AE885" s="82">
        <f t="shared" si="1034"/>
        <v>487.310526315789</v>
      </c>
      <c r="AF885" s="81">
        <f t="shared" si="1035"/>
        <v>516.763026315789</v>
      </c>
      <c r="AG885" s="82">
        <f t="shared" si="1036"/>
        <v>543.538026315789</v>
      </c>
      <c r="AH885" s="81">
        <f t="shared" si="1037"/>
        <v>572.990526315789</v>
      </c>
      <c r="AI885" s="82">
        <f t="shared" si="1038"/>
        <v>602.443026315789</v>
      </c>
      <c r="AJ885" s="81">
        <f t="shared" si="1039"/>
        <v>631.895526315789</v>
      </c>
      <c r="AK885" s="82">
        <f t="shared" si="1040"/>
        <v>682.768026315789</v>
      </c>
      <c r="AL885" s="153">
        <f t="shared" si="1041"/>
        <v>765.770526315789</v>
      </c>
      <c r="AM885" s="96">
        <f t="shared" si="1042"/>
        <v>531.898684210526</v>
      </c>
      <c r="AN885" s="82">
        <f t="shared" si="1043"/>
        <v>550.641184210526</v>
      </c>
      <c r="AO885" s="81">
        <f t="shared" si="1044"/>
        <v>580.093684210526</v>
      </c>
      <c r="AP885" s="82">
        <f t="shared" si="1045"/>
        <v>606.868684210526</v>
      </c>
      <c r="AQ885" s="81">
        <f t="shared" si="1046"/>
        <v>636.321184210526</v>
      </c>
      <c r="AR885" s="82">
        <f t="shared" si="1047"/>
        <v>665.773684210526</v>
      </c>
      <c r="AS885" s="81">
        <f t="shared" si="1048"/>
        <v>695.226184210526</v>
      </c>
      <c r="AT885" s="82">
        <f t="shared" si="1049"/>
        <v>746.098684210526</v>
      </c>
      <c r="AU885" s="102">
        <f t="shared" si="1050"/>
        <v>829.101184210526</v>
      </c>
    </row>
    <row r="886" ht="15" spans="1:47">
      <c r="A886" s="142"/>
      <c r="B886" s="62" t="s">
        <v>222</v>
      </c>
      <c r="C886" s="63">
        <v>2.2</v>
      </c>
      <c r="D886" s="63">
        <v>0.9</v>
      </c>
      <c r="E886" s="147">
        <v>0</v>
      </c>
      <c r="F886" s="64">
        <v>1.98</v>
      </c>
      <c r="G886" s="65">
        <v>0.87</v>
      </c>
      <c r="H886" s="66">
        <f t="shared" si="1012"/>
        <v>1.80873</v>
      </c>
      <c r="I886" s="66">
        <f t="shared" si="1013"/>
        <v>55.2874116092507</v>
      </c>
      <c r="J886" s="66">
        <f t="shared" si="1014"/>
        <v>39.8069363586605</v>
      </c>
      <c r="K886" s="80">
        <v>11.1</v>
      </c>
      <c r="L886" s="81">
        <v>2143.3521375</v>
      </c>
      <c r="M886" s="82">
        <v>2228.5368</v>
      </c>
      <c r="N886" s="81">
        <v>2362.3984125</v>
      </c>
      <c r="O886" s="82">
        <v>2484.0907875</v>
      </c>
      <c r="P886" s="81">
        <v>2617.9524</v>
      </c>
      <c r="Q886" s="82">
        <v>2751.8140125</v>
      </c>
      <c r="R886" s="81">
        <v>2885.675625</v>
      </c>
      <c r="S886" s="82">
        <v>3116.8911375</v>
      </c>
      <c r="T886" s="95">
        <v>3494.1375</v>
      </c>
      <c r="U886" s="96">
        <f t="shared" si="1003"/>
        <v>501.368921052632</v>
      </c>
      <c r="V886" s="82">
        <f t="shared" si="1004"/>
        <v>521.295157894737</v>
      </c>
      <c r="W886" s="81">
        <f t="shared" si="1005"/>
        <v>552.607815789474</v>
      </c>
      <c r="X886" s="82">
        <f t="shared" si="1006"/>
        <v>581.073868421053</v>
      </c>
      <c r="Y886" s="81">
        <f t="shared" si="1007"/>
        <v>612.386526315789</v>
      </c>
      <c r="Z886" s="82">
        <f t="shared" si="1008"/>
        <v>643.699184210526</v>
      </c>
      <c r="AA886" s="81">
        <f t="shared" si="1009"/>
        <v>675.011842105263</v>
      </c>
      <c r="AB886" s="82">
        <f t="shared" si="1010"/>
        <v>729.097342105263</v>
      </c>
      <c r="AC886" s="153">
        <f t="shared" si="1011"/>
        <v>817.342105263158</v>
      </c>
      <c r="AD886" s="96">
        <f t="shared" si="1033"/>
        <v>509.125657894737</v>
      </c>
      <c r="AE886" s="82">
        <f t="shared" si="1034"/>
        <v>529.051894736842</v>
      </c>
      <c r="AF886" s="81">
        <f t="shared" si="1035"/>
        <v>560.364552631579</v>
      </c>
      <c r="AG886" s="82">
        <f t="shared" si="1036"/>
        <v>588.830605263158</v>
      </c>
      <c r="AH886" s="81">
        <f t="shared" si="1037"/>
        <v>620.143263157895</v>
      </c>
      <c r="AI886" s="82">
        <f t="shared" si="1038"/>
        <v>651.455921052632</v>
      </c>
      <c r="AJ886" s="81">
        <f t="shared" si="1039"/>
        <v>682.768578947368</v>
      </c>
      <c r="AK886" s="82">
        <f t="shared" si="1040"/>
        <v>736.854078947368</v>
      </c>
      <c r="AL886" s="153">
        <f t="shared" si="1041"/>
        <v>825.098842105263</v>
      </c>
      <c r="AM886" s="96">
        <f t="shared" si="1042"/>
        <v>578.789381578947</v>
      </c>
      <c r="AN886" s="82">
        <f t="shared" si="1043"/>
        <v>598.715618421053</v>
      </c>
      <c r="AO886" s="81">
        <f t="shared" si="1044"/>
        <v>630.028276315789</v>
      </c>
      <c r="AP886" s="82">
        <f t="shared" si="1045"/>
        <v>658.494328947368</v>
      </c>
      <c r="AQ886" s="81">
        <f t="shared" si="1046"/>
        <v>689.806986842105</v>
      </c>
      <c r="AR886" s="82">
        <f t="shared" si="1047"/>
        <v>721.119644736842</v>
      </c>
      <c r="AS886" s="81">
        <f t="shared" si="1048"/>
        <v>752.432302631579</v>
      </c>
      <c r="AT886" s="82">
        <f t="shared" si="1049"/>
        <v>806.517802631579</v>
      </c>
      <c r="AU886" s="102">
        <f t="shared" si="1050"/>
        <v>894.762565789474</v>
      </c>
    </row>
    <row r="887" ht="15" spans="1:47">
      <c r="A887" s="142"/>
      <c r="B887" s="62" t="s">
        <v>223</v>
      </c>
      <c r="C887" s="63">
        <v>2.4</v>
      </c>
      <c r="D887" s="63">
        <v>0.9</v>
      </c>
      <c r="E887" s="147">
        <v>0</v>
      </c>
      <c r="F887" s="64">
        <v>2.16</v>
      </c>
      <c r="G887" s="65">
        <v>0.87</v>
      </c>
      <c r="H887" s="66">
        <f t="shared" si="1012"/>
        <v>1.97316</v>
      </c>
      <c r="I887" s="66">
        <f t="shared" si="1013"/>
        <v>50.6801273084798</v>
      </c>
      <c r="J887" s="66">
        <f t="shared" si="1014"/>
        <v>36.4896916621055</v>
      </c>
      <c r="K887" s="80">
        <v>11.7</v>
      </c>
      <c r="L887" s="81">
        <v>2272.7557125</v>
      </c>
      <c r="M887" s="82">
        <v>2363.00085</v>
      </c>
      <c r="N887" s="81">
        <v>2504.8146375</v>
      </c>
      <c r="O887" s="82">
        <v>2633.7362625</v>
      </c>
      <c r="P887" s="81">
        <v>2775.55005</v>
      </c>
      <c r="Q887" s="82">
        <v>2917.3638375</v>
      </c>
      <c r="R887" s="81">
        <v>3059.177625</v>
      </c>
      <c r="S887" s="82">
        <v>3304.1287125</v>
      </c>
      <c r="T887" s="95">
        <v>3703.78575</v>
      </c>
      <c r="U887" s="96">
        <f t="shared" si="1003"/>
        <v>531.638763157895</v>
      </c>
      <c r="V887" s="82">
        <f t="shared" si="1004"/>
        <v>552.748736842105</v>
      </c>
      <c r="W887" s="81">
        <f t="shared" si="1005"/>
        <v>585.921552631579</v>
      </c>
      <c r="X887" s="82">
        <f t="shared" si="1006"/>
        <v>616.078657894737</v>
      </c>
      <c r="Y887" s="81">
        <f t="shared" si="1007"/>
        <v>649.251473684211</v>
      </c>
      <c r="Z887" s="82">
        <f t="shared" si="1008"/>
        <v>682.424289473684</v>
      </c>
      <c r="AA887" s="81">
        <f t="shared" si="1009"/>
        <v>715.597105263158</v>
      </c>
      <c r="AB887" s="82">
        <f t="shared" si="1010"/>
        <v>772.895605263158</v>
      </c>
      <c r="AC887" s="153">
        <f t="shared" si="1011"/>
        <v>866.382631578947</v>
      </c>
      <c r="AD887" s="96">
        <f t="shared" si="1033"/>
        <v>540.100657894737</v>
      </c>
      <c r="AE887" s="82">
        <f t="shared" si="1034"/>
        <v>561.210631578947</v>
      </c>
      <c r="AF887" s="81">
        <f t="shared" si="1035"/>
        <v>594.383447368421</v>
      </c>
      <c r="AG887" s="82">
        <f t="shared" si="1036"/>
        <v>624.540552631579</v>
      </c>
      <c r="AH887" s="81">
        <f t="shared" si="1037"/>
        <v>657.713368421053</v>
      </c>
      <c r="AI887" s="82">
        <f t="shared" si="1038"/>
        <v>690.886184210526</v>
      </c>
      <c r="AJ887" s="81">
        <f t="shared" si="1039"/>
        <v>724.059</v>
      </c>
      <c r="AK887" s="82">
        <f t="shared" si="1040"/>
        <v>781.3575</v>
      </c>
      <c r="AL887" s="153">
        <f t="shared" si="1041"/>
        <v>874.844526315789</v>
      </c>
      <c r="AM887" s="96">
        <f t="shared" si="1042"/>
        <v>616.097447368421</v>
      </c>
      <c r="AN887" s="82">
        <f t="shared" si="1043"/>
        <v>637.207421052632</v>
      </c>
      <c r="AO887" s="81">
        <f t="shared" si="1044"/>
        <v>670.380236842105</v>
      </c>
      <c r="AP887" s="82">
        <f t="shared" si="1045"/>
        <v>700.537342105263</v>
      </c>
      <c r="AQ887" s="81">
        <f t="shared" si="1046"/>
        <v>733.710157894737</v>
      </c>
      <c r="AR887" s="82">
        <f t="shared" si="1047"/>
        <v>766.882973684211</v>
      </c>
      <c r="AS887" s="81">
        <f t="shared" si="1048"/>
        <v>800.055789473684</v>
      </c>
      <c r="AT887" s="82">
        <f t="shared" si="1049"/>
        <v>857.354289473684</v>
      </c>
      <c r="AU887" s="102">
        <f t="shared" si="1050"/>
        <v>950.841315789474</v>
      </c>
    </row>
    <row r="888" ht="15" spans="1:47">
      <c r="A888" s="142"/>
      <c r="B888" s="62" t="s">
        <v>429</v>
      </c>
      <c r="C888" s="63">
        <v>2.6</v>
      </c>
      <c r="D888" s="63">
        <v>0.9</v>
      </c>
      <c r="E888" s="147">
        <v>0</v>
      </c>
      <c r="F888" s="64">
        <v>2.34</v>
      </c>
      <c r="G888" s="65">
        <v>0.87</v>
      </c>
      <c r="H888" s="66">
        <f t="shared" si="1012"/>
        <v>2.13759</v>
      </c>
      <c r="I888" s="66">
        <f t="shared" si="1013"/>
        <v>46.7816559770583</v>
      </c>
      <c r="J888" s="66">
        <f t="shared" si="1014"/>
        <v>33.682792303482</v>
      </c>
      <c r="K888" s="80">
        <v>12.3</v>
      </c>
      <c r="L888" s="81">
        <v>2443.1250375</v>
      </c>
      <c r="M888" s="82">
        <v>2538.43065</v>
      </c>
      <c r="N888" s="81">
        <v>2688.1966125</v>
      </c>
      <c r="O888" s="82">
        <v>2824.3474875</v>
      </c>
      <c r="P888" s="81">
        <v>2974.11345</v>
      </c>
      <c r="Q888" s="82">
        <v>3123.8794125</v>
      </c>
      <c r="R888" s="81">
        <v>3273.645375</v>
      </c>
      <c r="S888" s="82">
        <v>3532.3320375</v>
      </c>
      <c r="T888" s="95">
        <v>3954.39975</v>
      </c>
      <c r="U888" s="96">
        <f t="shared" si="1003"/>
        <v>571.491236842105</v>
      </c>
      <c r="V888" s="82">
        <f t="shared" si="1004"/>
        <v>593.784947368421</v>
      </c>
      <c r="W888" s="81">
        <f t="shared" si="1005"/>
        <v>628.817921052632</v>
      </c>
      <c r="X888" s="82">
        <f t="shared" si="1006"/>
        <v>660.666078947368</v>
      </c>
      <c r="Y888" s="81">
        <f t="shared" si="1007"/>
        <v>695.699052631579</v>
      </c>
      <c r="Z888" s="82">
        <f t="shared" si="1008"/>
        <v>730.732026315789</v>
      </c>
      <c r="AA888" s="81">
        <f t="shared" si="1009"/>
        <v>765.765</v>
      </c>
      <c r="AB888" s="82">
        <f t="shared" si="1010"/>
        <v>826.2765</v>
      </c>
      <c r="AC888" s="153">
        <f t="shared" si="1011"/>
        <v>925.005789473684</v>
      </c>
      <c r="AD888" s="96">
        <f t="shared" si="1033"/>
        <v>580.658289473684</v>
      </c>
      <c r="AE888" s="82">
        <f t="shared" si="1034"/>
        <v>602.952</v>
      </c>
      <c r="AF888" s="81">
        <f t="shared" si="1035"/>
        <v>637.984973684211</v>
      </c>
      <c r="AG888" s="82">
        <f t="shared" si="1036"/>
        <v>669.833131578947</v>
      </c>
      <c r="AH888" s="81">
        <f t="shared" si="1037"/>
        <v>704.866105263158</v>
      </c>
      <c r="AI888" s="82">
        <f t="shared" si="1038"/>
        <v>739.899078947368</v>
      </c>
      <c r="AJ888" s="81">
        <f t="shared" si="1039"/>
        <v>774.932052631579</v>
      </c>
      <c r="AK888" s="82">
        <f t="shared" si="1040"/>
        <v>835.443552631579</v>
      </c>
      <c r="AL888" s="153">
        <f t="shared" si="1041"/>
        <v>934.172842105263</v>
      </c>
      <c r="AM888" s="96">
        <f t="shared" si="1042"/>
        <v>662.988144736842</v>
      </c>
      <c r="AN888" s="82">
        <f t="shared" si="1043"/>
        <v>685.281855263158</v>
      </c>
      <c r="AO888" s="81">
        <f t="shared" si="1044"/>
        <v>720.314828947368</v>
      </c>
      <c r="AP888" s="82">
        <f t="shared" si="1045"/>
        <v>752.162986842105</v>
      </c>
      <c r="AQ888" s="81">
        <f t="shared" si="1046"/>
        <v>787.195960526316</v>
      </c>
      <c r="AR888" s="82">
        <f t="shared" si="1047"/>
        <v>822.228934210526</v>
      </c>
      <c r="AS888" s="81">
        <f t="shared" si="1048"/>
        <v>857.261907894737</v>
      </c>
      <c r="AT888" s="82">
        <f t="shared" si="1049"/>
        <v>917.773407894737</v>
      </c>
      <c r="AU888" s="102">
        <f t="shared" si="1050"/>
        <v>1016.50269736842</v>
      </c>
    </row>
    <row r="889" ht="15" spans="1:47">
      <c r="A889" s="142"/>
      <c r="B889" s="62"/>
      <c r="C889" s="63"/>
      <c r="D889" s="63"/>
      <c r="E889" s="147">
        <v>0</v>
      </c>
      <c r="F889" s="64" t="s">
        <v>84</v>
      </c>
      <c r="G889" s="65" t="s">
        <v>84</v>
      </c>
      <c r="H889" s="66" t="str">
        <f t="shared" si="1012"/>
        <v/>
      </c>
      <c r="I889" s="66" t="str">
        <f t="shared" si="1013"/>
        <v/>
      </c>
      <c r="J889" s="66" t="str">
        <f t="shared" si="1014"/>
        <v/>
      </c>
      <c r="K889" s="80" t="s">
        <v>84</v>
      </c>
      <c r="L889" s="81" t="s">
        <v>84</v>
      </c>
      <c r="M889" s="82" t="s">
        <v>84</v>
      </c>
      <c r="N889" s="81" t="s">
        <v>84</v>
      </c>
      <c r="O889" s="82" t="s">
        <v>84</v>
      </c>
      <c r="P889" s="81" t="s">
        <v>84</v>
      </c>
      <c r="Q889" s="82" t="s">
        <v>84</v>
      </c>
      <c r="R889" s="81" t="s">
        <v>84</v>
      </c>
      <c r="S889" s="82" t="s">
        <v>84</v>
      </c>
      <c r="T889" s="95" t="s">
        <v>84</v>
      </c>
      <c r="U889" s="96" t="str">
        <f t="shared" si="1003"/>
        <v/>
      </c>
      <c r="V889" s="82" t="str">
        <f t="shared" si="1004"/>
        <v/>
      </c>
      <c r="W889" s="81" t="str">
        <f t="shared" si="1005"/>
        <v/>
      </c>
      <c r="X889" s="82" t="str">
        <f t="shared" si="1006"/>
        <v/>
      </c>
      <c r="Y889" s="81" t="str">
        <f t="shared" si="1007"/>
        <v/>
      </c>
      <c r="Z889" s="82" t="str">
        <f t="shared" si="1008"/>
        <v/>
      </c>
      <c r="AA889" s="81" t="str">
        <f t="shared" si="1009"/>
        <v/>
      </c>
      <c r="AB889" s="82" t="str">
        <f t="shared" si="1010"/>
        <v/>
      </c>
      <c r="AC889" s="153" t="str">
        <f t="shared" si="1011"/>
        <v/>
      </c>
      <c r="AD889" s="96" t="str">
        <f t="shared" si="1033"/>
        <v/>
      </c>
      <c r="AE889" s="82" t="str">
        <f t="shared" si="1034"/>
        <v/>
      </c>
      <c r="AF889" s="81" t="str">
        <f t="shared" si="1035"/>
        <v/>
      </c>
      <c r="AG889" s="82" t="str">
        <f t="shared" si="1036"/>
        <v/>
      </c>
      <c r="AH889" s="81" t="str">
        <f t="shared" si="1037"/>
        <v/>
      </c>
      <c r="AI889" s="82" t="str">
        <f t="shared" si="1038"/>
        <v/>
      </c>
      <c r="AJ889" s="81" t="str">
        <f t="shared" si="1039"/>
        <v/>
      </c>
      <c r="AK889" s="82" t="str">
        <f t="shared" si="1040"/>
        <v/>
      </c>
      <c r="AL889" s="153" t="str">
        <f t="shared" si="1041"/>
        <v/>
      </c>
      <c r="AM889" s="96" t="str">
        <f t="shared" si="1042"/>
        <v/>
      </c>
      <c r="AN889" s="82" t="str">
        <f t="shared" si="1043"/>
        <v/>
      </c>
      <c r="AO889" s="81" t="str">
        <f t="shared" si="1044"/>
        <v/>
      </c>
      <c r="AP889" s="82" t="str">
        <f t="shared" si="1045"/>
        <v/>
      </c>
      <c r="AQ889" s="81" t="str">
        <f t="shared" si="1046"/>
        <v/>
      </c>
      <c r="AR889" s="82" t="str">
        <f t="shared" si="1047"/>
        <v/>
      </c>
      <c r="AS889" s="81" t="str">
        <f t="shared" si="1048"/>
        <v/>
      </c>
      <c r="AT889" s="82" t="str">
        <f t="shared" si="1049"/>
        <v/>
      </c>
      <c r="AU889" s="102" t="str">
        <f t="shared" si="1050"/>
        <v/>
      </c>
    </row>
    <row r="890" ht="15" spans="1:47">
      <c r="A890" s="61"/>
      <c r="B890" s="62" t="s">
        <v>242</v>
      </c>
      <c r="C890" s="63">
        <v>1.9</v>
      </c>
      <c r="D890" s="63">
        <v>0.9</v>
      </c>
      <c r="E890" s="147">
        <v>0</v>
      </c>
      <c r="F890" s="64">
        <v>1.71</v>
      </c>
      <c r="G890" s="65">
        <v>0.87</v>
      </c>
      <c r="H890" s="66">
        <f t="shared" si="1012"/>
        <v>1.562085</v>
      </c>
      <c r="I890" s="66">
        <f t="shared" si="1013"/>
        <v>64.0170029159745</v>
      </c>
      <c r="J890" s="66">
        <f t="shared" si="1014"/>
        <v>46.0922420995016</v>
      </c>
      <c r="K890" s="80">
        <v>10.3</v>
      </c>
      <c r="L890" s="81">
        <v>1992.5017875</v>
      </c>
      <c r="M890" s="82">
        <v>2070.93915</v>
      </c>
      <c r="N890" s="81">
        <v>2194.1978625</v>
      </c>
      <c r="O890" s="82">
        <v>2306.2512375</v>
      </c>
      <c r="P890" s="81">
        <v>2429.50995</v>
      </c>
      <c r="Q890" s="82">
        <v>2552.7686625</v>
      </c>
      <c r="R890" s="81">
        <v>2676.027375</v>
      </c>
      <c r="S890" s="82">
        <v>2888.9287875</v>
      </c>
      <c r="T890" s="95">
        <v>3236.29425</v>
      </c>
      <c r="U890" s="96">
        <f t="shared" si="1003"/>
        <v>466.082289473684</v>
      </c>
      <c r="V890" s="82">
        <f t="shared" si="1004"/>
        <v>484.430210526316</v>
      </c>
      <c r="W890" s="81">
        <f t="shared" si="1005"/>
        <v>513.262657894737</v>
      </c>
      <c r="X890" s="82">
        <f t="shared" si="1006"/>
        <v>539.47397368421</v>
      </c>
      <c r="Y890" s="81">
        <f t="shared" si="1007"/>
        <v>568.306421052632</v>
      </c>
      <c r="Z890" s="82">
        <f t="shared" si="1008"/>
        <v>597.138868421053</v>
      </c>
      <c r="AA890" s="81">
        <f t="shared" si="1009"/>
        <v>625.971315789474</v>
      </c>
      <c r="AB890" s="82">
        <f t="shared" si="1010"/>
        <v>675.772815789474</v>
      </c>
      <c r="AC890" s="153">
        <f t="shared" si="1011"/>
        <v>757.027894736842</v>
      </c>
      <c r="AD890" s="96">
        <f t="shared" si="1033"/>
        <v>472.781289473684</v>
      </c>
      <c r="AE890" s="82">
        <f t="shared" si="1034"/>
        <v>491.129210526316</v>
      </c>
      <c r="AF890" s="81">
        <f t="shared" si="1035"/>
        <v>519.961657894737</v>
      </c>
      <c r="AG890" s="82">
        <f t="shared" si="1036"/>
        <v>546.17297368421</v>
      </c>
      <c r="AH890" s="81">
        <f t="shared" si="1037"/>
        <v>575.005421052632</v>
      </c>
      <c r="AI890" s="82">
        <f t="shared" si="1038"/>
        <v>603.837868421052</v>
      </c>
      <c r="AJ890" s="81">
        <f t="shared" si="1039"/>
        <v>632.670315789474</v>
      </c>
      <c r="AK890" s="82">
        <f t="shared" si="1040"/>
        <v>682.471815789474</v>
      </c>
      <c r="AL890" s="153">
        <f t="shared" si="1041"/>
        <v>763.726894736842</v>
      </c>
      <c r="AM890" s="96">
        <f t="shared" si="1042"/>
        <v>532.945414473684</v>
      </c>
      <c r="AN890" s="82">
        <f t="shared" si="1043"/>
        <v>551.293335526316</v>
      </c>
      <c r="AO890" s="81">
        <f t="shared" si="1044"/>
        <v>580.125782894737</v>
      </c>
      <c r="AP890" s="82">
        <f t="shared" si="1045"/>
        <v>606.33709868421</v>
      </c>
      <c r="AQ890" s="81">
        <f t="shared" si="1046"/>
        <v>635.169546052632</v>
      </c>
      <c r="AR890" s="82">
        <f t="shared" si="1047"/>
        <v>664.001993421052</v>
      </c>
      <c r="AS890" s="81">
        <f t="shared" si="1048"/>
        <v>692.834440789474</v>
      </c>
      <c r="AT890" s="82">
        <f t="shared" si="1049"/>
        <v>742.635940789474</v>
      </c>
      <c r="AU890" s="102">
        <f t="shared" si="1050"/>
        <v>823.891019736842</v>
      </c>
    </row>
    <row r="891" ht="15" spans="1:47">
      <c r="A891" s="61"/>
      <c r="B891" s="62" t="s">
        <v>242</v>
      </c>
      <c r="C891" s="63">
        <v>2.1</v>
      </c>
      <c r="D891" s="63">
        <v>0.9</v>
      </c>
      <c r="E891" s="147">
        <v>0</v>
      </c>
      <c r="F891" s="64">
        <v>1.89</v>
      </c>
      <c r="G891" s="65">
        <v>0.87</v>
      </c>
      <c r="H891" s="66">
        <f t="shared" si="1012"/>
        <v>1.726515</v>
      </c>
      <c r="I891" s="66">
        <f t="shared" si="1013"/>
        <v>57.9201454954055</v>
      </c>
      <c r="J891" s="66">
        <f t="shared" si="1014"/>
        <v>41.7025047566919</v>
      </c>
      <c r="K891" s="80">
        <v>10.9</v>
      </c>
      <c r="L891" s="81">
        <v>2150.8223625</v>
      </c>
      <c r="M891" s="82">
        <v>2234.3202</v>
      </c>
      <c r="N891" s="81">
        <v>2365.5310875</v>
      </c>
      <c r="O891" s="82">
        <v>2484.8137125</v>
      </c>
      <c r="P891" s="81">
        <v>2616.0246</v>
      </c>
      <c r="Q891" s="82">
        <v>2747.2354875</v>
      </c>
      <c r="R891" s="81">
        <v>2878.446375</v>
      </c>
      <c r="S891" s="82">
        <v>3105.0833625</v>
      </c>
      <c r="T891" s="95">
        <v>3474.8595</v>
      </c>
      <c r="U891" s="96">
        <f t="shared" si="1003"/>
        <v>503.116342105263</v>
      </c>
      <c r="V891" s="82">
        <f t="shared" si="1004"/>
        <v>522.648</v>
      </c>
      <c r="W891" s="81">
        <f t="shared" si="1005"/>
        <v>553.340605263158</v>
      </c>
      <c r="X891" s="82">
        <f t="shared" si="1006"/>
        <v>581.24297368421</v>
      </c>
      <c r="Y891" s="81">
        <f t="shared" si="1007"/>
        <v>611.935578947368</v>
      </c>
      <c r="Z891" s="82">
        <f t="shared" si="1008"/>
        <v>642.628184210526</v>
      </c>
      <c r="AA891" s="81">
        <f t="shared" si="1009"/>
        <v>673.320789473684</v>
      </c>
      <c r="AB891" s="82">
        <f t="shared" si="1010"/>
        <v>726.335289473684</v>
      </c>
      <c r="AC891" s="153">
        <f t="shared" si="1011"/>
        <v>812.832631578947</v>
      </c>
      <c r="AD891" s="96">
        <f t="shared" si="1033"/>
        <v>510.5205</v>
      </c>
      <c r="AE891" s="82">
        <f t="shared" si="1034"/>
        <v>530.052157894737</v>
      </c>
      <c r="AF891" s="81">
        <f t="shared" si="1035"/>
        <v>560.744763157895</v>
      </c>
      <c r="AG891" s="82">
        <f t="shared" si="1036"/>
        <v>588.647131578947</v>
      </c>
      <c r="AH891" s="81">
        <f t="shared" si="1037"/>
        <v>619.339736842105</v>
      </c>
      <c r="AI891" s="82">
        <f t="shared" si="1038"/>
        <v>650.032342105263</v>
      </c>
      <c r="AJ891" s="81">
        <f t="shared" si="1039"/>
        <v>680.724947368421</v>
      </c>
      <c r="AK891" s="82">
        <f t="shared" si="1040"/>
        <v>733.739447368421</v>
      </c>
      <c r="AL891" s="153">
        <f t="shared" si="1041"/>
        <v>820.236789473684</v>
      </c>
      <c r="AM891" s="96">
        <f t="shared" si="1042"/>
        <v>577.017690789474</v>
      </c>
      <c r="AN891" s="82">
        <f t="shared" si="1043"/>
        <v>596.549348684211</v>
      </c>
      <c r="AO891" s="81">
        <f t="shared" si="1044"/>
        <v>627.241953947368</v>
      </c>
      <c r="AP891" s="82">
        <f t="shared" si="1045"/>
        <v>655.144322368421</v>
      </c>
      <c r="AQ891" s="81">
        <f t="shared" si="1046"/>
        <v>685.836927631579</v>
      </c>
      <c r="AR891" s="82">
        <f t="shared" si="1047"/>
        <v>716.529532894737</v>
      </c>
      <c r="AS891" s="81">
        <f t="shared" si="1048"/>
        <v>747.222138157895</v>
      </c>
      <c r="AT891" s="82">
        <f t="shared" si="1049"/>
        <v>800.236638157895</v>
      </c>
      <c r="AU891" s="102">
        <f t="shared" si="1050"/>
        <v>886.733980263158</v>
      </c>
    </row>
    <row r="892" ht="15" spans="1:47">
      <c r="A892" s="61"/>
      <c r="B892" s="62" t="s">
        <v>242</v>
      </c>
      <c r="C892" s="63">
        <v>2.3</v>
      </c>
      <c r="D892" s="63">
        <v>0.9</v>
      </c>
      <c r="E892" s="147">
        <v>0</v>
      </c>
      <c r="F892" s="64">
        <v>2.07</v>
      </c>
      <c r="G892" s="65">
        <v>0.87</v>
      </c>
      <c r="H892" s="66">
        <f t="shared" si="1012"/>
        <v>1.890945</v>
      </c>
      <c r="I892" s="66">
        <f t="shared" si="1013"/>
        <v>52.8836111045007</v>
      </c>
      <c r="J892" s="66">
        <f t="shared" si="1014"/>
        <v>38.0761999952405</v>
      </c>
      <c r="K892" s="80">
        <v>11.5</v>
      </c>
      <c r="L892" s="81">
        <v>2292.2746875</v>
      </c>
      <c r="M892" s="82">
        <v>2380.833</v>
      </c>
      <c r="N892" s="81">
        <v>2519.9960625</v>
      </c>
      <c r="O892" s="82">
        <v>2646.5079375</v>
      </c>
      <c r="P892" s="81">
        <v>2785.671</v>
      </c>
      <c r="Q892" s="82">
        <v>2924.8340625</v>
      </c>
      <c r="R892" s="81">
        <v>3063.997125</v>
      </c>
      <c r="S892" s="82">
        <v>3304.3696875</v>
      </c>
      <c r="T892" s="95">
        <v>3696.5565</v>
      </c>
      <c r="U892" s="96">
        <f t="shared" si="1003"/>
        <v>536.204605263158</v>
      </c>
      <c r="V892" s="82">
        <f t="shared" si="1004"/>
        <v>556.92</v>
      </c>
      <c r="W892" s="81">
        <f t="shared" si="1005"/>
        <v>589.472763157895</v>
      </c>
      <c r="X892" s="82">
        <f t="shared" si="1006"/>
        <v>619.066184210526</v>
      </c>
      <c r="Y892" s="81">
        <f t="shared" si="1007"/>
        <v>651.618947368421</v>
      </c>
      <c r="Z892" s="82">
        <f t="shared" si="1008"/>
        <v>684.171710526316</v>
      </c>
      <c r="AA892" s="81">
        <f t="shared" si="1009"/>
        <v>716.724473684211</v>
      </c>
      <c r="AB892" s="82">
        <f t="shared" si="1010"/>
        <v>772.951973684211</v>
      </c>
      <c r="AC892" s="153">
        <f t="shared" si="1011"/>
        <v>864.691578947368</v>
      </c>
      <c r="AD892" s="96">
        <f t="shared" si="1033"/>
        <v>544.313921052631</v>
      </c>
      <c r="AE892" s="82">
        <f t="shared" si="1034"/>
        <v>565.029315789474</v>
      </c>
      <c r="AF892" s="81">
        <f t="shared" si="1035"/>
        <v>597.582078947368</v>
      </c>
      <c r="AG892" s="82">
        <f t="shared" si="1036"/>
        <v>627.1755</v>
      </c>
      <c r="AH892" s="81">
        <f t="shared" si="1037"/>
        <v>659.728263157895</v>
      </c>
      <c r="AI892" s="82">
        <f t="shared" si="1038"/>
        <v>692.281026315789</v>
      </c>
      <c r="AJ892" s="81">
        <f t="shared" si="1039"/>
        <v>724.833789473684</v>
      </c>
      <c r="AK892" s="82">
        <f t="shared" si="1040"/>
        <v>781.061289473684</v>
      </c>
      <c r="AL892" s="153">
        <f t="shared" si="1041"/>
        <v>872.800894736842</v>
      </c>
      <c r="AM892" s="96">
        <f t="shared" si="1042"/>
        <v>617.144177631579</v>
      </c>
      <c r="AN892" s="82">
        <f t="shared" si="1043"/>
        <v>637.859572368421</v>
      </c>
      <c r="AO892" s="81">
        <f t="shared" si="1044"/>
        <v>670.412335526316</v>
      </c>
      <c r="AP892" s="82">
        <f t="shared" si="1045"/>
        <v>700.005756578947</v>
      </c>
      <c r="AQ892" s="81">
        <f t="shared" si="1046"/>
        <v>732.558519736842</v>
      </c>
      <c r="AR892" s="82">
        <f t="shared" si="1047"/>
        <v>765.111282894737</v>
      </c>
      <c r="AS892" s="81">
        <f t="shared" si="1048"/>
        <v>797.664046052632</v>
      </c>
      <c r="AT892" s="82">
        <f t="shared" si="1049"/>
        <v>853.891546052632</v>
      </c>
      <c r="AU892" s="102">
        <f t="shared" si="1050"/>
        <v>945.631151315789</v>
      </c>
    </row>
    <row r="893" ht="15" spans="1:47">
      <c r="A893" s="61"/>
      <c r="B893" s="62" t="s">
        <v>242</v>
      </c>
      <c r="C893" s="63">
        <v>2.5</v>
      </c>
      <c r="D893" s="63">
        <v>0.9</v>
      </c>
      <c r="E893" s="147">
        <v>0</v>
      </c>
      <c r="F893" s="64">
        <v>2.25</v>
      </c>
      <c r="G893" s="65">
        <v>0.87</v>
      </c>
      <c r="H893" s="66">
        <f t="shared" si="1012"/>
        <v>2.055375</v>
      </c>
      <c r="I893" s="66">
        <f t="shared" si="1013"/>
        <v>48.6529222161406</v>
      </c>
      <c r="J893" s="66">
        <f t="shared" si="1014"/>
        <v>35.0301039956212</v>
      </c>
      <c r="K893" s="80">
        <v>12.1</v>
      </c>
      <c r="L893" s="81">
        <v>2438.5465125</v>
      </c>
      <c r="M893" s="82">
        <v>2532.1653</v>
      </c>
      <c r="N893" s="81">
        <v>2679.2805375</v>
      </c>
      <c r="O893" s="82">
        <v>2813.0216625</v>
      </c>
      <c r="P893" s="81">
        <v>2960.1369</v>
      </c>
      <c r="Q893" s="82">
        <v>3107.2521375</v>
      </c>
      <c r="R893" s="81">
        <v>3254.367375</v>
      </c>
      <c r="S893" s="82">
        <v>3508.4755125</v>
      </c>
      <c r="T893" s="95">
        <v>3923.073</v>
      </c>
      <c r="U893" s="96">
        <f t="shared" si="1003"/>
        <v>570.420236842105</v>
      </c>
      <c r="V893" s="82">
        <f t="shared" si="1004"/>
        <v>592.319368421053</v>
      </c>
      <c r="W893" s="81">
        <f t="shared" si="1005"/>
        <v>626.732289473684</v>
      </c>
      <c r="X893" s="82">
        <f t="shared" si="1006"/>
        <v>658.016763157895</v>
      </c>
      <c r="Y893" s="81">
        <f t="shared" si="1007"/>
        <v>692.429684210526</v>
      </c>
      <c r="Z893" s="82">
        <f t="shared" si="1008"/>
        <v>726.842605263158</v>
      </c>
      <c r="AA893" s="81">
        <f t="shared" si="1009"/>
        <v>761.255526315789</v>
      </c>
      <c r="AB893" s="82">
        <f t="shared" si="1010"/>
        <v>820.696026315789</v>
      </c>
      <c r="AC893" s="153">
        <f t="shared" si="1011"/>
        <v>917.677894736842</v>
      </c>
      <c r="AD893" s="96">
        <f t="shared" si="1033"/>
        <v>579.234710526316</v>
      </c>
      <c r="AE893" s="82">
        <f t="shared" si="1034"/>
        <v>601.133842105263</v>
      </c>
      <c r="AF893" s="81">
        <f t="shared" si="1035"/>
        <v>635.546763157895</v>
      </c>
      <c r="AG893" s="82">
        <f t="shared" si="1036"/>
        <v>666.831236842105</v>
      </c>
      <c r="AH893" s="81">
        <f t="shared" si="1037"/>
        <v>701.244157894737</v>
      </c>
      <c r="AI893" s="82">
        <f t="shared" si="1038"/>
        <v>735.657078947368</v>
      </c>
      <c r="AJ893" s="81">
        <f t="shared" si="1039"/>
        <v>770.07</v>
      </c>
      <c r="AK893" s="82">
        <f t="shared" si="1040"/>
        <v>829.5105</v>
      </c>
      <c r="AL893" s="153">
        <f t="shared" si="1041"/>
        <v>926.492368421052</v>
      </c>
      <c r="AM893" s="96">
        <f t="shared" si="1042"/>
        <v>658.398032894737</v>
      </c>
      <c r="AN893" s="82">
        <f t="shared" si="1043"/>
        <v>680.297164473684</v>
      </c>
      <c r="AO893" s="81">
        <f t="shared" si="1044"/>
        <v>714.710085526316</v>
      </c>
      <c r="AP893" s="82">
        <f t="shared" si="1045"/>
        <v>745.994559210526</v>
      </c>
      <c r="AQ893" s="81">
        <f t="shared" si="1046"/>
        <v>780.407480263158</v>
      </c>
      <c r="AR893" s="82">
        <f t="shared" si="1047"/>
        <v>814.820401315789</v>
      </c>
      <c r="AS893" s="81">
        <f t="shared" si="1048"/>
        <v>849.233322368421</v>
      </c>
      <c r="AT893" s="82">
        <f t="shared" si="1049"/>
        <v>908.673822368421</v>
      </c>
      <c r="AU893" s="102">
        <f t="shared" si="1050"/>
        <v>1005.65569078947</v>
      </c>
    </row>
    <row r="894" ht="15" spans="1:47">
      <c r="A894" s="61"/>
      <c r="B894" s="62" t="s">
        <v>242</v>
      </c>
      <c r="C894" s="63">
        <v>2.7</v>
      </c>
      <c r="D894" s="63">
        <v>0.9</v>
      </c>
      <c r="E894" s="147">
        <v>0</v>
      </c>
      <c r="F894" s="64">
        <v>2.43</v>
      </c>
      <c r="G894" s="65">
        <v>0.87</v>
      </c>
      <c r="H894" s="66">
        <f t="shared" si="1012"/>
        <v>2.219805</v>
      </c>
      <c r="I894" s="66">
        <f t="shared" si="1013"/>
        <v>45.049002051982</v>
      </c>
      <c r="J894" s="66">
        <f t="shared" si="1014"/>
        <v>32.4352814774271</v>
      </c>
      <c r="K894" s="80">
        <v>12.7</v>
      </c>
      <c r="L894" s="81">
        <v>2589.6378375</v>
      </c>
      <c r="M894" s="82">
        <v>2688.3171</v>
      </c>
      <c r="N894" s="81">
        <v>2843.3845125</v>
      </c>
      <c r="O894" s="82">
        <v>2984.3548875</v>
      </c>
      <c r="P894" s="81">
        <v>3139.4223</v>
      </c>
      <c r="Q894" s="82">
        <v>3294.4897125</v>
      </c>
      <c r="R894" s="81">
        <v>3449.557125</v>
      </c>
      <c r="S894" s="82">
        <v>3717.4008375</v>
      </c>
      <c r="T894" s="95">
        <v>4154.409</v>
      </c>
      <c r="U894" s="96">
        <f t="shared" si="1003"/>
        <v>605.763236842105</v>
      </c>
      <c r="V894" s="82">
        <f t="shared" si="1004"/>
        <v>628.846105263158</v>
      </c>
      <c r="W894" s="81">
        <f t="shared" si="1005"/>
        <v>665.119184210526</v>
      </c>
      <c r="X894" s="82">
        <f t="shared" si="1006"/>
        <v>698.094710526316</v>
      </c>
      <c r="Y894" s="81">
        <f t="shared" si="1007"/>
        <v>734.367789473684</v>
      </c>
      <c r="Z894" s="82">
        <f t="shared" si="1008"/>
        <v>770.640868421053</v>
      </c>
      <c r="AA894" s="81">
        <f t="shared" si="1009"/>
        <v>806.913947368421</v>
      </c>
      <c r="AB894" s="82">
        <f t="shared" si="1010"/>
        <v>869.567447368421</v>
      </c>
      <c r="AC894" s="153">
        <f t="shared" si="1011"/>
        <v>971.791578947368</v>
      </c>
      <c r="AD894" s="96">
        <f t="shared" si="1033"/>
        <v>615.282868421053</v>
      </c>
      <c r="AE894" s="82">
        <f t="shared" si="1034"/>
        <v>638.365736842105</v>
      </c>
      <c r="AF894" s="81">
        <f t="shared" si="1035"/>
        <v>674.638815789474</v>
      </c>
      <c r="AG894" s="82">
        <f t="shared" si="1036"/>
        <v>707.614342105263</v>
      </c>
      <c r="AH894" s="81">
        <f t="shared" si="1037"/>
        <v>743.887421052632</v>
      </c>
      <c r="AI894" s="82">
        <f t="shared" si="1038"/>
        <v>780.1605</v>
      </c>
      <c r="AJ894" s="81">
        <f t="shared" si="1039"/>
        <v>816.433578947368</v>
      </c>
      <c r="AK894" s="82">
        <f t="shared" si="1040"/>
        <v>879.087078947368</v>
      </c>
      <c r="AL894" s="153">
        <f t="shared" si="1041"/>
        <v>981.311210526315</v>
      </c>
      <c r="AM894" s="96">
        <f t="shared" si="1042"/>
        <v>700.779256578947</v>
      </c>
      <c r="AN894" s="82">
        <f t="shared" si="1043"/>
        <v>723.862125</v>
      </c>
      <c r="AO894" s="81">
        <f t="shared" si="1044"/>
        <v>760.135203947368</v>
      </c>
      <c r="AP894" s="82">
        <f t="shared" si="1045"/>
        <v>793.110730263158</v>
      </c>
      <c r="AQ894" s="81">
        <f t="shared" si="1046"/>
        <v>829.383809210526</v>
      </c>
      <c r="AR894" s="82">
        <f t="shared" si="1047"/>
        <v>865.656888157895</v>
      </c>
      <c r="AS894" s="81">
        <f t="shared" si="1048"/>
        <v>901.929967105263</v>
      </c>
      <c r="AT894" s="82">
        <f t="shared" si="1049"/>
        <v>964.583467105263</v>
      </c>
      <c r="AU894" s="102">
        <f t="shared" si="1050"/>
        <v>1066.80759868421</v>
      </c>
    </row>
    <row r="895" ht="15" spans="1:47">
      <c r="A895" s="61"/>
      <c r="B895" s="62"/>
      <c r="C895" s="63"/>
      <c r="D895" s="63"/>
      <c r="E895" s="147">
        <v>0</v>
      </c>
      <c r="F895" s="64" t="s">
        <v>84</v>
      </c>
      <c r="G895" s="65" t="s">
        <v>84</v>
      </c>
      <c r="H895" s="66" t="str">
        <f t="shared" si="1012"/>
        <v/>
      </c>
      <c r="I895" s="66" t="str">
        <f t="shared" si="1013"/>
        <v/>
      </c>
      <c r="J895" s="66" t="str">
        <f t="shared" si="1014"/>
        <v/>
      </c>
      <c r="K895" s="80" t="s">
        <v>84</v>
      </c>
      <c r="L895" s="81" t="s">
        <v>84</v>
      </c>
      <c r="M895" s="82" t="s">
        <v>84</v>
      </c>
      <c r="N895" s="81" t="s">
        <v>84</v>
      </c>
      <c r="O895" s="82" t="s">
        <v>84</v>
      </c>
      <c r="P895" s="81" t="s">
        <v>84</v>
      </c>
      <c r="Q895" s="82" t="s">
        <v>84</v>
      </c>
      <c r="R895" s="81" t="s">
        <v>84</v>
      </c>
      <c r="S895" s="82" t="s">
        <v>84</v>
      </c>
      <c r="T895" s="95" t="s">
        <v>84</v>
      </c>
      <c r="U895" s="96" t="str">
        <f t="shared" si="1003"/>
        <v/>
      </c>
      <c r="V895" s="82" t="str">
        <f t="shared" si="1004"/>
        <v/>
      </c>
      <c r="W895" s="81" t="str">
        <f t="shared" si="1005"/>
        <v/>
      </c>
      <c r="X895" s="82" t="str">
        <f t="shared" si="1006"/>
        <v/>
      </c>
      <c r="Y895" s="81" t="str">
        <f t="shared" si="1007"/>
        <v/>
      </c>
      <c r="Z895" s="82" t="str">
        <f t="shared" si="1008"/>
        <v/>
      </c>
      <c r="AA895" s="81" t="str">
        <f t="shared" si="1009"/>
        <v/>
      </c>
      <c r="AB895" s="82" t="str">
        <f t="shared" si="1010"/>
        <v/>
      </c>
      <c r="AC895" s="153" t="str">
        <f t="shared" si="1011"/>
        <v/>
      </c>
      <c r="AD895" s="96" t="str">
        <f t="shared" si="1033"/>
        <v/>
      </c>
      <c r="AE895" s="82" t="str">
        <f t="shared" si="1034"/>
        <v/>
      </c>
      <c r="AF895" s="81" t="str">
        <f t="shared" si="1035"/>
        <v/>
      </c>
      <c r="AG895" s="82" t="str">
        <f t="shared" si="1036"/>
        <v/>
      </c>
      <c r="AH895" s="81" t="str">
        <f t="shared" si="1037"/>
        <v/>
      </c>
      <c r="AI895" s="82" t="str">
        <f t="shared" si="1038"/>
        <v/>
      </c>
      <c r="AJ895" s="81" t="str">
        <f t="shared" si="1039"/>
        <v/>
      </c>
      <c r="AK895" s="82" t="str">
        <f t="shared" si="1040"/>
        <v/>
      </c>
      <c r="AL895" s="153" t="str">
        <f t="shared" si="1041"/>
        <v/>
      </c>
      <c r="AM895" s="96" t="str">
        <f t="shared" si="1042"/>
        <v/>
      </c>
      <c r="AN895" s="82" t="str">
        <f t="shared" si="1043"/>
        <v/>
      </c>
      <c r="AO895" s="81" t="str">
        <f t="shared" si="1044"/>
        <v/>
      </c>
      <c r="AP895" s="82" t="str">
        <f t="shared" si="1045"/>
        <v/>
      </c>
      <c r="AQ895" s="81" t="str">
        <f t="shared" si="1046"/>
        <v/>
      </c>
      <c r="AR895" s="82" t="str">
        <f t="shared" si="1047"/>
        <v/>
      </c>
      <c r="AS895" s="81" t="str">
        <f t="shared" si="1048"/>
        <v/>
      </c>
      <c r="AT895" s="82" t="str">
        <f t="shared" si="1049"/>
        <v/>
      </c>
      <c r="AU895" s="102" t="str">
        <f t="shared" si="1050"/>
        <v/>
      </c>
    </row>
    <row r="896" ht="15" spans="1:47">
      <c r="A896" s="61"/>
      <c r="B896" s="107" t="s">
        <v>175</v>
      </c>
      <c r="C896" s="63">
        <v>1</v>
      </c>
      <c r="D896" s="63">
        <v>0.6</v>
      </c>
      <c r="E896" s="147">
        <v>0</v>
      </c>
      <c r="F896" s="64">
        <v>0.6</v>
      </c>
      <c r="G896" s="65">
        <v>0.45</v>
      </c>
      <c r="H896" s="66">
        <f t="shared" si="1012"/>
        <v>0.2835</v>
      </c>
      <c r="I896" s="66">
        <f t="shared" si="1013"/>
        <v>352.733686067019</v>
      </c>
      <c r="J896" s="66">
        <f t="shared" si="1014"/>
        <v>253.968253968254</v>
      </c>
      <c r="K896" s="80">
        <v>4</v>
      </c>
      <c r="L896" s="81">
        <v>630.149625</v>
      </c>
      <c r="M896" s="82">
        <v>655.452</v>
      </c>
      <c r="N896" s="81">
        <v>695.212875</v>
      </c>
      <c r="O896" s="82">
        <v>731.359125</v>
      </c>
      <c r="P896" s="81">
        <v>771.12</v>
      </c>
      <c r="Q896" s="82">
        <v>810.880875</v>
      </c>
      <c r="R896" s="81">
        <v>850.64175</v>
      </c>
      <c r="S896" s="82">
        <v>919.319625</v>
      </c>
      <c r="T896" s="95">
        <v>1031.373</v>
      </c>
      <c r="U896" s="96">
        <f t="shared" si="1003"/>
        <v>147.403421052632</v>
      </c>
      <c r="V896" s="82">
        <f t="shared" si="1004"/>
        <v>153.322105263158</v>
      </c>
      <c r="W896" s="81">
        <f t="shared" si="1005"/>
        <v>162.622894736842</v>
      </c>
      <c r="X896" s="82">
        <f t="shared" si="1006"/>
        <v>171.078157894737</v>
      </c>
      <c r="Y896" s="81">
        <f t="shared" si="1007"/>
        <v>180.378947368421</v>
      </c>
      <c r="Z896" s="82">
        <f t="shared" si="1008"/>
        <v>189.679736842105</v>
      </c>
      <c r="AA896" s="81">
        <f t="shared" si="1009"/>
        <v>198.980526315789</v>
      </c>
      <c r="AB896" s="82">
        <f t="shared" si="1010"/>
        <v>215.045526315789</v>
      </c>
      <c r="AC896" s="153">
        <f t="shared" si="1011"/>
        <v>241.256842105263</v>
      </c>
      <c r="AD896" s="96">
        <f t="shared" si="1033"/>
        <v>148.619210526316</v>
      </c>
      <c r="AE896" s="82">
        <f t="shared" si="1034"/>
        <v>154.537894736842</v>
      </c>
      <c r="AF896" s="81">
        <f t="shared" si="1035"/>
        <v>163.838684210526</v>
      </c>
      <c r="AG896" s="82">
        <f t="shared" si="1036"/>
        <v>172.293947368421</v>
      </c>
      <c r="AH896" s="81">
        <f t="shared" si="1037"/>
        <v>181.594736842105</v>
      </c>
      <c r="AI896" s="82">
        <f t="shared" si="1038"/>
        <v>190.895526315789</v>
      </c>
      <c r="AJ896" s="81">
        <f t="shared" si="1039"/>
        <v>200.196315789474</v>
      </c>
      <c r="AK896" s="82">
        <f t="shared" si="1040"/>
        <v>216.261315789474</v>
      </c>
      <c r="AL896" s="153">
        <f t="shared" si="1041"/>
        <v>242.472631578947</v>
      </c>
      <c r="AM896" s="96">
        <f t="shared" si="1042"/>
        <v>159.538289473684</v>
      </c>
      <c r="AN896" s="82">
        <f t="shared" si="1043"/>
        <v>165.456973684211</v>
      </c>
      <c r="AO896" s="81">
        <f t="shared" si="1044"/>
        <v>174.757763157895</v>
      </c>
      <c r="AP896" s="82">
        <f t="shared" si="1045"/>
        <v>183.213026315789</v>
      </c>
      <c r="AQ896" s="81">
        <f t="shared" si="1046"/>
        <v>192.513815789474</v>
      </c>
      <c r="AR896" s="82">
        <f t="shared" si="1047"/>
        <v>201.814605263158</v>
      </c>
      <c r="AS896" s="81">
        <f t="shared" si="1048"/>
        <v>211.115394736842</v>
      </c>
      <c r="AT896" s="82">
        <f t="shared" si="1049"/>
        <v>227.180394736842</v>
      </c>
      <c r="AU896" s="102">
        <f t="shared" si="1050"/>
        <v>253.391710526316</v>
      </c>
    </row>
    <row r="897" ht="15" spans="1:47">
      <c r="A897" s="61"/>
      <c r="B897" s="62"/>
      <c r="C897" s="63"/>
      <c r="D897" s="63"/>
      <c r="E897" s="147">
        <v>0</v>
      </c>
      <c r="F897" s="64" t="s">
        <v>84</v>
      </c>
      <c r="G897" s="65" t="s">
        <v>84</v>
      </c>
      <c r="H897" s="66" t="str">
        <f t="shared" si="1012"/>
        <v/>
      </c>
      <c r="I897" s="66" t="str">
        <f t="shared" si="1013"/>
        <v/>
      </c>
      <c r="J897" s="66" t="str">
        <f t="shared" si="1014"/>
        <v/>
      </c>
      <c r="K897" s="80" t="s">
        <v>84</v>
      </c>
      <c r="L897" s="81" t="s">
        <v>84</v>
      </c>
      <c r="M897" s="82" t="s">
        <v>84</v>
      </c>
      <c r="N897" s="81" t="s">
        <v>84</v>
      </c>
      <c r="O897" s="82" t="s">
        <v>84</v>
      </c>
      <c r="P897" s="81" t="s">
        <v>84</v>
      </c>
      <c r="Q897" s="82" t="s">
        <v>84</v>
      </c>
      <c r="R897" s="81" t="s">
        <v>84</v>
      </c>
      <c r="S897" s="82" t="s">
        <v>84</v>
      </c>
      <c r="T897" s="95" t="s">
        <v>84</v>
      </c>
      <c r="U897" s="96" t="str">
        <f t="shared" si="1003"/>
        <v/>
      </c>
      <c r="V897" s="82" t="str">
        <f t="shared" si="1004"/>
        <v/>
      </c>
      <c r="W897" s="81" t="str">
        <f t="shared" si="1005"/>
        <v/>
      </c>
      <c r="X897" s="82" t="str">
        <f t="shared" si="1006"/>
        <v/>
      </c>
      <c r="Y897" s="81" t="str">
        <f t="shared" si="1007"/>
        <v/>
      </c>
      <c r="Z897" s="82" t="str">
        <f t="shared" si="1008"/>
        <v/>
      </c>
      <c r="AA897" s="81" t="str">
        <f t="shared" si="1009"/>
        <v/>
      </c>
      <c r="AB897" s="82" t="str">
        <f t="shared" si="1010"/>
        <v/>
      </c>
      <c r="AC897" s="153" t="str">
        <f t="shared" si="1011"/>
        <v/>
      </c>
      <c r="AD897" s="96" t="str">
        <f t="shared" si="1033"/>
        <v/>
      </c>
      <c r="AE897" s="82" t="str">
        <f t="shared" si="1034"/>
        <v/>
      </c>
      <c r="AF897" s="81" t="str">
        <f t="shared" si="1035"/>
        <v/>
      </c>
      <c r="AG897" s="82" t="str">
        <f t="shared" si="1036"/>
        <v/>
      </c>
      <c r="AH897" s="81" t="str">
        <f t="shared" si="1037"/>
        <v/>
      </c>
      <c r="AI897" s="82" t="str">
        <f t="shared" si="1038"/>
        <v/>
      </c>
      <c r="AJ897" s="81" t="str">
        <f t="shared" si="1039"/>
        <v/>
      </c>
      <c r="AK897" s="82" t="str">
        <f t="shared" si="1040"/>
        <v/>
      </c>
      <c r="AL897" s="153" t="str">
        <f t="shared" si="1041"/>
        <v/>
      </c>
      <c r="AM897" s="96" t="str">
        <f t="shared" si="1042"/>
        <v/>
      </c>
      <c r="AN897" s="82" t="str">
        <f t="shared" si="1043"/>
        <v/>
      </c>
      <c r="AO897" s="81" t="str">
        <f t="shared" si="1044"/>
        <v/>
      </c>
      <c r="AP897" s="82" t="str">
        <f t="shared" si="1045"/>
        <v/>
      </c>
      <c r="AQ897" s="81" t="str">
        <f t="shared" si="1046"/>
        <v/>
      </c>
      <c r="AR897" s="82" t="str">
        <f t="shared" si="1047"/>
        <v/>
      </c>
      <c r="AS897" s="81" t="str">
        <f t="shared" si="1048"/>
        <v/>
      </c>
      <c r="AT897" s="82" t="str">
        <f t="shared" si="1049"/>
        <v/>
      </c>
      <c r="AU897" s="102" t="str">
        <f t="shared" si="1050"/>
        <v/>
      </c>
    </row>
    <row r="898" ht="15" spans="1:47">
      <c r="A898" s="57" t="s">
        <v>588</v>
      </c>
      <c r="B898" s="58" t="s">
        <v>59</v>
      </c>
      <c r="C898" s="59" t="s">
        <v>60</v>
      </c>
      <c r="D898" s="59" t="s">
        <v>61</v>
      </c>
      <c r="E898" s="143" t="s">
        <v>62</v>
      </c>
      <c r="F898" s="60" t="s">
        <v>63</v>
      </c>
      <c r="G898" s="60" t="s">
        <v>64</v>
      </c>
      <c r="H898" s="66" t="e">
        <f t="shared" si="1012"/>
        <v>#VALUE!</v>
      </c>
      <c r="I898" s="66" t="e">
        <f t="shared" si="1013"/>
        <v>#VALUE!</v>
      </c>
      <c r="J898" s="66" t="e">
        <f t="shared" si="1014"/>
        <v>#VALUE!</v>
      </c>
      <c r="K898" s="78" t="s">
        <v>68</v>
      </c>
      <c r="L898" s="79" t="s">
        <v>69</v>
      </c>
      <c r="M898" s="79" t="s">
        <v>70</v>
      </c>
      <c r="N898" s="79" t="s">
        <v>71</v>
      </c>
      <c r="O898" s="79" t="s">
        <v>72</v>
      </c>
      <c r="P898" s="79" t="s">
        <v>73</v>
      </c>
      <c r="Q898" s="79" t="s">
        <v>74</v>
      </c>
      <c r="R898" s="79" t="s">
        <v>75</v>
      </c>
      <c r="S898" s="79" t="s">
        <v>76</v>
      </c>
      <c r="T898" s="93" t="s">
        <v>77</v>
      </c>
      <c r="U898" s="114" t="str">
        <f t="shared" si="1003"/>
        <v>G0</v>
      </c>
      <c r="V898" s="112" t="str">
        <f t="shared" si="1004"/>
        <v>G1</v>
      </c>
      <c r="W898" s="112" t="str">
        <f t="shared" si="1005"/>
        <v>G2</v>
      </c>
      <c r="X898" s="112" t="str">
        <f t="shared" si="1006"/>
        <v>G3</v>
      </c>
      <c r="Y898" s="112" t="str">
        <f t="shared" si="1007"/>
        <v>G4</v>
      </c>
      <c r="Z898" s="112" t="str">
        <f t="shared" si="1008"/>
        <v>G5</v>
      </c>
      <c r="AA898" s="112" t="str">
        <f t="shared" si="1009"/>
        <v>G6</v>
      </c>
      <c r="AB898" s="112" t="str">
        <f t="shared" si="1010"/>
        <v>G7</v>
      </c>
      <c r="AC898" s="116" t="str">
        <f t="shared" si="1011"/>
        <v>G8</v>
      </c>
      <c r="AD898" s="114" t="s">
        <v>69</v>
      </c>
      <c r="AE898" s="112" t="s">
        <v>70</v>
      </c>
      <c r="AF898" s="112" t="s">
        <v>71</v>
      </c>
      <c r="AG898" s="112" t="s">
        <v>72</v>
      </c>
      <c r="AH898" s="112" t="s">
        <v>73</v>
      </c>
      <c r="AI898" s="112" t="s">
        <v>74</v>
      </c>
      <c r="AJ898" s="112" t="s">
        <v>75</v>
      </c>
      <c r="AK898" s="112" t="s">
        <v>76</v>
      </c>
      <c r="AL898" s="116" t="s">
        <v>77</v>
      </c>
      <c r="AM898" s="114" t="s">
        <v>69</v>
      </c>
      <c r="AN898" s="112" t="s">
        <v>70</v>
      </c>
      <c r="AO898" s="112" t="s">
        <v>71</v>
      </c>
      <c r="AP898" s="112" t="s">
        <v>72</v>
      </c>
      <c r="AQ898" s="112" t="s">
        <v>73</v>
      </c>
      <c r="AR898" s="112" t="s">
        <v>74</v>
      </c>
      <c r="AS898" s="112" t="s">
        <v>75</v>
      </c>
      <c r="AT898" s="112" t="s">
        <v>76</v>
      </c>
      <c r="AU898" s="116" t="s">
        <v>77</v>
      </c>
    </row>
    <row r="899" ht="15" spans="1:47">
      <c r="A899" s="70"/>
      <c r="B899" s="165" t="s">
        <v>589</v>
      </c>
      <c r="C899" s="63">
        <v>1.96</v>
      </c>
      <c r="D899" s="63">
        <v>1.01</v>
      </c>
      <c r="E899" s="147">
        <v>0</v>
      </c>
      <c r="F899" s="64">
        <v>1.9796</v>
      </c>
      <c r="G899" s="65">
        <v>0.85</v>
      </c>
      <c r="H899" s="66">
        <f t="shared" si="1012"/>
        <v>1.766793</v>
      </c>
      <c r="I899" s="66">
        <f t="shared" si="1013"/>
        <v>56.5997261705248</v>
      </c>
      <c r="J899" s="66">
        <f t="shared" si="1014"/>
        <v>40.7518028427778</v>
      </c>
      <c r="K899" s="80">
        <v>9.7</v>
      </c>
      <c r="L899" s="81">
        <v>3090.236625</v>
      </c>
      <c r="M899" s="82">
        <v>3171.7665</v>
      </c>
      <c r="N899" s="81">
        <v>3299.884875</v>
      </c>
      <c r="O899" s="82">
        <v>3416.356125</v>
      </c>
      <c r="P899" s="81">
        <v>3544.4745</v>
      </c>
      <c r="Q899" s="82">
        <v>3672.592875</v>
      </c>
      <c r="R899" s="81">
        <v>3800.71125</v>
      </c>
      <c r="S899" s="82">
        <v>4022.006625</v>
      </c>
      <c r="T899" s="95">
        <v>4383.0675</v>
      </c>
      <c r="U899" s="96">
        <f t="shared" si="1003"/>
        <v>722.862368421052</v>
      </c>
      <c r="V899" s="82">
        <f t="shared" si="1004"/>
        <v>741.933684210526</v>
      </c>
      <c r="W899" s="81">
        <f t="shared" si="1005"/>
        <v>771.902894736842</v>
      </c>
      <c r="X899" s="82">
        <f t="shared" si="1006"/>
        <v>799.147631578947</v>
      </c>
      <c r="Y899" s="81">
        <f t="shared" si="1007"/>
        <v>829.116842105263</v>
      </c>
      <c r="Z899" s="82">
        <f t="shared" si="1008"/>
        <v>859.086052631579</v>
      </c>
      <c r="AA899" s="81">
        <f t="shared" si="1009"/>
        <v>889.055263157895</v>
      </c>
      <c r="AB899" s="82">
        <f t="shared" si="1010"/>
        <v>940.820263157895</v>
      </c>
      <c r="AC899" s="153">
        <f t="shared" si="1011"/>
        <v>1025.27894736842</v>
      </c>
      <c r="AD899" s="96">
        <f t="shared" ref="AD899:AD922" si="1051">IF(U899="","",U899+((FCA/$I899)/Dolar))</f>
        <v>730.439258479532</v>
      </c>
      <c r="AE899" s="82">
        <f t="shared" ref="AE899:AE922" si="1052">IF(V899="","",V899+((FCA/$I899)/Dolar))</f>
        <v>749.510574269006</v>
      </c>
      <c r="AF899" s="81">
        <f t="shared" ref="AF899:AF922" si="1053">IF(W899="","",W899+((FCA/$I899)/Dolar))</f>
        <v>779.479784795322</v>
      </c>
      <c r="AG899" s="82">
        <f t="shared" ref="AG899:AG922" si="1054">IF(X899="","",X899+((FCA/$I899)/Dolar))</f>
        <v>806.724521637427</v>
      </c>
      <c r="AH899" s="81">
        <f t="shared" ref="AH899:AH922" si="1055">IF(Y899="","",Y899+((FCA/$I899)/Dolar))</f>
        <v>836.693732163743</v>
      </c>
      <c r="AI899" s="82">
        <f t="shared" ref="AI899:AI922" si="1056">IF(Z899="","",Z899+((FCA/$I899)/Dolar))</f>
        <v>866.662942690059</v>
      </c>
      <c r="AJ899" s="81">
        <f t="shared" ref="AJ899:AJ922" si="1057">IF(AA899="","",AA899+((FCA/$I899)/Dolar))</f>
        <v>896.632153216374</v>
      </c>
      <c r="AK899" s="82">
        <f t="shared" ref="AK899:AK922" si="1058">IF(AB899="","",AB899+((FCA/$I899)/Dolar))</f>
        <v>948.397153216374</v>
      </c>
      <c r="AL899" s="153">
        <f t="shared" ref="AL899:AL922" si="1059">IF(AC899="","",AC899+((FCA/$I899)/Dolar))</f>
        <v>1032.8558374269</v>
      </c>
      <c r="AM899" s="96">
        <f t="shared" ref="AM899:AM922" si="1060">IF(U899="","",U899+((FOB/$J899)/Dolar))</f>
        <v>798.487767300195</v>
      </c>
      <c r="AN899" s="82">
        <f t="shared" ref="AN899:AN922" si="1061">IF(V899="","",V899+((FOB/$J899)/Dolar))</f>
        <v>817.559083089669</v>
      </c>
      <c r="AO899" s="81">
        <f t="shared" ref="AO899:AO922" si="1062">IF(W899="","",W899+((FOB/$J899)/Dolar))</f>
        <v>847.528293615984</v>
      </c>
      <c r="AP899" s="82">
        <f t="shared" ref="AP899:AP922" si="1063">IF(X899="","",X899+((FOB/$J899)/Dolar))</f>
        <v>874.77303045809</v>
      </c>
      <c r="AQ899" s="81">
        <f t="shared" ref="AQ899:AQ922" si="1064">IF(Y899="","",Y899+((FOB/$J899)/Dolar))</f>
        <v>904.742240984405</v>
      </c>
      <c r="AR899" s="82">
        <f t="shared" ref="AR899:AR922" si="1065">IF(Z899="","",Z899+((FOB/$J899)/Dolar))</f>
        <v>934.711451510721</v>
      </c>
      <c r="AS899" s="81">
        <f t="shared" ref="AS899:AS922" si="1066">IF(AA899="","",AA899+((FOB/$J899)/Dolar))</f>
        <v>964.680662037037</v>
      </c>
      <c r="AT899" s="82">
        <f t="shared" ref="AT899:AT922" si="1067">IF(AB899="","",AB899+((FOB/$J899)/Dolar))</f>
        <v>1016.44566203704</v>
      </c>
      <c r="AU899" s="102">
        <f t="shared" ref="AU899:AU922" si="1068">IF(AC899="","",AC899+((FOB/$J899)/Dolar))</f>
        <v>1100.90434624756</v>
      </c>
    </row>
    <row r="900" ht="15" spans="1:47">
      <c r="A900" s="61"/>
      <c r="B900" s="165" t="s">
        <v>590</v>
      </c>
      <c r="C900" s="63">
        <v>2.16</v>
      </c>
      <c r="D900" s="63">
        <v>1.01</v>
      </c>
      <c r="E900" s="147">
        <v>0</v>
      </c>
      <c r="F900" s="64">
        <v>2.1816</v>
      </c>
      <c r="G900" s="65">
        <v>0.85</v>
      </c>
      <c r="H900" s="66">
        <f t="shared" si="1012"/>
        <v>1.947078</v>
      </c>
      <c r="I900" s="66">
        <f t="shared" si="1013"/>
        <v>51.3590107843651</v>
      </c>
      <c r="J900" s="66">
        <f t="shared" si="1014"/>
        <v>36.9784877647429</v>
      </c>
      <c r="K900" s="80">
        <v>10.35</v>
      </c>
      <c r="L900" s="81">
        <v>3269.4283125</v>
      </c>
      <c r="M900" s="82">
        <v>3357.0495</v>
      </c>
      <c r="N900" s="81">
        <v>3494.7399375</v>
      </c>
      <c r="O900" s="82">
        <v>3619.9130625</v>
      </c>
      <c r="P900" s="81">
        <v>3757.6035</v>
      </c>
      <c r="Q900" s="82">
        <v>3895.2939375</v>
      </c>
      <c r="R900" s="81">
        <v>4032.984375</v>
      </c>
      <c r="S900" s="82">
        <v>4270.8133125</v>
      </c>
      <c r="T900" s="95">
        <v>4658.85</v>
      </c>
      <c r="U900" s="96">
        <f t="shared" si="1003"/>
        <v>764.778552631579</v>
      </c>
      <c r="V900" s="82">
        <f t="shared" si="1004"/>
        <v>785.274736842105</v>
      </c>
      <c r="W900" s="81">
        <f t="shared" si="1005"/>
        <v>817.483026315789</v>
      </c>
      <c r="X900" s="82">
        <f t="shared" si="1006"/>
        <v>846.763289473684</v>
      </c>
      <c r="Y900" s="81">
        <f t="shared" si="1007"/>
        <v>878.971578947368</v>
      </c>
      <c r="Z900" s="82">
        <f t="shared" si="1008"/>
        <v>911.179868421053</v>
      </c>
      <c r="AA900" s="81">
        <f t="shared" si="1009"/>
        <v>943.388157894737</v>
      </c>
      <c r="AB900" s="82">
        <f t="shared" si="1010"/>
        <v>999.020657894737</v>
      </c>
      <c r="AC900" s="153">
        <f t="shared" si="1011"/>
        <v>1089.78947368421</v>
      </c>
      <c r="AD900" s="96">
        <f t="shared" si="1051"/>
        <v>773.128594736842</v>
      </c>
      <c r="AE900" s="82">
        <f t="shared" si="1052"/>
        <v>793.624778947368</v>
      </c>
      <c r="AF900" s="81">
        <f t="shared" si="1053"/>
        <v>825.833068421053</v>
      </c>
      <c r="AG900" s="82">
        <f t="shared" si="1054"/>
        <v>855.113331578947</v>
      </c>
      <c r="AH900" s="81">
        <f t="shared" si="1055"/>
        <v>887.321621052632</v>
      </c>
      <c r="AI900" s="82">
        <f t="shared" si="1056"/>
        <v>919.529910526316</v>
      </c>
      <c r="AJ900" s="81">
        <f t="shared" si="1057"/>
        <v>951.7382</v>
      </c>
      <c r="AK900" s="82">
        <f t="shared" si="1058"/>
        <v>1007.3707</v>
      </c>
      <c r="AL900" s="153">
        <f t="shared" si="1059"/>
        <v>1098.13951578947</v>
      </c>
      <c r="AM900" s="96">
        <f t="shared" si="1060"/>
        <v>848.120828947369</v>
      </c>
      <c r="AN900" s="82">
        <f t="shared" si="1061"/>
        <v>868.617013157895</v>
      </c>
      <c r="AO900" s="81">
        <f t="shared" si="1062"/>
        <v>900.825302631579</v>
      </c>
      <c r="AP900" s="82">
        <f t="shared" si="1063"/>
        <v>930.105565789474</v>
      </c>
      <c r="AQ900" s="81">
        <f t="shared" si="1064"/>
        <v>962.313855263158</v>
      </c>
      <c r="AR900" s="82">
        <f t="shared" si="1065"/>
        <v>994.522144736842</v>
      </c>
      <c r="AS900" s="81">
        <f t="shared" si="1066"/>
        <v>1026.73043421053</v>
      </c>
      <c r="AT900" s="82">
        <f t="shared" si="1067"/>
        <v>1082.36293421053</v>
      </c>
      <c r="AU900" s="102">
        <f t="shared" si="1068"/>
        <v>1173.13175</v>
      </c>
    </row>
    <row r="901" ht="15" spans="1:47">
      <c r="A901" s="61"/>
      <c r="B901" s="165" t="s">
        <v>591</v>
      </c>
      <c r="C901" s="63">
        <v>2.36</v>
      </c>
      <c r="D901" s="63">
        <v>1.01</v>
      </c>
      <c r="E901" s="147">
        <v>0</v>
      </c>
      <c r="F901" s="64">
        <v>2.3836</v>
      </c>
      <c r="G901" s="65">
        <v>0.85</v>
      </c>
      <c r="H901" s="66">
        <f t="shared" si="1012"/>
        <v>2.127363</v>
      </c>
      <c r="I901" s="66">
        <f t="shared" si="1013"/>
        <v>47.0065522433172</v>
      </c>
      <c r="J901" s="66">
        <f t="shared" si="1014"/>
        <v>33.8447176151884</v>
      </c>
      <c r="K901" s="80">
        <v>11</v>
      </c>
      <c r="L901" s="81">
        <v>3459.33</v>
      </c>
      <c r="M901" s="82">
        <v>3553.0425</v>
      </c>
      <c r="N901" s="81">
        <v>3700.305</v>
      </c>
      <c r="O901" s="82">
        <v>3834.18</v>
      </c>
      <c r="P901" s="81">
        <v>3981.4425</v>
      </c>
      <c r="Q901" s="82">
        <v>4128.705</v>
      </c>
      <c r="R901" s="81">
        <v>4275.9675</v>
      </c>
      <c r="S901" s="82">
        <v>4530.33</v>
      </c>
      <c r="T901" s="95">
        <v>4945.3425</v>
      </c>
      <c r="U901" s="96">
        <f t="shared" si="1003"/>
        <v>809.2</v>
      </c>
      <c r="V901" s="82">
        <f t="shared" si="1004"/>
        <v>831.121052631579</v>
      </c>
      <c r="W901" s="81">
        <f t="shared" si="1005"/>
        <v>865.568421052632</v>
      </c>
      <c r="X901" s="82">
        <f t="shared" si="1006"/>
        <v>896.884210526316</v>
      </c>
      <c r="Y901" s="81">
        <f t="shared" si="1007"/>
        <v>931.331578947369</v>
      </c>
      <c r="Z901" s="82">
        <f t="shared" si="1008"/>
        <v>965.778947368421</v>
      </c>
      <c r="AA901" s="81">
        <f t="shared" si="1009"/>
        <v>1000.22631578947</v>
      </c>
      <c r="AB901" s="82">
        <f t="shared" si="1010"/>
        <v>1059.72631578947</v>
      </c>
      <c r="AC901" s="153">
        <f t="shared" si="1011"/>
        <v>1156.80526315789</v>
      </c>
      <c r="AD901" s="96">
        <f t="shared" si="1051"/>
        <v>818.323194152047</v>
      </c>
      <c r="AE901" s="82">
        <f t="shared" si="1052"/>
        <v>840.244246783626</v>
      </c>
      <c r="AF901" s="81">
        <f t="shared" si="1053"/>
        <v>874.691615204678</v>
      </c>
      <c r="AG901" s="82">
        <f t="shared" si="1054"/>
        <v>906.007404678363</v>
      </c>
      <c r="AH901" s="81">
        <f t="shared" si="1055"/>
        <v>940.454773099415</v>
      </c>
      <c r="AI901" s="82">
        <f t="shared" si="1056"/>
        <v>974.902141520468</v>
      </c>
      <c r="AJ901" s="81">
        <f t="shared" si="1057"/>
        <v>1009.34950994152</v>
      </c>
      <c r="AK901" s="82">
        <f t="shared" si="1058"/>
        <v>1068.84950994152</v>
      </c>
      <c r="AL901" s="153">
        <f t="shared" si="1059"/>
        <v>1165.92845730994</v>
      </c>
      <c r="AM901" s="96">
        <f t="shared" si="1060"/>
        <v>900.259153752437</v>
      </c>
      <c r="AN901" s="82">
        <f t="shared" si="1061"/>
        <v>922.180206384015</v>
      </c>
      <c r="AO901" s="81">
        <f t="shared" si="1062"/>
        <v>956.627574805068</v>
      </c>
      <c r="AP901" s="82">
        <f t="shared" si="1063"/>
        <v>987.943364278752</v>
      </c>
      <c r="AQ901" s="81">
        <f t="shared" si="1064"/>
        <v>1022.39073269981</v>
      </c>
      <c r="AR901" s="82">
        <f t="shared" si="1065"/>
        <v>1056.83810112086</v>
      </c>
      <c r="AS901" s="81">
        <f t="shared" si="1066"/>
        <v>1091.28546954191</v>
      </c>
      <c r="AT901" s="82">
        <f t="shared" si="1067"/>
        <v>1150.78546954191</v>
      </c>
      <c r="AU901" s="102">
        <f t="shared" si="1068"/>
        <v>1247.86441691033</v>
      </c>
    </row>
    <row r="902" ht="15" spans="1:47">
      <c r="A902" s="61"/>
      <c r="B902" s="165" t="s">
        <v>592</v>
      </c>
      <c r="C902" s="63">
        <v>2.56</v>
      </c>
      <c r="D902" s="63">
        <v>1.01</v>
      </c>
      <c r="E902" s="147">
        <v>0</v>
      </c>
      <c r="F902" s="64">
        <v>2.5856</v>
      </c>
      <c r="G902" s="65">
        <v>0.85</v>
      </c>
      <c r="H902" s="66">
        <f t="shared" si="1012"/>
        <v>2.307648</v>
      </c>
      <c r="I902" s="66">
        <f t="shared" si="1013"/>
        <v>43.334165349308</v>
      </c>
      <c r="J902" s="66">
        <f t="shared" si="1014"/>
        <v>31.2005990515018</v>
      </c>
      <c r="K902" s="80">
        <v>11.65</v>
      </c>
      <c r="L902" s="81">
        <v>3617.1016875</v>
      </c>
      <c r="M902" s="82">
        <v>3716.9055</v>
      </c>
      <c r="N902" s="81">
        <v>3873.7400625</v>
      </c>
      <c r="O902" s="82">
        <v>4016.3169375</v>
      </c>
      <c r="P902" s="81">
        <v>4173.1515</v>
      </c>
      <c r="Q902" s="82">
        <v>4329.9860625</v>
      </c>
      <c r="R902" s="81">
        <v>4486.820625</v>
      </c>
      <c r="S902" s="82">
        <v>4757.7166875</v>
      </c>
      <c r="T902" s="95">
        <v>5199.705</v>
      </c>
      <c r="U902" s="96">
        <f t="shared" si="1003"/>
        <v>846.105657894737</v>
      </c>
      <c r="V902" s="82">
        <f t="shared" si="1004"/>
        <v>869.451578947368</v>
      </c>
      <c r="W902" s="81">
        <f t="shared" si="1005"/>
        <v>906.13802631579</v>
      </c>
      <c r="X902" s="82">
        <f t="shared" si="1006"/>
        <v>939.489342105263</v>
      </c>
      <c r="Y902" s="81">
        <f t="shared" si="1007"/>
        <v>976.175789473684</v>
      </c>
      <c r="Z902" s="82">
        <f t="shared" si="1008"/>
        <v>1012.86223684211</v>
      </c>
      <c r="AA902" s="81">
        <f t="shared" si="1009"/>
        <v>1049.54868421053</v>
      </c>
      <c r="AB902" s="82">
        <f t="shared" si="1010"/>
        <v>1112.91618421053</v>
      </c>
      <c r="AC902" s="153">
        <f t="shared" si="1011"/>
        <v>1216.30526315789</v>
      </c>
      <c r="AD902" s="96">
        <f t="shared" si="1051"/>
        <v>856.002004093567</v>
      </c>
      <c r="AE902" s="82">
        <f t="shared" si="1052"/>
        <v>879.347925146199</v>
      </c>
      <c r="AF902" s="81">
        <f t="shared" si="1053"/>
        <v>916.03437251462</v>
      </c>
      <c r="AG902" s="82">
        <f t="shared" si="1054"/>
        <v>949.385688304094</v>
      </c>
      <c r="AH902" s="81">
        <f t="shared" si="1055"/>
        <v>986.072135672514</v>
      </c>
      <c r="AI902" s="82">
        <f t="shared" si="1056"/>
        <v>1022.75858304094</v>
      </c>
      <c r="AJ902" s="81">
        <f t="shared" si="1057"/>
        <v>1059.44503040936</v>
      </c>
      <c r="AK902" s="82">
        <f t="shared" si="1058"/>
        <v>1122.81253040936</v>
      </c>
      <c r="AL902" s="153">
        <f t="shared" si="1059"/>
        <v>1226.20160935673</v>
      </c>
      <c r="AM902" s="96">
        <f t="shared" si="1060"/>
        <v>944.881689083821</v>
      </c>
      <c r="AN902" s="82">
        <f t="shared" si="1061"/>
        <v>968.227610136452</v>
      </c>
      <c r="AO902" s="81">
        <f t="shared" si="1062"/>
        <v>1004.91405750487</v>
      </c>
      <c r="AP902" s="82">
        <f t="shared" si="1063"/>
        <v>1038.26537329435</v>
      </c>
      <c r="AQ902" s="81">
        <f t="shared" si="1064"/>
        <v>1074.95182066277</v>
      </c>
      <c r="AR902" s="82">
        <f t="shared" si="1065"/>
        <v>1111.63826803119</v>
      </c>
      <c r="AS902" s="81">
        <f t="shared" si="1066"/>
        <v>1148.32471539961</v>
      </c>
      <c r="AT902" s="82">
        <f t="shared" si="1067"/>
        <v>1211.69221539961</v>
      </c>
      <c r="AU902" s="102">
        <f t="shared" si="1068"/>
        <v>1315.08129434698</v>
      </c>
    </row>
    <row r="903" ht="15" spans="1:47">
      <c r="A903" s="61"/>
      <c r="B903" s="165" t="s">
        <v>593</v>
      </c>
      <c r="C903" s="63">
        <v>2.76</v>
      </c>
      <c r="D903" s="63">
        <v>1.01</v>
      </c>
      <c r="E903" s="147">
        <v>0</v>
      </c>
      <c r="F903" s="64">
        <v>2.7876</v>
      </c>
      <c r="G903" s="65">
        <v>0.85</v>
      </c>
      <c r="H903" s="66">
        <f t="shared" si="1012"/>
        <v>2.487933</v>
      </c>
      <c r="I903" s="66">
        <f t="shared" si="1013"/>
        <v>40.1940084399379</v>
      </c>
      <c r="J903" s="66">
        <f t="shared" si="1014"/>
        <v>28.9396860767553</v>
      </c>
      <c r="K903" s="80">
        <v>12.3</v>
      </c>
      <c r="L903" s="81">
        <v>3796.293375</v>
      </c>
      <c r="M903" s="82">
        <v>3902.1885</v>
      </c>
      <c r="N903" s="81">
        <v>4068.595125</v>
      </c>
      <c r="O903" s="82">
        <v>4219.873875</v>
      </c>
      <c r="P903" s="81">
        <v>4386.2805</v>
      </c>
      <c r="Q903" s="82">
        <v>4552.687125</v>
      </c>
      <c r="R903" s="81">
        <v>4719.09375</v>
      </c>
      <c r="S903" s="82">
        <v>5006.523375</v>
      </c>
      <c r="T903" s="95">
        <v>5475.4875</v>
      </c>
      <c r="U903" s="96">
        <f t="shared" si="1003"/>
        <v>888.021842105263</v>
      </c>
      <c r="V903" s="82">
        <f t="shared" si="1004"/>
        <v>912.792631578948</v>
      </c>
      <c r="W903" s="81">
        <f t="shared" si="1005"/>
        <v>951.718157894737</v>
      </c>
      <c r="X903" s="82">
        <f t="shared" si="1006"/>
        <v>987.105</v>
      </c>
      <c r="Y903" s="81">
        <f t="shared" si="1007"/>
        <v>1026.03052631579</v>
      </c>
      <c r="Z903" s="82">
        <f t="shared" si="1008"/>
        <v>1064.95605263158</v>
      </c>
      <c r="AA903" s="81">
        <f t="shared" si="1009"/>
        <v>1103.88157894737</v>
      </c>
      <c r="AB903" s="82">
        <f t="shared" si="1010"/>
        <v>1171.11657894737</v>
      </c>
      <c r="AC903" s="153">
        <f t="shared" si="1011"/>
        <v>1280.81578947368</v>
      </c>
      <c r="AD903" s="96">
        <f t="shared" si="1051"/>
        <v>898.691340350877</v>
      </c>
      <c r="AE903" s="82">
        <f t="shared" si="1052"/>
        <v>923.462129824562</v>
      </c>
      <c r="AF903" s="81">
        <f t="shared" si="1053"/>
        <v>962.387656140351</v>
      </c>
      <c r="AG903" s="82">
        <f t="shared" si="1054"/>
        <v>997.774498245614</v>
      </c>
      <c r="AH903" s="81">
        <f t="shared" si="1055"/>
        <v>1036.7000245614</v>
      </c>
      <c r="AI903" s="82">
        <f t="shared" si="1056"/>
        <v>1075.62555087719</v>
      </c>
      <c r="AJ903" s="81">
        <f t="shared" si="1057"/>
        <v>1114.55107719298</v>
      </c>
      <c r="AK903" s="82">
        <f t="shared" si="1058"/>
        <v>1181.78607719298</v>
      </c>
      <c r="AL903" s="153">
        <f t="shared" si="1059"/>
        <v>1291.4852877193</v>
      </c>
      <c r="AM903" s="96">
        <f t="shared" si="1060"/>
        <v>994.514750730994</v>
      </c>
      <c r="AN903" s="82">
        <f t="shared" si="1061"/>
        <v>1019.28554020468</v>
      </c>
      <c r="AO903" s="81">
        <f t="shared" si="1062"/>
        <v>1058.21106652047</v>
      </c>
      <c r="AP903" s="82">
        <f t="shared" si="1063"/>
        <v>1093.59790862573</v>
      </c>
      <c r="AQ903" s="81">
        <f t="shared" si="1064"/>
        <v>1132.52343494152</v>
      </c>
      <c r="AR903" s="82">
        <f t="shared" si="1065"/>
        <v>1171.44896125731</v>
      </c>
      <c r="AS903" s="81">
        <f t="shared" si="1066"/>
        <v>1210.3744875731</v>
      </c>
      <c r="AT903" s="82">
        <f t="shared" si="1067"/>
        <v>1277.6094875731</v>
      </c>
      <c r="AU903" s="102">
        <f t="shared" si="1068"/>
        <v>1387.30869809942</v>
      </c>
    </row>
    <row r="904" ht="15" spans="1:47">
      <c r="A904" s="61"/>
      <c r="B904" s="165" t="s">
        <v>594</v>
      </c>
      <c r="C904" s="63">
        <v>2.96</v>
      </c>
      <c r="D904" s="63">
        <v>1.01</v>
      </c>
      <c r="E904" s="147">
        <v>0</v>
      </c>
      <c r="F904" s="64">
        <v>2.9896</v>
      </c>
      <c r="G904" s="65">
        <v>0.85</v>
      </c>
      <c r="H904" s="66">
        <f t="shared" si="1012"/>
        <v>2.668218</v>
      </c>
      <c r="I904" s="66">
        <f t="shared" si="1013"/>
        <v>37.478197058861</v>
      </c>
      <c r="J904" s="66">
        <f t="shared" si="1014"/>
        <v>26.9843018823799</v>
      </c>
      <c r="K904" s="80">
        <v>12.95</v>
      </c>
      <c r="L904" s="81">
        <v>3983.5175625</v>
      </c>
      <c r="M904" s="82">
        <v>4095.504</v>
      </c>
      <c r="N904" s="81">
        <v>4271.4826875</v>
      </c>
      <c r="O904" s="82">
        <v>4431.4633125</v>
      </c>
      <c r="P904" s="81">
        <v>4607.442</v>
      </c>
      <c r="Q904" s="82">
        <v>4783.4206875</v>
      </c>
      <c r="R904" s="81">
        <v>4959.399375</v>
      </c>
      <c r="S904" s="82">
        <v>5263.3625625</v>
      </c>
      <c r="T904" s="95">
        <v>5759.3025</v>
      </c>
      <c r="U904" s="96">
        <f t="shared" si="1003"/>
        <v>931.816973684211</v>
      </c>
      <c r="V904" s="82">
        <f t="shared" si="1004"/>
        <v>958.012631578947</v>
      </c>
      <c r="W904" s="81">
        <f t="shared" si="1005"/>
        <v>999.177236842105</v>
      </c>
      <c r="X904" s="82">
        <f t="shared" si="1006"/>
        <v>1036.59960526316</v>
      </c>
      <c r="Y904" s="81">
        <f t="shared" si="1007"/>
        <v>1077.76421052632</v>
      </c>
      <c r="Z904" s="82">
        <f t="shared" si="1008"/>
        <v>1118.92881578947</v>
      </c>
      <c r="AA904" s="81">
        <f t="shared" si="1009"/>
        <v>1160.09342105263</v>
      </c>
      <c r="AB904" s="82">
        <f t="shared" si="1010"/>
        <v>1231.19592105263</v>
      </c>
      <c r="AC904" s="153">
        <f t="shared" si="1011"/>
        <v>1347.20526315789</v>
      </c>
      <c r="AD904" s="96">
        <f t="shared" si="1051"/>
        <v>943.259623976608</v>
      </c>
      <c r="AE904" s="82">
        <f t="shared" si="1052"/>
        <v>969.455281871345</v>
      </c>
      <c r="AF904" s="81">
        <f t="shared" si="1053"/>
        <v>1010.6198871345</v>
      </c>
      <c r="AG904" s="82">
        <f t="shared" si="1054"/>
        <v>1048.04225555556</v>
      </c>
      <c r="AH904" s="81">
        <f t="shared" si="1055"/>
        <v>1089.20686081871</v>
      </c>
      <c r="AI904" s="82">
        <f t="shared" si="1056"/>
        <v>1130.37146608187</v>
      </c>
      <c r="AJ904" s="81">
        <f t="shared" si="1057"/>
        <v>1171.53607134503</v>
      </c>
      <c r="AK904" s="82">
        <f t="shared" si="1058"/>
        <v>1242.63857134503</v>
      </c>
      <c r="AL904" s="153">
        <f t="shared" si="1059"/>
        <v>1358.64791345029</v>
      </c>
      <c r="AM904" s="96">
        <f t="shared" si="1060"/>
        <v>1046.02675974659</v>
      </c>
      <c r="AN904" s="82">
        <f t="shared" si="1061"/>
        <v>1072.22241764133</v>
      </c>
      <c r="AO904" s="81">
        <f t="shared" si="1062"/>
        <v>1113.38702290448</v>
      </c>
      <c r="AP904" s="82">
        <f t="shared" si="1063"/>
        <v>1150.80939132554</v>
      </c>
      <c r="AQ904" s="81">
        <f t="shared" si="1064"/>
        <v>1191.97399658869</v>
      </c>
      <c r="AR904" s="82">
        <f t="shared" si="1065"/>
        <v>1233.13860185185</v>
      </c>
      <c r="AS904" s="81">
        <f t="shared" si="1066"/>
        <v>1274.30320711501</v>
      </c>
      <c r="AT904" s="82">
        <f t="shared" si="1067"/>
        <v>1345.40570711501</v>
      </c>
      <c r="AU904" s="102">
        <f t="shared" si="1068"/>
        <v>1461.41504922027</v>
      </c>
    </row>
    <row r="905" ht="15" spans="1:47">
      <c r="A905" s="61"/>
      <c r="B905" s="165"/>
      <c r="C905" s="63"/>
      <c r="D905" s="63"/>
      <c r="E905" s="147">
        <v>0</v>
      </c>
      <c r="F905" s="64" t="s">
        <v>84</v>
      </c>
      <c r="G905" s="65" t="s">
        <v>84</v>
      </c>
      <c r="H905" s="66" t="str">
        <f t="shared" si="1012"/>
        <v/>
      </c>
      <c r="I905" s="66" t="str">
        <f t="shared" si="1013"/>
        <v/>
      </c>
      <c r="J905" s="66" t="str">
        <f t="shared" si="1014"/>
        <v/>
      </c>
      <c r="K905" s="80" t="s">
        <v>84</v>
      </c>
      <c r="L905" s="81" t="s">
        <v>84</v>
      </c>
      <c r="M905" s="82" t="s">
        <v>84</v>
      </c>
      <c r="N905" s="81" t="s">
        <v>84</v>
      </c>
      <c r="O905" s="82" t="s">
        <v>84</v>
      </c>
      <c r="P905" s="81" t="s">
        <v>84</v>
      </c>
      <c r="Q905" s="82" t="s">
        <v>84</v>
      </c>
      <c r="R905" s="81" t="s">
        <v>84</v>
      </c>
      <c r="S905" s="82" t="s">
        <v>84</v>
      </c>
      <c r="T905" s="95" t="s">
        <v>84</v>
      </c>
      <c r="U905" s="96" t="str">
        <f t="shared" ref="U905:U968" si="1069">IF(L905="","",IF(ISNUMBER(L905),(L905+(L905*Comissão)+(L905*Gordura))/Dolar,L905))</f>
        <v/>
      </c>
      <c r="V905" s="82" t="str">
        <f t="shared" ref="V905:V968" si="1070">IF(M905="","",IF(ISNUMBER(M905),(M905+(M905*Comissão)+(M905*Gordura))/Dolar,M905))</f>
        <v/>
      </c>
      <c r="W905" s="81" t="str">
        <f t="shared" ref="W905:W968" si="1071">IF(N905="","",IF(ISNUMBER(N905),(N905+(N905*Comissão)+(N905*Gordura))/Dolar,N905))</f>
        <v/>
      </c>
      <c r="X905" s="82" t="str">
        <f t="shared" ref="X905:X968" si="1072">IF(O905="","",IF(ISNUMBER(O905),(O905+(O905*Comissão)+(O905*Gordura))/Dolar,O905))</f>
        <v/>
      </c>
      <c r="Y905" s="81" t="str">
        <f t="shared" ref="Y905:Y968" si="1073">IF(P905="","",IF(ISNUMBER(P905),(P905+(P905*Comissão)+(P905*Gordura))/Dolar,P905))</f>
        <v/>
      </c>
      <c r="Z905" s="82" t="str">
        <f t="shared" ref="Z905:Z968" si="1074">IF(Q905="","",IF(ISNUMBER(Q905),(Q905+(Q905*Comissão)+(Q905*Gordura))/Dolar,Q905))</f>
        <v/>
      </c>
      <c r="AA905" s="81" t="str">
        <f t="shared" ref="AA905:AA968" si="1075">IF(R905="","",IF(ISNUMBER(R905),(R905+(R905*Comissão)+(R905*Gordura))/Dolar,R905))</f>
        <v/>
      </c>
      <c r="AB905" s="82" t="str">
        <f t="shared" ref="AB905:AB968" si="1076">IF(S905="","",IF(ISNUMBER(S905),(S905+(S905*Comissão)+(S905*Gordura))/Dolar,S905))</f>
        <v/>
      </c>
      <c r="AC905" s="153" t="str">
        <f t="shared" ref="AC905:AC968" si="1077">IF(T905="","",IF(ISNUMBER(T905),(T905+(T905*Comissão)+(T905*Gordura))/Dolar,T905))</f>
        <v/>
      </c>
      <c r="AD905" s="96" t="str">
        <f t="shared" si="1051"/>
        <v/>
      </c>
      <c r="AE905" s="82" t="str">
        <f t="shared" si="1052"/>
        <v/>
      </c>
      <c r="AF905" s="81" t="str">
        <f t="shared" si="1053"/>
        <v/>
      </c>
      <c r="AG905" s="82" t="str">
        <f t="shared" si="1054"/>
        <v/>
      </c>
      <c r="AH905" s="81" t="str">
        <f t="shared" si="1055"/>
        <v/>
      </c>
      <c r="AI905" s="82" t="str">
        <f t="shared" si="1056"/>
        <v/>
      </c>
      <c r="AJ905" s="81" t="str">
        <f t="shared" si="1057"/>
        <v/>
      </c>
      <c r="AK905" s="82" t="str">
        <f t="shared" si="1058"/>
        <v/>
      </c>
      <c r="AL905" s="153" t="str">
        <f t="shared" si="1059"/>
        <v/>
      </c>
      <c r="AM905" s="96" t="str">
        <f t="shared" si="1060"/>
        <v/>
      </c>
      <c r="AN905" s="82" t="str">
        <f t="shared" si="1061"/>
        <v/>
      </c>
      <c r="AO905" s="81" t="str">
        <f t="shared" si="1062"/>
        <v/>
      </c>
      <c r="AP905" s="82" t="str">
        <f t="shared" si="1063"/>
        <v/>
      </c>
      <c r="AQ905" s="81" t="str">
        <f t="shared" si="1064"/>
        <v/>
      </c>
      <c r="AR905" s="82" t="str">
        <f t="shared" si="1065"/>
        <v/>
      </c>
      <c r="AS905" s="81" t="str">
        <f t="shared" si="1066"/>
        <v/>
      </c>
      <c r="AT905" s="82" t="str">
        <f t="shared" si="1067"/>
        <v/>
      </c>
      <c r="AU905" s="102" t="str">
        <f t="shared" si="1068"/>
        <v/>
      </c>
    </row>
    <row r="906" ht="15" spans="1:47">
      <c r="A906" s="61"/>
      <c r="B906" s="165" t="s">
        <v>175</v>
      </c>
      <c r="C906" s="63">
        <v>1.01</v>
      </c>
      <c r="D906" s="63">
        <v>1.01</v>
      </c>
      <c r="E906" s="147">
        <v>0</v>
      </c>
      <c r="F906" s="64">
        <v>1.0201</v>
      </c>
      <c r="G906" s="65">
        <v>0.41</v>
      </c>
      <c r="H906" s="66">
        <f t="shared" ref="H906:H969" si="1078">IF(C906="","",C906*D906*G906*1.05)</f>
        <v>0.43915305</v>
      </c>
      <c r="I906" s="66">
        <f t="shared" ref="I906:I969" si="1079">IF(H906="","",100/H906)</f>
        <v>227.711045158402</v>
      </c>
      <c r="J906" s="66">
        <f t="shared" ref="J906:J969" si="1080">IF(H906="","",72/H906)</f>
        <v>163.951952514049</v>
      </c>
      <c r="K906" s="80">
        <v>4.6</v>
      </c>
      <c r="L906" s="81">
        <v>1572.228</v>
      </c>
      <c r="M906" s="82">
        <v>1605.9645</v>
      </c>
      <c r="N906" s="81">
        <v>1658.979</v>
      </c>
      <c r="O906" s="82">
        <v>1707.174</v>
      </c>
      <c r="P906" s="81">
        <v>1760.1885</v>
      </c>
      <c r="Q906" s="82">
        <v>1813.203</v>
      </c>
      <c r="R906" s="81">
        <v>1866.2175</v>
      </c>
      <c r="S906" s="82">
        <v>1957.788</v>
      </c>
      <c r="T906" s="95">
        <v>2107.1925</v>
      </c>
      <c r="U906" s="96">
        <f t="shared" si="1069"/>
        <v>367.772631578947</v>
      </c>
      <c r="V906" s="82">
        <f t="shared" si="1070"/>
        <v>375.664210526316</v>
      </c>
      <c r="W906" s="81">
        <f t="shared" si="1071"/>
        <v>388.065263157895</v>
      </c>
      <c r="X906" s="82">
        <f t="shared" si="1072"/>
        <v>399.338947368421</v>
      </c>
      <c r="Y906" s="81">
        <f t="shared" si="1073"/>
        <v>411.74</v>
      </c>
      <c r="Z906" s="82">
        <f t="shared" si="1074"/>
        <v>424.141052631579</v>
      </c>
      <c r="AA906" s="81">
        <f t="shared" si="1075"/>
        <v>436.542105263158</v>
      </c>
      <c r="AB906" s="82">
        <f t="shared" si="1076"/>
        <v>457.962105263158</v>
      </c>
      <c r="AC906" s="153">
        <f t="shared" si="1077"/>
        <v>492.91052631579</v>
      </c>
      <c r="AD906" s="96">
        <f t="shared" si="1051"/>
        <v>369.655939005848</v>
      </c>
      <c r="AE906" s="82">
        <f t="shared" si="1052"/>
        <v>377.547517953216</v>
      </c>
      <c r="AF906" s="81">
        <f t="shared" si="1053"/>
        <v>389.948570584795</v>
      </c>
      <c r="AG906" s="82">
        <f t="shared" si="1054"/>
        <v>401.222254795322</v>
      </c>
      <c r="AH906" s="81">
        <f t="shared" si="1055"/>
        <v>413.623307426901</v>
      </c>
      <c r="AI906" s="82">
        <f t="shared" si="1056"/>
        <v>426.02436005848</v>
      </c>
      <c r="AJ906" s="81">
        <f t="shared" si="1057"/>
        <v>438.425412690059</v>
      </c>
      <c r="AK906" s="82">
        <f t="shared" si="1058"/>
        <v>459.845412690059</v>
      </c>
      <c r="AL906" s="153">
        <f t="shared" si="1059"/>
        <v>494.79383374269</v>
      </c>
      <c r="AM906" s="96">
        <f t="shared" si="1060"/>
        <v>386.570037146686</v>
      </c>
      <c r="AN906" s="82">
        <f t="shared" si="1061"/>
        <v>394.461616094055</v>
      </c>
      <c r="AO906" s="81">
        <f t="shared" si="1062"/>
        <v>406.862668725634</v>
      </c>
      <c r="AP906" s="82">
        <f t="shared" si="1063"/>
        <v>418.13635293616</v>
      </c>
      <c r="AQ906" s="81">
        <f t="shared" si="1064"/>
        <v>430.537405567739</v>
      </c>
      <c r="AR906" s="82">
        <f t="shared" si="1065"/>
        <v>442.938458199318</v>
      </c>
      <c r="AS906" s="81">
        <f t="shared" si="1066"/>
        <v>455.339510830897</v>
      </c>
      <c r="AT906" s="82">
        <f t="shared" si="1067"/>
        <v>476.759510830897</v>
      </c>
      <c r="AU906" s="102">
        <f t="shared" si="1068"/>
        <v>511.707931883528</v>
      </c>
    </row>
    <row r="907" ht="15" spans="1:47">
      <c r="A907" s="72" t="s">
        <v>154</v>
      </c>
      <c r="B907" s="165"/>
      <c r="C907" s="63"/>
      <c r="D907" s="63"/>
      <c r="E907" s="147">
        <v>0</v>
      </c>
      <c r="F907" s="64" t="s">
        <v>84</v>
      </c>
      <c r="G907" s="65" t="s">
        <v>84</v>
      </c>
      <c r="H907" s="66" t="str">
        <f t="shared" si="1078"/>
        <v/>
      </c>
      <c r="I907" s="66" t="str">
        <f t="shared" si="1079"/>
        <v/>
      </c>
      <c r="J907" s="66" t="str">
        <f t="shared" si="1080"/>
        <v/>
      </c>
      <c r="K907" s="80" t="s">
        <v>84</v>
      </c>
      <c r="L907" s="81" t="s">
        <v>84</v>
      </c>
      <c r="M907" s="82" t="s">
        <v>84</v>
      </c>
      <c r="N907" s="81" t="s">
        <v>84</v>
      </c>
      <c r="O907" s="82" t="s">
        <v>84</v>
      </c>
      <c r="P907" s="81" t="s">
        <v>84</v>
      </c>
      <c r="Q907" s="82" t="s">
        <v>84</v>
      </c>
      <c r="R907" s="81" t="s">
        <v>84</v>
      </c>
      <c r="S907" s="82" t="s">
        <v>84</v>
      </c>
      <c r="T907" s="95" t="s">
        <v>84</v>
      </c>
      <c r="U907" s="96" t="str">
        <f t="shared" si="1069"/>
        <v/>
      </c>
      <c r="V907" s="82" t="str">
        <f t="shared" si="1070"/>
        <v/>
      </c>
      <c r="W907" s="81" t="str">
        <f t="shared" si="1071"/>
        <v/>
      </c>
      <c r="X907" s="82" t="str">
        <f t="shared" si="1072"/>
        <v/>
      </c>
      <c r="Y907" s="81" t="str">
        <f t="shared" si="1073"/>
        <v/>
      </c>
      <c r="Z907" s="82" t="str">
        <f t="shared" si="1074"/>
        <v/>
      </c>
      <c r="AA907" s="81" t="str">
        <f t="shared" si="1075"/>
        <v/>
      </c>
      <c r="AB907" s="82" t="str">
        <f t="shared" si="1076"/>
        <v/>
      </c>
      <c r="AC907" s="153" t="str">
        <f t="shared" si="1077"/>
        <v/>
      </c>
      <c r="AD907" s="96" t="str">
        <f t="shared" si="1051"/>
        <v/>
      </c>
      <c r="AE907" s="82" t="str">
        <f t="shared" si="1052"/>
        <v/>
      </c>
      <c r="AF907" s="81" t="str">
        <f t="shared" si="1053"/>
        <v/>
      </c>
      <c r="AG907" s="82" t="str">
        <f t="shared" si="1054"/>
        <v/>
      </c>
      <c r="AH907" s="81" t="str">
        <f t="shared" si="1055"/>
        <v/>
      </c>
      <c r="AI907" s="82" t="str">
        <f t="shared" si="1056"/>
        <v/>
      </c>
      <c r="AJ907" s="81" t="str">
        <f t="shared" si="1057"/>
        <v/>
      </c>
      <c r="AK907" s="82" t="str">
        <f t="shared" si="1058"/>
        <v/>
      </c>
      <c r="AL907" s="153" t="str">
        <f t="shared" si="1059"/>
        <v/>
      </c>
      <c r="AM907" s="96" t="str">
        <f t="shared" si="1060"/>
        <v/>
      </c>
      <c r="AN907" s="82" t="str">
        <f t="shared" si="1061"/>
        <v/>
      </c>
      <c r="AO907" s="81" t="str">
        <f t="shared" si="1062"/>
        <v/>
      </c>
      <c r="AP907" s="82" t="str">
        <f t="shared" si="1063"/>
        <v/>
      </c>
      <c r="AQ907" s="81" t="str">
        <f t="shared" si="1064"/>
        <v/>
      </c>
      <c r="AR907" s="82" t="str">
        <f t="shared" si="1065"/>
        <v/>
      </c>
      <c r="AS907" s="81" t="str">
        <f t="shared" si="1066"/>
        <v/>
      </c>
      <c r="AT907" s="82" t="str">
        <f t="shared" si="1067"/>
        <v/>
      </c>
      <c r="AU907" s="102" t="str">
        <f t="shared" si="1068"/>
        <v/>
      </c>
    </row>
    <row r="908" ht="15" spans="1:47">
      <c r="A908" s="73" t="s">
        <v>595</v>
      </c>
      <c r="B908" s="165" t="s">
        <v>596</v>
      </c>
      <c r="C908" s="63">
        <v>2.38</v>
      </c>
      <c r="D908" s="63">
        <v>1.01</v>
      </c>
      <c r="E908" s="147">
        <v>0</v>
      </c>
      <c r="F908" s="64">
        <v>2.4038</v>
      </c>
      <c r="G908" s="65">
        <v>0.85</v>
      </c>
      <c r="H908" s="66">
        <f t="shared" si="1078"/>
        <v>2.1453915</v>
      </c>
      <c r="I908" s="66">
        <f t="shared" si="1079"/>
        <v>46.6115391992557</v>
      </c>
      <c r="J908" s="66">
        <f t="shared" si="1080"/>
        <v>33.5603082234641</v>
      </c>
      <c r="K908" s="80">
        <v>11.15</v>
      </c>
      <c r="L908" s="81">
        <v>3503.9773125</v>
      </c>
      <c r="M908" s="82">
        <v>3599.0955</v>
      </c>
      <c r="N908" s="81">
        <v>3748.5669375</v>
      </c>
      <c r="O908" s="82">
        <v>3884.4500625</v>
      </c>
      <c r="P908" s="81">
        <v>4033.9215</v>
      </c>
      <c r="Q908" s="82">
        <v>4183.3929375</v>
      </c>
      <c r="R908" s="81">
        <v>4332.864375</v>
      </c>
      <c r="S908" s="82">
        <v>4591.0423125</v>
      </c>
      <c r="T908" s="95">
        <v>5012.28</v>
      </c>
      <c r="U908" s="96">
        <f t="shared" si="1069"/>
        <v>819.643815789474</v>
      </c>
      <c r="V908" s="82">
        <f t="shared" si="1070"/>
        <v>841.893684210527</v>
      </c>
      <c r="W908" s="81">
        <f t="shared" si="1071"/>
        <v>876.857763157895</v>
      </c>
      <c r="X908" s="82">
        <f t="shared" si="1072"/>
        <v>908.643289473684</v>
      </c>
      <c r="Y908" s="81">
        <f t="shared" si="1073"/>
        <v>943.607368421053</v>
      </c>
      <c r="Z908" s="82">
        <f t="shared" si="1074"/>
        <v>978.571447368421</v>
      </c>
      <c r="AA908" s="81">
        <f t="shared" si="1075"/>
        <v>1013.53552631579</v>
      </c>
      <c r="AB908" s="82">
        <f t="shared" si="1076"/>
        <v>1073.92802631579</v>
      </c>
      <c r="AC908" s="153">
        <f t="shared" si="1077"/>
        <v>1172.46315789474</v>
      </c>
      <c r="AD908" s="96">
        <f t="shared" si="1051"/>
        <v>828.844325146199</v>
      </c>
      <c r="AE908" s="82">
        <f t="shared" si="1052"/>
        <v>851.094193567252</v>
      </c>
      <c r="AF908" s="81">
        <f t="shared" si="1053"/>
        <v>886.05827251462</v>
      </c>
      <c r="AG908" s="82">
        <f t="shared" si="1054"/>
        <v>917.843798830409</v>
      </c>
      <c r="AH908" s="81">
        <f t="shared" si="1055"/>
        <v>952.807877777778</v>
      </c>
      <c r="AI908" s="82">
        <f t="shared" si="1056"/>
        <v>987.771956725146</v>
      </c>
      <c r="AJ908" s="81">
        <f t="shared" si="1057"/>
        <v>1022.73603567251</v>
      </c>
      <c r="AK908" s="82">
        <f t="shared" si="1058"/>
        <v>1083.12853567251</v>
      </c>
      <c r="AL908" s="153">
        <f t="shared" si="1059"/>
        <v>1181.66366725146</v>
      </c>
      <c r="AM908" s="96">
        <f t="shared" si="1060"/>
        <v>911.474657285575</v>
      </c>
      <c r="AN908" s="82">
        <f t="shared" si="1061"/>
        <v>933.724525706628</v>
      </c>
      <c r="AO908" s="81">
        <f t="shared" si="1062"/>
        <v>968.688604653996</v>
      </c>
      <c r="AP908" s="82">
        <f t="shared" si="1063"/>
        <v>1000.47413096979</v>
      </c>
      <c r="AQ908" s="81">
        <f t="shared" si="1064"/>
        <v>1035.43820991715</v>
      </c>
      <c r="AR908" s="82">
        <f t="shared" si="1065"/>
        <v>1070.40228886452</v>
      </c>
      <c r="AS908" s="81">
        <f t="shared" si="1066"/>
        <v>1105.36636781189</v>
      </c>
      <c r="AT908" s="82">
        <f t="shared" si="1067"/>
        <v>1165.75886781189</v>
      </c>
      <c r="AU908" s="102">
        <f t="shared" si="1068"/>
        <v>1264.29399939084</v>
      </c>
    </row>
    <row r="909" ht="15" spans="1:47">
      <c r="A909" s="61"/>
      <c r="B909" s="165" t="s">
        <v>597</v>
      </c>
      <c r="C909" s="63">
        <v>2.68</v>
      </c>
      <c r="D909" s="63">
        <v>1.01</v>
      </c>
      <c r="E909" s="147">
        <v>0</v>
      </c>
      <c r="F909" s="64">
        <v>2.7068</v>
      </c>
      <c r="G909" s="65">
        <v>0.85</v>
      </c>
      <c r="H909" s="66">
        <f t="shared" si="1078"/>
        <v>2.415819</v>
      </c>
      <c r="I909" s="66">
        <f t="shared" si="1079"/>
        <v>41.3938295873987</v>
      </c>
      <c r="J909" s="66">
        <f t="shared" si="1080"/>
        <v>29.8035573029271</v>
      </c>
      <c r="K909" s="80">
        <v>12.1</v>
      </c>
      <c r="L909" s="81">
        <v>3780.496125</v>
      </c>
      <c r="M909" s="82">
        <v>3884.517</v>
      </c>
      <c r="N909" s="81">
        <v>4047.978375</v>
      </c>
      <c r="O909" s="82">
        <v>4196.579625</v>
      </c>
      <c r="P909" s="81">
        <v>4360.041</v>
      </c>
      <c r="Q909" s="82">
        <v>4523.502375</v>
      </c>
      <c r="R909" s="81">
        <v>4686.96375</v>
      </c>
      <c r="S909" s="82">
        <v>4969.306125</v>
      </c>
      <c r="T909" s="95">
        <v>5429.97</v>
      </c>
      <c r="U909" s="96">
        <f t="shared" si="1069"/>
        <v>884.326578947368</v>
      </c>
      <c r="V909" s="82">
        <f t="shared" si="1070"/>
        <v>908.658947368421</v>
      </c>
      <c r="W909" s="81">
        <f t="shared" si="1071"/>
        <v>946.895526315789</v>
      </c>
      <c r="X909" s="82">
        <f t="shared" si="1072"/>
        <v>981.656052631579</v>
      </c>
      <c r="Y909" s="81">
        <f t="shared" si="1073"/>
        <v>1019.89263157895</v>
      </c>
      <c r="Z909" s="82">
        <f t="shared" si="1074"/>
        <v>1058.12921052632</v>
      </c>
      <c r="AA909" s="81">
        <f t="shared" si="1075"/>
        <v>1096.36578947368</v>
      </c>
      <c r="AB909" s="82">
        <f t="shared" si="1076"/>
        <v>1162.41078947368</v>
      </c>
      <c r="AC909" s="153">
        <f t="shared" si="1077"/>
        <v>1270.16842105263</v>
      </c>
      <c r="AD909" s="96">
        <f t="shared" si="1051"/>
        <v>894.686816374269</v>
      </c>
      <c r="AE909" s="82">
        <f t="shared" si="1052"/>
        <v>919.019184795322</v>
      </c>
      <c r="AF909" s="81">
        <f t="shared" si="1053"/>
        <v>957.25576374269</v>
      </c>
      <c r="AG909" s="82">
        <f t="shared" si="1054"/>
        <v>992.01629005848</v>
      </c>
      <c r="AH909" s="81">
        <f t="shared" si="1055"/>
        <v>1030.25286900585</v>
      </c>
      <c r="AI909" s="82">
        <f t="shared" si="1056"/>
        <v>1068.48944795322</v>
      </c>
      <c r="AJ909" s="81">
        <f t="shared" si="1057"/>
        <v>1106.72602690058</v>
      </c>
      <c r="AK909" s="82">
        <f t="shared" si="1058"/>
        <v>1172.77102690058</v>
      </c>
      <c r="AL909" s="153">
        <f t="shared" si="1059"/>
        <v>1280.52865847953</v>
      </c>
      <c r="AM909" s="96">
        <f t="shared" si="1060"/>
        <v>987.732736598441</v>
      </c>
      <c r="AN909" s="82">
        <f t="shared" si="1061"/>
        <v>1012.06510501949</v>
      </c>
      <c r="AO909" s="81">
        <f t="shared" si="1062"/>
        <v>1050.30168396686</v>
      </c>
      <c r="AP909" s="82">
        <f t="shared" si="1063"/>
        <v>1085.06221028265</v>
      </c>
      <c r="AQ909" s="81">
        <f t="shared" si="1064"/>
        <v>1123.29878923002</v>
      </c>
      <c r="AR909" s="82">
        <f t="shared" si="1065"/>
        <v>1161.53536817739</v>
      </c>
      <c r="AS909" s="81">
        <f t="shared" si="1066"/>
        <v>1199.77194712476</v>
      </c>
      <c r="AT909" s="82">
        <f t="shared" si="1067"/>
        <v>1265.81694712476</v>
      </c>
      <c r="AU909" s="102">
        <f t="shared" si="1068"/>
        <v>1373.5745787037</v>
      </c>
    </row>
    <row r="910" ht="15" spans="1:47">
      <c r="A910" s="189" t="s">
        <v>476</v>
      </c>
      <c r="B910" s="165" t="s">
        <v>598</v>
      </c>
      <c r="C910" s="63">
        <v>2.98</v>
      </c>
      <c r="D910" s="63">
        <v>1.01</v>
      </c>
      <c r="E910" s="147">
        <v>0</v>
      </c>
      <c r="F910" s="64">
        <v>3.0098</v>
      </c>
      <c r="G910" s="65">
        <v>0.85</v>
      </c>
      <c r="H910" s="66">
        <f t="shared" si="1078"/>
        <v>2.6862465</v>
      </c>
      <c r="I910" s="66">
        <f t="shared" si="1079"/>
        <v>37.226665534976</v>
      </c>
      <c r="J910" s="66">
        <f t="shared" si="1080"/>
        <v>26.8031991851827</v>
      </c>
      <c r="K910" s="80">
        <v>13.05</v>
      </c>
      <c r="L910" s="81">
        <v>4054.3374375</v>
      </c>
      <c r="M910" s="82">
        <v>4167.261</v>
      </c>
      <c r="N910" s="81">
        <v>4344.7123125</v>
      </c>
      <c r="O910" s="82">
        <v>4506.0316875</v>
      </c>
      <c r="P910" s="81">
        <v>4683.483</v>
      </c>
      <c r="Q910" s="82">
        <v>4860.9343125</v>
      </c>
      <c r="R910" s="81">
        <v>5038.385625</v>
      </c>
      <c r="S910" s="82">
        <v>5344.8924375</v>
      </c>
      <c r="T910" s="95">
        <v>5844.9825</v>
      </c>
      <c r="U910" s="96">
        <f t="shared" si="1069"/>
        <v>948.383026315789</v>
      </c>
      <c r="V910" s="82">
        <f t="shared" si="1070"/>
        <v>974.797894736842</v>
      </c>
      <c r="W910" s="81">
        <f t="shared" si="1071"/>
        <v>1016.30697368421</v>
      </c>
      <c r="X910" s="82">
        <f t="shared" si="1072"/>
        <v>1054.0425</v>
      </c>
      <c r="Y910" s="81">
        <f t="shared" si="1073"/>
        <v>1095.55157894737</v>
      </c>
      <c r="Z910" s="82">
        <f t="shared" si="1074"/>
        <v>1137.06065789474</v>
      </c>
      <c r="AA910" s="81">
        <f t="shared" si="1075"/>
        <v>1178.56973684211</v>
      </c>
      <c r="AB910" s="82">
        <f t="shared" si="1076"/>
        <v>1250.26723684211</v>
      </c>
      <c r="AC910" s="153">
        <f t="shared" si="1077"/>
        <v>1367.24736842105</v>
      </c>
      <c r="AD910" s="96">
        <f t="shared" si="1051"/>
        <v>959.902991812865</v>
      </c>
      <c r="AE910" s="82">
        <f t="shared" si="1052"/>
        <v>986.317860233918</v>
      </c>
      <c r="AF910" s="81">
        <f t="shared" si="1053"/>
        <v>1027.82693918129</v>
      </c>
      <c r="AG910" s="82">
        <f t="shared" si="1054"/>
        <v>1065.56246549708</v>
      </c>
      <c r="AH910" s="81">
        <f t="shared" si="1055"/>
        <v>1107.07154444444</v>
      </c>
      <c r="AI910" s="82">
        <f t="shared" si="1056"/>
        <v>1148.58062339181</v>
      </c>
      <c r="AJ910" s="81">
        <f t="shared" si="1057"/>
        <v>1190.08970233918</v>
      </c>
      <c r="AK910" s="82">
        <f t="shared" si="1058"/>
        <v>1261.78720233918</v>
      </c>
      <c r="AL910" s="153">
        <f t="shared" si="1059"/>
        <v>1378.76733391813</v>
      </c>
      <c r="AM910" s="96">
        <f t="shared" si="1060"/>
        <v>1063.36450012183</v>
      </c>
      <c r="AN910" s="82">
        <f t="shared" si="1061"/>
        <v>1089.77936854289</v>
      </c>
      <c r="AO910" s="81">
        <f t="shared" si="1062"/>
        <v>1131.28844749025</v>
      </c>
      <c r="AP910" s="82">
        <f t="shared" si="1063"/>
        <v>1169.02397380604</v>
      </c>
      <c r="AQ910" s="81">
        <f t="shared" si="1064"/>
        <v>1210.53305275341</v>
      </c>
      <c r="AR910" s="82">
        <f t="shared" si="1065"/>
        <v>1252.04213170078</v>
      </c>
      <c r="AS910" s="81">
        <f t="shared" si="1066"/>
        <v>1293.55121064815</v>
      </c>
      <c r="AT910" s="82">
        <f t="shared" si="1067"/>
        <v>1365.24871064815</v>
      </c>
      <c r="AU910" s="102">
        <f t="shared" si="1068"/>
        <v>1482.2288422271</v>
      </c>
    </row>
    <row r="911" ht="15" spans="1:47">
      <c r="A911" s="67" t="s">
        <v>477</v>
      </c>
      <c r="B911" s="165" t="s">
        <v>599</v>
      </c>
      <c r="C911" s="63">
        <v>3.28</v>
      </c>
      <c r="D911" s="63">
        <v>1.01</v>
      </c>
      <c r="E911" s="147">
        <v>0</v>
      </c>
      <c r="F911" s="64">
        <v>3.3128</v>
      </c>
      <c r="G911" s="65">
        <v>0.85</v>
      </c>
      <c r="H911" s="66">
        <f t="shared" si="1078"/>
        <v>2.956674</v>
      </c>
      <c r="I911" s="66">
        <f t="shared" si="1079"/>
        <v>33.8217875897038</v>
      </c>
      <c r="J911" s="66">
        <f t="shared" si="1080"/>
        <v>24.3516870645868</v>
      </c>
      <c r="K911" s="80">
        <v>14</v>
      </c>
      <c r="L911" s="81">
        <v>4293.37125</v>
      </c>
      <c r="M911" s="82">
        <v>4415.1975</v>
      </c>
      <c r="N911" s="81">
        <v>4606.63875</v>
      </c>
      <c r="O911" s="82">
        <v>4780.67625</v>
      </c>
      <c r="P911" s="81">
        <v>4972.1175</v>
      </c>
      <c r="Q911" s="82">
        <v>5163.55875</v>
      </c>
      <c r="R911" s="81">
        <v>5355</v>
      </c>
      <c r="S911" s="82">
        <v>5685.67125</v>
      </c>
      <c r="T911" s="95">
        <v>6225.1875</v>
      </c>
      <c r="U911" s="96">
        <f t="shared" si="1069"/>
        <v>1004.29736842105</v>
      </c>
      <c r="V911" s="82">
        <f t="shared" si="1070"/>
        <v>1032.79473684211</v>
      </c>
      <c r="W911" s="81">
        <f t="shared" si="1071"/>
        <v>1077.57631578947</v>
      </c>
      <c r="X911" s="82">
        <f t="shared" si="1072"/>
        <v>1118.28684210526</v>
      </c>
      <c r="Y911" s="81">
        <f t="shared" si="1073"/>
        <v>1163.06842105263</v>
      </c>
      <c r="Z911" s="82">
        <f t="shared" si="1074"/>
        <v>1207.85</v>
      </c>
      <c r="AA911" s="81">
        <f t="shared" si="1075"/>
        <v>1252.63157894737</v>
      </c>
      <c r="AB911" s="82">
        <f t="shared" si="1076"/>
        <v>1329.98157894737</v>
      </c>
      <c r="AC911" s="153">
        <f t="shared" si="1077"/>
        <v>1456.18421052632</v>
      </c>
      <c r="AD911" s="96">
        <f t="shared" si="1051"/>
        <v>1016.9770619883</v>
      </c>
      <c r="AE911" s="82">
        <f t="shared" si="1052"/>
        <v>1045.47443040936</v>
      </c>
      <c r="AF911" s="81">
        <f t="shared" si="1053"/>
        <v>1090.25600935673</v>
      </c>
      <c r="AG911" s="82">
        <f t="shared" si="1054"/>
        <v>1130.96653567251</v>
      </c>
      <c r="AH911" s="81">
        <f t="shared" si="1055"/>
        <v>1175.74811461988</v>
      </c>
      <c r="AI911" s="82">
        <f t="shared" si="1056"/>
        <v>1220.52969356725</v>
      </c>
      <c r="AJ911" s="81">
        <f t="shared" si="1057"/>
        <v>1265.31127251462</v>
      </c>
      <c r="AK911" s="82">
        <f t="shared" si="1058"/>
        <v>1342.66127251462</v>
      </c>
      <c r="AL911" s="153">
        <f t="shared" si="1059"/>
        <v>1468.86390409357</v>
      </c>
      <c r="AM911" s="96">
        <f t="shared" si="1060"/>
        <v>1130.85415838207</v>
      </c>
      <c r="AN911" s="82">
        <f t="shared" si="1061"/>
        <v>1159.35152680312</v>
      </c>
      <c r="AO911" s="81">
        <f t="shared" si="1062"/>
        <v>1204.13310575049</v>
      </c>
      <c r="AP911" s="82">
        <f t="shared" si="1063"/>
        <v>1244.84363206628</v>
      </c>
      <c r="AQ911" s="81">
        <f t="shared" si="1064"/>
        <v>1289.62521101365</v>
      </c>
      <c r="AR911" s="82">
        <f t="shared" si="1065"/>
        <v>1334.40678996101</v>
      </c>
      <c r="AS911" s="81">
        <f t="shared" si="1066"/>
        <v>1379.18836890838</v>
      </c>
      <c r="AT911" s="82">
        <f t="shared" si="1067"/>
        <v>1456.53836890838</v>
      </c>
      <c r="AU911" s="102">
        <f t="shared" si="1068"/>
        <v>1582.74100048733</v>
      </c>
    </row>
    <row r="912" ht="15" spans="1:47">
      <c r="A912" s="67" t="s">
        <v>478</v>
      </c>
      <c r="B912" s="165"/>
      <c r="C912" s="63"/>
      <c r="D912" s="63"/>
      <c r="E912" s="147">
        <v>0</v>
      </c>
      <c r="F912" s="64" t="s">
        <v>84</v>
      </c>
      <c r="G912" s="65" t="s">
        <v>84</v>
      </c>
      <c r="H912" s="66" t="str">
        <f t="shared" si="1078"/>
        <v/>
      </c>
      <c r="I912" s="66" t="str">
        <f t="shared" si="1079"/>
        <v/>
      </c>
      <c r="J912" s="66" t="str">
        <f t="shared" si="1080"/>
        <v/>
      </c>
      <c r="K912" s="80" t="s">
        <v>84</v>
      </c>
      <c r="L912" s="81" t="s">
        <v>84</v>
      </c>
      <c r="M912" s="82" t="s">
        <v>84</v>
      </c>
      <c r="N912" s="81" t="s">
        <v>84</v>
      </c>
      <c r="O912" s="82" t="s">
        <v>84</v>
      </c>
      <c r="P912" s="81" t="s">
        <v>84</v>
      </c>
      <c r="Q912" s="82" t="s">
        <v>84</v>
      </c>
      <c r="R912" s="81" t="s">
        <v>84</v>
      </c>
      <c r="S912" s="82" t="s">
        <v>84</v>
      </c>
      <c r="T912" s="95" t="s">
        <v>84</v>
      </c>
      <c r="U912" s="96" t="str">
        <f t="shared" si="1069"/>
        <v/>
      </c>
      <c r="V912" s="82" t="str">
        <f t="shared" si="1070"/>
        <v/>
      </c>
      <c r="W912" s="81" t="str">
        <f t="shared" si="1071"/>
        <v/>
      </c>
      <c r="X912" s="82" t="str">
        <f t="shared" si="1072"/>
        <v/>
      </c>
      <c r="Y912" s="81" t="str">
        <f t="shared" si="1073"/>
        <v/>
      </c>
      <c r="Z912" s="82" t="str">
        <f t="shared" si="1074"/>
        <v/>
      </c>
      <c r="AA912" s="81" t="str">
        <f t="shared" si="1075"/>
        <v/>
      </c>
      <c r="AB912" s="82" t="str">
        <f t="shared" si="1076"/>
        <v/>
      </c>
      <c r="AC912" s="153" t="str">
        <f t="shared" si="1077"/>
        <v/>
      </c>
      <c r="AD912" s="96" t="str">
        <f t="shared" si="1051"/>
        <v/>
      </c>
      <c r="AE912" s="82" t="str">
        <f t="shared" si="1052"/>
        <v/>
      </c>
      <c r="AF912" s="81" t="str">
        <f t="shared" si="1053"/>
        <v/>
      </c>
      <c r="AG912" s="82" t="str">
        <f t="shared" si="1054"/>
        <v/>
      </c>
      <c r="AH912" s="81" t="str">
        <f t="shared" si="1055"/>
        <v/>
      </c>
      <c r="AI912" s="82" t="str">
        <f t="shared" si="1056"/>
        <v/>
      </c>
      <c r="AJ912" s="81" t="str">
        <f t="shared" si="1057"/>
        <v/>
      </c>
      <c r="AK912" s="82" t="str">
        <f t="shared" si="1058"/>
        <v/>
      </c>
      <c r="AL912" s="153" t="str">
        <f t="shared" si="1059"/>
        <v/>
      </c>
      <c r="AM912" s="96" t="str">
        <f t="shared" si="1060"/>
        <v/>
      </c>
      <c r="AN912" s="82" t="str">
        <f t="shared" si="1061"/>
        <v/>
      </c>
      <c r="AO912" s="81" t="str">
        <f t="shared" si="1062"/>
        <v/>
      </c>
      <c r="AP912" s="82" t="str">
        <f t="shared" si="1063"/>
        <v/>
      </c>
      <c r="AQ912" s="81" t="str">
        <f t="shared" si="1064"/>
        <v/>
      </c>
      <c r="AR912" s="82" t="str">
        <f t="shared" si="1065"/>
        <v/>
      </c>
      <c r="AS912" s="81" t="str">
        <f t="shared" si="1066"/>
        <v/>
      </c>
      <c r="AT912" s="82" t="str">
        <f t="shared" si="1067"/>
        <v/>
      </c>
      <c r="AU912" s="102" t="str">
        <f t="shared" si="1068"/>
        <v/>
      </c>
    </row>
    <row r="913" ht="15" spans="1:47">
      <c r="A913" s="149" t="s">
        <v>600</v>
      </c>
      <c r="B913" s="165" t="s">
        <v>601</v>
      </c>
      <c r="C913" s="63">
        <v>2.38</v>
      </c>
      <c r="D913" s="63">
        <v>1.01</v>
      </c>
      <c r="E913" s="147">
        <v>0</v>
      </c>
      <c r="F913" s="64">
        <v>2.4038</v>
      </c>
      <c r="G913" s="65">
        <v>0.85</v>
      </c>
      <c r="H913" s="66">
        <f t="shared" si="1078"/>
        <v>2.1453915</v>
      </c>
      <c r="I913" s="66">
        <f t="shared" si="1079"/>
        <v>46.6115391992557</v>
      </c>
      <c r="J913" s="66">
        <f t="shared" si="1080"/>
        <v>33.5603082234641</v>
      </c>
      <c r="K913" s="80">
        <v>9.9</v>
      </c>
      <c r="L913" s="81">
        <v>3349.686375</v>
      </c>
      <c r="M913" s="82">
        <v>3433.0905</v>
      </c>
      <c r="N913" s="81">
        <v>3564.154125</v>
      </c>
      <c r="O913" s="82">
        <v>3683.302875</v>
      </c>
      <c r="P913" s="81">
        <v>3814.3665</v>
      </c>
      <c r="Q913" s="82">
        <v>3945.430125</v>
      </c>
      <c r="R913" s="81">
        <v>4076.49375</v>
      </c>
      <c r="S913" s="82">
        <v>4302.876375</v>
      </c>
      <c r="T913" s="95">
        <v>4672.2375</v>
      </c>
      <c r="U913" s="96">
        <f t="shared" si="1069"/>
        <v>783.552368421053</v>
      </c>
      <c r="V913" s="82">
        <f t="shared" si="1070"/>
        <v>803.062105263158</v>
      </c>
      <c r="W913" s="81">
        <f t="shared" si="1071"/>
        <v>833.720263157895</v>
      </c>
      <c r="X913" s="82">
        <f t="shared" si="1072"/>
        <v>861.591315789474</v>
      </c>
      <c r="Y913" s="81">
        <f t="shared" si="1073"/>
        <v>892.24947368421</v>
      </c>
      <c r="Z913" s="82">
        <f t="shared" si="1074"/>
        <v>922.907631578947</v>
      </c>
      <c r="AA913" s="81">
        <f t="shared" si="1075"/>
        <v>953.565789473684</v>
      </c>
      <c r="AB913" s="82">
        <f t="shared" si="1076"/>
        <v>1006.52078947368</v>
      </c>
      <c r="AC913" s="153">
        <f t="shared" si="1077"/>
        <v>1092.92105263158</v>
      </c>
      <c r="AD913" s="96">
        <f t="shared" si="1051"/>
        <v>792.752877777778</v>
      </c>
      <c r="AE913" s="82">
        <f t="shared" si="1052"/>
        <v>812.262614619883</v>
      </c>
      <c r="AF913" s="81">
        <f t="shared" si="1053"/>
        <v>842.92077251462</v>
      </c>
      <c r="AG913" s="82">
        <f t="shared" si="1054"/>
        <v>870.791825146199</v>
      </c>
      <c r="AH913" s="81">
        <f t="shared" si="1055"/>
        <v>901.449983040936</v>
      </c>
      <c r="AI913" s="82">
        <f t="shared" si="1056"/>
        <v>932.108140935673</v>
      </c>
      <c r="AJ913" s="81">
        <f t="shared" si="1057"/>
        <v>962.766298830409</v>
      </c>
      <c r="AK913" s="82">
        <f t="shared" si="1058"/>
        <v>1015.72129883041</v>
      </c>
      <c r="AL913" s="153">
        <f t="shared" si="1059"/>
        <v>1102.1215619883</v>
      </c>
      <c r="AM913" s="96">
        <f t="shared" si="1060"/>
        <v>875.383209917154</v>
      </c>
      <c r="AN913" s="82">
        <f t="shared" si="1061"/>
        <v>894.892946759259</v>
      </c>
      <c r="AO913" s="81">
        <f t="shared" si="1062"/>
        <v>925.551104653996</v>
      </c>
      <c r="AP913" s="82">
        <f t="shared" si="1063"/>
        <v>953.422157285575</v>
      </c>
      <c r="AQ913" s="81">
        <f t="shared" si="1064"/>
        <v>984.080315180312</v>
      </c>
      <c r="AR913" s="82">
        <f t="shared" si="1065"/>
        <v>1014.73847307505</v>
      </c>
      <c r="AS913" s="81">
        <f t="shared" si="1066"/>
        <v>1045.39663096979</v>
      </c>
      <c r="AT913" s="82">
        <f t="shared" si="1067"/>
        <v>1098.35163096979</v>
      </c>
      <c r="AU913" s="102">
        <f t="shared" si="1068"/>
        <v>1184.75189412768</v>
      </c>
    </row>
    <row r="914" ht="15" spans="1:47">
      <c r="A914" s="61"/>
      <c r="B914" s="165" t="s">
        <v>602</v>
      </c>
      <c r="C914" s="63">
        <v>2.68</v>
      </c>
      <c r="D914" s="63">
        <v>1.01</v>
      </c>
      <c r="E914" s="147">
        <v>0</v>
      </c>
      <c r="F914" s="64">
        <v>2.7068</v>
      </c>
      <c r="G914" s="65">
        <v>0.85</v>
      </c>
      <c r="H914" s="66">
        <f t="shared" si="1078"/>
        <v>2.415819</v>
      </c>
      <c r="I914" s="66">
        <f t="shared" si="1079"/>
        <v>41.3938295873987</v>
      </c>
      <c r="J914" s="66">
        <f t="shared" si="1080"/>
        <v>29.8035573029271</v>
      </c>
      <c r="K914" s="80">
        <v>10.7</v>
      </c>
      <c r="L914" s="81">
        <v>3597.622875</v>
      </c>
      <c r="M914" s="82">
        <v>3688.524</v>
      </c>
      <c r="N914" s="81">
        <v>3831.368625</v>
      </c>
      <c r="O914" s="82">
        <v>3961.227375</v>
      </c>
      <c r="P914" s="81">
        <v>4104.072</v>
      </c>
      <c r="Q914" s="82">
        <v>4246.916625</v>
      </c>
      <c r="R914" s="81">
        <v>4389.76125</v>
      </c>
      <c r="S914" s="82">
        <v>4636.492875</v>
      </c>
      <c r="T914" s="95">
        <v>5039.055</v>
      </c>
      <c r="U914" s="96">
        <f t="shared" si="1069"/>
        <v>841.549210526316</v>
      </c>
      <c r="V914" s="82">
        <f t="shared" si="1070"/>
        <v>862.812631578947</v>
      </c>
      <c r="W914" s="81">
        <f t="shared" si="1071"/>
        <v>896.226578947368</v>
      </c>
      <c r="X914" s="82">
        <f t="shared" si="1072"/>
        <v>926.602894736842</v>
      </c>
      <c r="Y914" s="81">
        <f t="shared" si="1073"/>
        <v>960.016842105263</v>
      </c>
      <c r="Z914" s="82">
        <f t="shared" si="1074"/>
        <v>993.430789473685</v>
      </c>
      <c r="AA914" s="81">
        <f t="shared" si="1075"/>
        <v>1026.84473684211</v>
      </c>
      <c r="AB914" s="82">
        <f t="shared" si="1076"/>
        <v>1084.55973684211</v>
      </c>
      <c r="AC914" s="153">
        <f t="shared" si="1077"/>
        <v>1178.72631578947</v>
      </c>
      <c r="AD914" s="96">
        <f t="shared" si="1051"/>
        <v>851.909447953216</v>
      </c>
      <c r="AE914" s="82">
        <f t="shared" si="1052"/>
        <v>873.172869005848</v>
      </c>
      <c r="AF914" s="81">
        <f t="shared" si="1053"/>
        <v>906.586816374269</v>
      </c>
      <c r="AG914" s="82">
        <f t="shared" si="1054"/>
        <v>936.963132163743</v>
      </c>
      <c r="AH914" s="81">
        <f t="shared" si="1055"/>
        <v>970.377079532163</v>
      </c>
      <c r="AI914" s="82">
        <f t="shared" si="1056"/>
        <v>1003.79102690059</v>
      </c>
      <c r="AJ914" s="81">
        <f t="shared" si="1057"/>
        <v>1037.20497426901</v>
      </c>
      <c r="AK914" s="82">
        <f t="shared" si="1058"/>
        <v>1094.91997426901</v>
      </c>
      <c r="AL914" s="153">
        <f t="shared" si="1059"/>
        <v>1189.08655321637</v>
      </c>
      <c r="AM914" s="96">
        <f t="shared" si="1060"/>
        <v>944.955368177388</v>
      </c>
      <c r="AN914" s="82">
        <f t="shared" si="1061"/>
        <v>966.218789230019</v>
      </c>
      <c r="AO914" s="81">
        <f t="shared" si="1062"/>
        <v>999.632736598441</v>
      </c>
      <c r="AP914" s="82">
        <f t="shared" si="1063"/>
        <v>1030.00905238791</v>
      </c>
      <c r="AQ914" s="81">
        <f t="shared" si="1064"/>
        <v>1063.42299975634</v>
      </c>
      <c r="AR914" s="82">
        <f t="shared" si="1065"/>
        <v>1096.83694712476</v>
      </c>
      <c r="AS914" s="81">
        <f t="shared" si="1066"/>
        <v>1130.25089449318</v>
      </c>
      <c r="AT914" s="82">
        <f t="shared" si="1067"/>
        <v>1187.96589449318</v>
      </c>
      <c r="AU914" s="102">
        <f t="shared" si="1068"/>
        <v>1282.13247344055</v>
      </c>
    </row>
    <row r="915" ht="15" spans="1:47">
      <c r="A915" s="61"/>
      <c r="B915" s="165" t="s">
        <v>603</v>
      </c>
      <c r="C915" s="63">
        <v>2.98</v>
      </c>
      <c r="D915" s="63">
        <v>1.01</v>
      </c>
      <c r="E915" s="147">
        <v>0</v>
      </c>
      <c r="F915" s="64">
        <v>3.0098</v>
      </c>
      <c r="G915" s="65">
        <v>0.85</v>
      </c>
      <c r="H915" s="66">
        <f t="shared" si="1078"/>
        <v>2.6862465</v>
      </c>
      <c r="I915" s="66">
        <f t="shared" si="1079"/>
        <v>37.226665534976</v>
      </c>
      <c r="J915" s="66">
        <f t="shared" si="1080"/>
        <v>26.8031991851827</v>
      </c>
      <c r="K915" s="80">
        <v>11.5</v>
      </c>
      <c r="L915" s="81">
        <v>3840.204375</v>
      </c>
      <c r="M915" s="82">
        <v>3938.6025</v>
      </c>
      <c r="N915" s="81">
        <v>4093.228125</v>
      </c>
      <c r="O915" s="82">
        <v>4233.796875</v>
      </c>
      <c r="P915" s="81">
        <v>4388.4225</v>
      </c>
      <c r="Q915" s="82">
        <v>4543.048125</v>
      </c>
      <c r="R915" s="81">
        <v>4697.67375</v>
      </c>
      <c r="S915" s="82">
        <v>4964.754375</v>
      </c>
      <c r="T915" s="95">
        <v>5400.5175</v>
      </c>
      <c r="U915" s="96">
        <f t="shared" si="1069"/>
        <v>898.293421052632</v>
      </c>
      <c r="V915" s="82">
        <f t="shared" si="1070"/>
        <v>921.31052631579</v>
      </c>
      <c r="W915" s="81">
        <f t="shared" si="1071"/>
        <v>957.480263157895</v>
      </c>
      <c r="X915" s="82">
        <f t="shared" si="1072"/>
        <v>990.361842105263</v>
      </c>
      <c r="Y915" s="81">
        <f t="shared" si="1073"/>
        <v>1026.53157894737</v>
      </c>
      <c r="Z915" s="82">
        <f t="shared" si="1074"/>
        <v>1062.70131578947</v>
      </c>
      <c r="AA915" s="81">
        <f t="shared" si="1075"/>
        <v>1098.87105263158</v>
      </c>
      <c r="AB915" s="82">
        <f t="shared" si="1076"/>
        <v>1161.34605263158</v>
      </c>
      <c r="AC915" s="153">
        <f t="shared" si="1077"/>
        <v>1263.27894736842</v>
      </c>
      <c r="AD915" s="96">
        <f t="shared" si="1051"/>
        <v>909.813386549708</v>
      </c>
      <c r="AE915" s="82">
        <f t="shared" si="1052"/>
        <v>932.830491812865</v>
      </c>
      <c r="AF915" s="81">
        <f t="shared" si="1053"/>
        <v>969.000228654971</v>
      </c>
      <c r="AG915" s="82">
        <f t="shared" si="1054"/>
        <v>1001.88180760234</v>
      </c>
      <c r="AH915" s="81">
        <f t="shared" si="1055"/>
        <v>1038.05154444444</v>
      </c>
      <c r="AI915" s="82">
        <f t="shared" si="1056"/>
        <v>1074.22128128655</v>
      </c>
      <c r="AJ915" s="81">
        <f t="shared" si="1057"/>
        <v>1110.39101812866</v>
      </c>
      <c r="AK915" s="82">
        <f t="shared" si="1058"/>
        <v>1172.86601812866</v>
      </c>
      <c r="AL915" s="153">
        <f t="shared" si="1059"/>
        <v>1274.7989128655</v>
      </c>
      <c r="AM915" s="96">
        <f t="shared" si="1060"/>
        <v>1013.27489485867</v>
      </c>
      <c r="AN915" s="82">
        <f t="shared" si="1061"/>
        <v>1036.29200012183</v>
      </c>
      <c r="AO915" s="81">
        <f t="shared" si="1062"/>
        <v>1072.46173696394</v>
      </c>
      <c r="AP915" s="82">
        <f t="shared" si="1063"/>
        <v>1105.34331591131</v>
      </c>
      <c r="AQ915" s="81">
        <f t="shared" si="1064"/>
        <v>1141.51305275341</v>
      </c>
      <c r="AR915" s="82">
        <f t="shared" si="1065"/>
        <v>1177.68278959552</v>
      </c>
      <c r="AS915" s="81">
        <f t="shared" si="1066"/>
        <v>1213.85252643762</v>
      </c>
      <c r="AT915" s="82">
        <f t="shared" si="1067"/>
        <v>1276.32752643762</v>
      </c>
      <c r="AU915" s="102">
        <f t="shared" si="1068"/>
        <v>1378.26042117446</v>
      </c>
    </row>
    <row r="916" ht="15" spans="1:47">
      <c r="A916" s="61"/>
      <c r="B916" s="165" t="s">
        <v>604</v>
      </c>
      <c r="C916" s="63">
        <v>3.28</v>
      </c>
      <c r="D916" s="63">
        <v>1.01</v>
      </c>
      <c r="E916" s="147">
        <v>0</v>
      </c>
      <c r="F916" s="64">
        <v>3.3128</v>
      </c>
      <c r="G916" s="65">
        <v>0.85</v>
      </c>
      <c r="H916" s="66">
        <f t="shared" si="1078"/>
        <v>2.956674</v>
      </c>
      <c r="I916" s="66">
        <f t="shared" si="1079"/>
        <v>33.8217875897038</v>
      </c>
      <c r="J916" s="66">
        <f t="shared" si="1080"/>
        <v>24.3516870645868</v>
      </c>
      <c r="K916" s="80">
        <v>12.3</v>
      </c>
      <c r="L916" s="81">
        <v>4066.720875</v>
      </c>
      <c r="M916" s="82">
        <v>4172.616</v>
      </c>
      <c r="N916" s="81">
        <v>4339.022625</v>
      </c>
      <c r="O916" s="82">
        <v>4490.301375</v>
      </c>
      <c r="P916" s="81">
        <v>4656.708</v>
      </c>
      <c r="Q916" s="82">
        <v>4823.114625</v>
      </c>
      <c r="R916" s="81">
        <v>4989.52125</v>
      </c>
      <c r="S916" s="82">
        <v>5276.950875</v>
      </c>
      <c r="T916" s="95">
        <v>5745.915</v>
      </c>
      <c r="U916" s="96">
        <f t="shared" si="1069"/>
        <v>951.279736842105</v>
      </c>
      <c r="V916" s="82">
        <f t="shared" si="1070"/>
        <v>976.05052631579</v>
      </c>
      <c r="W916" s="81">
        <f t="shared" si="1071"/>
        <v>1014.97605263158</v>
      </c>
      <c r="X916" s="82">
        <f t="shared" si="1072"/>
        <v>1050.36289473684</v>
      </c>
      <c r="Y916" s="81">
        <f t="shared" si="1073"/>
        <v>1089.28842105263</v>
      </c>
      <c r="Z916" s="82">
        <f t="shared" si="1074"/>
        <v>1128.21394736842</v>
      </c>
      <c r="AA916" s="81">
        <f t="shared" si="1075"/>
        <v>1167.13947368421</v>
      </c>
      <c r="AB916" s="82">
        <f t="shared" si="1076"/>
        <v>1234.37447368421</v>
      </c>
      <c r="AC916" s="153">
        <f t="shared" si="1077"/>
        <v>1344.07368421053</v>
      </c>
      <c r="AD916" s="96">
        <f t="shared" si="1051"/>
        <v>963.959430409357</v>
      </c>
      <c r="AE916" s="82">
        <f t="shared" si="1052"/>
        <v>988.730219883041</v>
      </c>
      <c r="AF916" s="81">
        <f t="shared" si="1053"/>
        <v>1027.65574619883</v>
      </c>
      <c r="AG916" s="82">
        <f t="shared" si="1054"/>
        <v>1063.04258830409</v>
      </c>
      <c r="AH916" s="81">
        <f t="shared" si="1055"/>
        <v>1101.96811461988</v>
      </c>
      <c r="AI916" s="82">
        <f t="shared" si="1056"/>
        <v>1140.89364093567</v>
      </c>
      <c r="AJ916" s="81">
        <f t="shared" si="1057"/>
        <v>1179.81916725146</v>
      </c>
      <c r="AK916" s="82">
        <f t="shared" si="1058"/>
        <v>1247.05416725146</v>
      </c>
      <c r="AL916" s="153">
        <f t="shared" si="1059"/>
        <v>1356.75337777778</v>
      </c>
      <c r="AM916" s="96">
        <f t="shared" si="1060"/>
        <v>1077.83652680312</v>
      </c>
      <c r="AN916" s="82">
        <f t="shared" si="1061"/>
        <v>1102.6073162768</v>
      </c>
      <c r="AO916" s="81">
        <f t="shared" si="1062"/>
        <v>1141.53284259259</v>
      </c>
      <c r="AP916" s="82">
        <f t="shared" si="1063"/>
        <v>1176.91968469786</v>
      </c>
      <c r="AQ916" s="81">
        <f t="shared" si="1064"/>
        <v>1215.84521101365</v>
      </c>
      <c r="AR916" s="82">
        <f t="shared" si="1065"/>
        <v>1254.77073732943</v>
      </c>
      <c r="AS916" s="81">
        <f t="shared" si="1066"/>
        <v>1293.69626364522</v>
      </c>
      <c r="AT916" s="82">
        <f t="shared" si="1067"/>
        <v>1360.93126364522</v>
      </c>
      <c r="AU916" s="102">
        <f t="shared" si="1068"/>
        <v>1470.63047417154</v>
      </c>
    </row>
    <row r="917" ht="15" spans="1:47">
      <c r="A917" s="61"/>
      <c r="B917" s="165"/>
      <c r="C917" s="63"/>
      <c r="D917" s="63"/>
      <c r="E917" s="147">
        <v>0</v>
      </c>
      <c r="F917" s="64" t="s">
        <v>84</v>
      </c>
      <c r="G917" s="65" t="s">
        <v>84</v>
      </c>
      <c r="H917" s="66" t="str">
        <f t="shared" si="1078"/>
        <v/>
      </c>
      <c r="I917" s="66" t="str">
        <f t="shared" si="1079"/>
        <v/>
      </c>
      <c r="J917" s="66" t="str">
        <f t="shared" si="1080"/>
        <v/>
      </c>
      <c r="K917" s="80" t="s">
        <v>84</v>
      </c>
      <c r="L917" s="81" t="s">
        <v>84</v>
      </c>
      <c r="M917" s="82" t="s">
        <v>84</v>
      </c>
      <c r="N917" s="81" t="s">
        <v>84</v>
      </c>
      <c r="O917" s="82" t="s">
        <v>84</v>
      </c>
      <c r="P917" s="81" t="s">
        <v>84</v>
      </c>
      <c r="Q917" s="82" t="s">
        <v>84</v>
      </c>
      <c r="R917" s="81" t="s">
        <v>84</v>
      </c>
      <c r="S917" s="82" t="s">
        <v>84</v>
      </c>
      <c r="T917" s="95" t="s">
        <v>84</v>
      </c>
      <c r="U917" s="96" t="str">
        <f t="shared" si="1069"/>
        <v/>
      </c>
      <c r="V917" s="82" t="str">
        <f t="shared" si="1070"/>
        <v/>
      </c>
      <c r="W917" s="81" t="str">
        <f t="shared" si="1071"/>
        <v/>
      </c>
      <c r="X917" s="82" t="str">
        <f t="shared" si="1072"/>
        <v/>
      </c>
      <c r="Y917" s="81" t="str">
        <f t="shared" si="1073"/>
        <v/>
      </c>
      <c r="Z917" s="82" t="str">
        <f t="shared" si="1074"/>
        <v/>
      </c>
      <c r="AA917" s="81" t="str">
        <f t="shared" si="1075"/>
        <v/>
      </c>
      <c r="AB917" s="82" t="str">
        <f t="shared" si="1076"/>
        <v/>
      </c>
      <c r="AC917" s="153" t="str">
        <f t="shared" si="1077"/>
        <v/>
      </c>
      <c r="AD917" s="96" t="str">
        <f t="shared" si="1051"/>
        <v/>
      </c>
      <c r="AE917" s="82" t="str">
        <f t="shared" si="1052"/>
        <v/>
      </c>
      <c r="AF917" s="81" t="str">
        <f t="shared" si="1053"/>
        <v/>
      </c>
      <c r="AG917" s="82" t="str">
        <f t="shared" si="1054"/>
        <v/>
      </c>
      <c r="AH917" s="81" t="str">
        <f t="shared" si="1055"/>
        <v/>
      </c>
      <c r="AI917" s="82" t="str">
        <f t="shared" si="1056"/>
        <v/>
      </c>
      <c r="AJ917" s="81" t="str">
        <f t="shared" si="1057"/>
        <v/>
      </c>
      <c r="AK917" s="82" t="str">
        <f t="shared" si="1058"/>
        <v/>
      </c>
      <c r="AL917" s="153" t="str">
        <f t="shared" si="1059"/>
        <v/>
      </c>
      <c r="AM917" s="96" t="str">
        <f t="shared" si="1060"/>
        <v/>
      </c>
      <c r="AN917" s="82" t="str">
        <f t="shared" si="1061"/>
        <v/>
      </c>
      <c r="AO917" s="81" t="str">
        <f t="shared" si="1062"/>
        <v/>
      </c>
      <c r="AP917" s="82" t="str">
        <f t="shared" si="1063"/>
        <v/>
      </c>
      <c r="AQ917" s="81" t="str">
        <f t="shared" si="1064"/>
        <v/>
      </c>
      <c r="AR917" s="82" t="str">
        <f t="shared" si="1065"/>
        <v/>
      </c>
      <c r="AS917" s="81" t="str">
        <f t="shared" si="1066"/>
        <v/>
      </c>
      <c r="AT917" s="82" t="str">
        <f t="shared" si="1067"/>
        <v/>
      </c>
      <c r="AU917" s="102" t="str">
        <f t="shared" si="1068"/>
        <v/>
      </c>
    </row>
    <row r="918" ht="15" spans="1:47">
      <c r="A918" s="61"/>
      <c r="B918" s="165" t="s">
        <v>605</v>
      </c>
      <c r="C918" s="63">
        <v>1.01</v>
      </c>
      <c r="D918" s="63">
        <v>2.46</v>
      </c>
      <c r="E918" s="147">
        <v>0</v>
      </c>
      <c r="F918" s="64">
        <v>2.4846</v>
      </c>
      <c r="G918" s="65">
        <v>0.85</v>
      </c>
      <c r="H918" s="66">
        <f t="shared" si="1078"/>
        <v>2.2175055</v>
      </c>
      <c r="I918" s="66">
        <f t="shared" si="1079"/>
        <v>45.0957167862718</v>
      </c>
      <c r="J918" s="66">
        <f t="shared" si="1080"/>
        <v>32.4689160861157</v>
      </c>
      <c r="K918" s="80">
        <v>12.2</v>
      </c>
      <c r="L918" s="81">
        <v>3570.1785</v>
      </c>
      <c r="M918" s="82">
        <v>3675.1365</v>
      </c>
      <c r="N918" s="81">
        <v>3840.0705</v>
      </c>
      <c r="O918" s="82">
        <v>3990.0105</v>
      </c>
      <c r="P918" s="81">
        <v>4154.9445</v>
      </c>
      <c r="Q918" s="82">
        <v>4319.8785</v>
      </c>
      <c r="R918" s="81">
        <v>4484.8125</v>
      </c>
      <c r="S918" s="82">
        <v>4769.6985</v>
      </c>
      <c r="T918" s="95">
        <v>5234.5125</v>
      </c>
      <c r="U918" s="96">
        <f t="shared" si="1069"/>
        <v>835.129473684211</v>
      </c>
      <c r="V918" s="82">
        <f t="shared" si="1070"/>
        <v>859.681052631579</v>
      </c>
      <c r="W918" s="81">
        <f t="shared" si="1071"/>
        <v>898.262105263158</v>
      </c>
      <c r="X918" s="82">
        <f t="shared" si="1072"/>
        <v>933.335789473684</v>
      </c>
      <c r="Y918" s="81">
        <f t="shared" si="1073"/>
        <v>971.916842105263</v>
      </c>
      <c r="Z918" s="82">
        <f t="shared" si="1074"/>
        <v>1010.49789473684</v>
      </c>
      <c r="AA918" s="81">
        <f t="shared" si="1075"/>
        <v>1049.07894736842</v>
      </c>
      <c r="AB918" s="82">
        <f t="shared" si="1076"/>
        <v>1115.71894736842</v>
      </c>
      <c r="AC918" s="153">
        <f t="shared" si="1077"/>
        <v>1224.44736842105</v>
      </c>
      <c r="AD918" s="96">
        <f t="shared" si="1051"/>
        <v>844.639243859649</v>
      </c>
      <c r="AE918" s="82">
        <f t="shared" si="1052"/>
        <v>869.190822807017</v>
      </c>
      <c r="AF918" s="81">
        <f t="shared" si="1053"/>
        <v>907.771875438597</v>
      </c>
      <c r="AG918" s="82">
        <f t="shared" si="1054"/>
        <v>942.845559649123</v>
      </c>
      <c r="AH918" s="81">
        <f t="shared" si="1055"/>
        <v>981.426612280702</v>
      </c>
      <c r="AI918" s="82">
        <f t="shared" si="1056"/>
        <v>1020.00766491228</v>
      </c>
      <c r="AJ918" s="81">
        <f t="shared" si="1057"/>
        <v>1058.58871754386</v>
      </c>
      <c r="AK918" s="82">
        <f t="shared" si="1058"/>
        <v>1125.22871754386</v>
      </c>
      <c r="AL918" s="153">
        <f t="shared" si="1059"/>
        <v>1233.95713859649</v>
      </c>
      <c r="AM918" s="96">
        <f t="shared" si="1060"/>
        <v>930.047066154971</v>
      </c>
      <c r="AN918" s="82">
        <f t="shared" si="1061"/>
        <v>954.598645102339</v>
      </c>
      <c r="AO918" s="81">
        <f t="shared" si="1062"/>
        <v>993.179697733918</v>
      </c>
      <c r="AP918" s="82">
        <f t="shared" si="1063"/>
        <v>1028.25338194444</v>
      </c>
      <c r="AQ918" s="81">
        <f t="shared" si="1064"/>
        <v>1066.83443457602</v>
      </c>
      <c r="AR918" s="82">
        <f t="shared" si="1065"/>
        <v>1105.4154872076</v>
      </c>
      <c r="AS918" s="81">
        <f t="shared" si="1066"/>
        <v>1143.99653983918</v>
      </c>
      <c r="AT918" s="82">
        <f t="shared" si="1067"/>
        <v>1210.63653983918</v>
      </c>
      <c r="AU918" s="102">
        <f t="shared" si="1068"/>
        <v>1319.36496089181</v>
      </c>
    </row>
    <row r="919" ht="15" spans="1:47">
      <c r="A919" s="149"/>
      <c r="B919" s="165" t="s">
        <v>606</v>
      </c>
      <c r="C919" s="63">
        <v>1.01</v>
      </c>
      <c r="D919" s="63">
        <v>2.66</v>
      </c>
      <c r="E919" s="147">
        <v>0</v>
      </c>
      <c r="F919" s="64">
        <v>2.6866</v>
      </c>
      <c r="G919" s="65">
        <v>0.85</v>
      </c>
      <c r="H919" s="66">
        <f t="shared" si="1078"/>
        <v>2.3977905</v>
      </c>
      <c r="I919" s="66">
        <f t="shared" si="1079"/>
        <v>41.7050613888077</v>
      </c>
      <c r="J919" s="66">
        <f t="shared" si="1080"/>
        <v>30.0276441999416</v>
      </c>
      <c r="K919" s="80">
        <v>12.8</v>
      </c>
      <c r="L919" s="81">
        <v>3743.41275</v>
      </c>
      <c r="M919" s="82">
        <v>3853.9935</v>
      </c>
      <c r="N919" s="81">
        <v>4027.76325</v>
      </c>
      <c r="O919" s="82">
        <v>4185.73575</v>
      </c>
      <c r="P919" s="81">
        <v>4359.5055</v>
      </c>
      <c r="Q919" s="82">
        <v>4533.27525</v>
      </c>
      <c r="R919" s="81">
        <v>4707.045</v>
      </c>
      <c r="S919" s="82">
        <v>5007.19275</v>
      </c>
      <c r="T919" s="95">
        <v>5496.9075</v>
      </c>
      <c r="U919" s="96">
        <f t="shared" si="1069"/>
        <v>875.652105263158</v>
      </c>
      <c r="V919" s="82">
        <f t="shared" si="1070"/>
        <v>901.518947368421</v>
      </c>
      <c r="W919" s="81">
        <f t="shared" si="1071"/>
        <v>942.166842105263</v>
      </c>
      <c r="X919" s="82">
        <f t="shared" si="1072"/>
        <v>979.119473684211</v>
      </c>
      <c r="Y919" s="81">
        <f t="shared" si="1073"/>
        <v>1019.76736842105</v>
      </c>
      <c r="Z919" s="82">
        <f t="shared" si="1074"/>
        <v>1060.41526315789</v>
      </c>
      <c r="AA919" s="81">
        <f t="shared" si="1075"/>
        <v>1101.06315789474</v>
      </c>
      <c r="AB919" s="82">
        <f t="shared" si="1076"/>
        <v>1171.27315789474</v>
      </c>
      <c r="AC919" s="153">
        <f t="shared" si="1077"/>
        <v>1285.82631578947</v>
      </c>
      <c r="AD919" s="96">
        <f t="shared" si="1051"/>
        <v>885.93502748538</v>
      </c>
      <c r="AE919" s="82">
        <f t="shared" si="1052"/>
        <v>911.801869590643</v>
      </c>
      <c r="AF919" s="81">
        <f t="shared" si="1053"/>
        <v>952.449764327485</v>
      </c>
      <c r="AG919" s="82">
        <f t="shared" si="1054"/>
        <v>989.402395906433</v>
      </c>
      <c r="AH919" s="81">
        <f t="shared" si="1055"/>
        <v>1030.05029064327</v>
      </c>
      <c r="AI919" s="82">
        <f t="shared" si="1056"/>
        <v>1070.69818538012</v>
      </c>
      <c r="AJ919" s="81">
        <f t="shared" si="1057"/>
        <v>1111.34608011696</v>
      </c>
      <c r="AK919" s="82">
        <f t="shared" si="1058"/>
        <v>1181.55608011696</v>
      </c>
      <c r="AL919" s="153">
        <f t="shared" si="1059"/>
        <v>1296.1092380117</v>
      </c>
      <c r="AM919" s="96">
        <f t="shared" si="1060"/>
        <v>978.286575170565</v>
      </c>
      <c r="AN919" s="82">
        <f t="shared" si="1061"/>
        <v>1004.15341727583</v>
      </c>
      <c r="AO919" s="81">
        <f t="shared" si="1062"/>
        <v>1044.80131201267</v>
      </c>
      <c r="AP919" s="82">
        <f t="shared" si="1063"/>
        <v>1081.75394359162</v>
      </c>
      <c r="AQ919" s="81">
        <f t="shared" si="1064"/>
        <v>1122.40183832846</v>
      </c>
      <c r="AR919" s="82">
        <f t="shared" si="1065"/>
        <v>1163.0497330653</v>
      </c>
      <c r="AS919" s="81">
        <f t="shared" si="1066"/>
        <v>1203.69762780214</v>
      </c>
      <c r="AT919" s="82">
        <f t="shared" si="1067"/>
        <v>1273.90762780214</v>
      </c>
      <c r="AU919" s="102">
        <f t="shared" si="1068"/>
        <v>1388.46078569688</v>
      </c>
    </row>
    <row r="920" ht="15" spans="1:47">
      <c r="A920" s="167"/>
      <c r="B920" s="165" t="s">
        <v>607</v>
      </c>
      <c r="C920" s="63">
        <v>1.01</v>
      </c>
      <c r="D920" s="63">
        <v>2.86</v>
      </c>
      <c r="E920" s="147">
        <v>0</v>
      </c>
      <c r="F920" s="64">
        <v>2.8886</v>
      </c>
      <c r="G920" s="65">
        <v>0.85</v>
      </c>
      <c r="H920" s="66">
        <f t="shared" si="1078"/>
        <v>2.5780755</v>
      </c>
      <c r="I920" s="66">
        <f t="shared" si="1079"/>
        <v>38.7886235294506</v>
      </c>
      <c r="J920" s="66">
        <f t="shared" si="1080"/>
        <v>27.9278089412044</v>
      </c>
      <c r="K920" s="80">
        <v>13.4</v>
      </c>
      <c r="L920" s="81">
        <v>3924.6795</v>
      </c>
      <c r="M920" s="82">
        <v>4040.883</v>
      </c>
      <c r="N920" s="81">
        <v>4223.4885</v>
      </c>
      <c r="O920" s="82">
        <v>4389.4935</v>
      </c>
      <c r="P920" s="81">
        <v>4572.099</v>
      </c>
      <c r="Q920" s="82">
        <v>4754.7045</v>
      </c>
      <c r="R920" s="81">
        <v>4937.31</v>
      </c>
      <c r="S920" s="82">
        <v>5252.7195</v>
      </c>
      <c r="T920" s="95">
        <v>5767.335</v>
      </c>
      <c r="U920" s="96">
        <f t="shared" si="1069"/>
        <v>918.053684210526</v>
      </c>
      <c r="V920" s="82">
        <f t="shared" si="1070"/>
        <v>945.235789473684</v>
      </c>
      <c r="W920" s="81">
        <f t="shared" si="1071"/>
        <v>987.95052631579</v>
      </c>
      <c r="X920" s="82">
        <f t="shared" si="1072"/>
        <v>1026.78210526316</v>
      </c>
      <c r="Y920" s="81">
        <f t="shared" si="1073"/>
        <v>1069.49684210526</v>
      </c>
      <c r="Z920" s="82">
        <f t="shared" si="1074"/>
        <v>1112.21157894737</v>
      </c>
      <c r="AA920" s="81">
        <f t="shared" si="1075"/>
        <v>1154.92631578947</v>
      </c>
      <c r="AB920" s="82">
        <f t="shared" si="1076"/>
        <v>1228.70631578947</v>
      </c>
      <c r="AC920" s="153">
        <f t="shared" si="1077"/>
        <v>1349.08421052632</v>
      </c>
      <c r="AD920" s="96">
        <f t="shared" si="1051"/>
        <v>929.109758479532</v>
      </c>
      <c r="AE920" s="82">
        <f t="shared" si="1052"/>
        <v>956.29186374269</v>
      </c>
      <c r="AF920" s="81">
        <f t="shared" si="1053"/>
        <v>999.006600584796</v>
      </c>
      <c r="AG920" s="82">
        <f t="shared" si="1054"/>
        <v>1037.83817953216</v>
      </c>
      <c r="AH920" s="81">
        <f t="shared" si="1055"/>
        <v>1080.55291637427</v>
      </c>
      <c r="AI920" s="82">
        <f t="shared" si="1056"/>
        <v>1123.26765321637</v>
      </c>
      <c r="AJ920" s="81">
        <f t="shared" si="1057"/>
        <v>1165.98239005848</v>
      </c>
      <c r="AK920" s="82">
        <f t="shared" si="1058"/>
        <v>1239.76239005848</v>
      </c>
      <c r="AL920" s="153">
        <f t="shared" si="1059"/>
        <v>1360.14028479532</v>
      </c>
      <c r="AM920" s="96">
        <f t="shared" si="1060"/>
        <v>1028.40503155458</v>
      </c>
      <c r="AN920" s="82">
        <f t="shared" si="1061"/>
        <v>1055.58713681774</v>
      </c>
      <c r="AO920" s="81">
        <f t="shared" si="1062"/>
        <v>1098.30187365984</v>
      </c>
      <c r="AP920" s="82">
        <f t="shared" si="1063"/>
        <v>1137.13345260721</v>
      </c>
      <c r="AQ920" s="81">
        <f t="shared" si="1064"/>
        <v>1179.84818944932</v>
      </c>
      <c r="AR920" s="82">
        <f t="shared" si="1065"/>
        <v>1222.56292629142</v>
      </c>
      <c r="AS920" s="81">
        <f t="shared" si="1066"/>
        <v>1265.27766313353</v>
      </c>
      <c r="AT920" s="82">
        <f t="shared" si="1067"/>
        <v>1339.05766313353</v>
      </c>
      <c r="AU920" s="102">
        <f t="shared" si="1068"/>
        <v>1459.43555787037</v>
      </c>
    </row>
    <row r="921" ht="15" spans="1:47">
      <c r="A921" s="167"/>
      <c r="B921" s="165" t="s">
        <v>608</v>
      </c>
      <c r="C921" s="63">
        <v>1.01</v>
      </c>
      <c r="D921" s="63">
        <v>3.06</v>
      </c>
      <c r="E921" s="147">
        <v>0</v>
      </c>
      <c r="F921" s="64">
        <v>3.0906</v>
      </c>
      <c r="G921" s="65">
        <v>0.85</v>
      </c>
      <c r="H921" s="66">
        <f t="shared" si="1078"/>
        <v>2.7583605</v>
      </c>
      <c r="I921" s="66">
        <f t="shared" si="1079"/>
        <v>36.2534193771989</v>
      </c>
      <c r="J921" s="66">
        <f t="shared" si="1080"/>
        <v>26.1024619515832</v>
      </c>
      <c r="K921" s="80">
        <v>14</v>
      </c>
      <c r="L921" s="81">
        <v>4079.17125</v>
      </c>
      <c r="M921" s="82">
        <v>4200.9975</v>
      </c>
      <c r="N921" s="81">
        <v>4392.43875</v>
      </c>
      <c r="O921" s="82">
        <v>4566.47625</v>
      </c>
      <c r="P921" s="81">
        <v>4757.9175</v>
      </c>
      <c r="Q921" s="82">
        <v>4949.35875</v>
      </c>
      <c r="R921" s="81">
        <v>5140.8</v>
      </c>
      <c r="S921" s="82">
        <v>5471.47125</v>
      </c>
      <c r="T921" s="95">
        <v>6010.9875</v>
      </c>
      <c r="U921" s="96">
        <f t="shared" si="1069"/>
        <v>954.192105263158</v>
      </c>
      <c r="V921" s="82">
        <f t="shared" si="1070"/>
        <v>982.689473684211</v>
      </c>
      <c r="W921" s="81">
        <f t="shared" si="1071"/>
        <v>1027.47105263158</v>
      </c>
      <c r="X921" s="82">
        <f t="shared" si="1072"/>
        <v>1068.18157894737</v>
      </c>
      <c r="Y921" s="81">
        <f t="shared" si="1073"/>
        <v>1112.96315789474</v>
      </c>
      <c r="Z921" s="82">
        <f t="shared" si="1074"/>
        <v>1157.74473684211</v>
      </c>
      <c r="AA921" s="81">
        <f t="shared" si="1075"/>
        <v>1202.52631578947</v>
      </c>
      <c r="AB921" s="82">
        <f t="shared" si="1076"/>
        <v>1279.87631578947</v>
      </c>
      <c r="AC921" s="153">
        <f t="shared" si="1077"/>
        <v>1406.07894736842</v>
      </c>
      <c r="AD921" s="96">
        <f t="shared" si="1051"/>
        <v>966.021331578947</v>
      </c>
      <c r="AE921" s="82">
        <f t="shared" si="1052"/>
        <v>994.5187</v>
      </c>
      <c r="AF921" s="81">
        <f t="shared" si="1053"/>
        <v>1039.30027894737</v>
      </c>
      <c r="AG921" s="82">
        <f t="shared" si="1054"/>
        <v>1080.01080526316</v>
      </c>
      <c r="AH921" s="81">
        <f t="shared" si="1055"/>
        <v>1124.79238421053</v>
      </c>
      <c r="AI921" s="82">
        <f t="shared" si="1056"/>
        <v>1169.57396315789</v>
      </c>
      <c r="AJ921" s="81">
        <f t="shared" si="1057"/>
        <v>1214.35554210526</v>
      </c>
      <c r="AK921" s="82">
        <f t="shared" si="1058"/>
        <v>1291.70554210526</v>
      </c>
      <c r="AL921" s="153">
        <f t="shared" si="1059"/>
        <v>1417.90817368421</v>
      </c>
      <c r="AM921" s="96">
        <f t="shared" si="1060"/>
        <v>1072.26033004386</v>
      </c>
      <c r="AN921" s="82">
        <f t="shared" si="1061"/>
        <v>1100.75769846491</v>
      </c>
      <c r="AO921" s="81">
        <f t="shared" si="1062"/>
        <v>1145.53927741228</v>
      </c>
      <c r="AP921" s="82">
        <f t="shared" si="1063"/>
        <v>1186.24980372807</v>
      </c>
      <c r="AQ921" s="81">
        <f t="shared" si="1064"/>
        <v>1231.03138267544</v>
      </c>
      <c r="AR921" s="82">
        <f t="shared" si="1065"/>
        <v>1275.81296162281</v>
      </c>
      <c r="AS921" s="81">
        <f t="shared" si="1066"/>
        <v>1320.59454057018</v>
      </c>
      <c r="AT921" s="82">
        <f t="shared" si="1067"/>
        <v>1397.94454057018</v>
      </c>
      <c r="AU921" s="102">
        <f t="shared" si="1068"/>
        <v>1524.14717214912</v>
      </c>
    </row>
    <row r="922" ht="15" spans="1:47">
      <c r="A922" s="150"/>
      <c r="B922" s="71"/>
      <c r="C922" s="63"/>
      <c r="D922" s="63"/>
      <c r="E922" s="147">
        <v>0</v>
      </c>
      <c r="F922" s="64" t="s">
        <v>84</v>
      </c>
      <c r="G922" s="65" t="s">
        <v>84</v>
      </c>
      <c r="H922" s="66" t="str">
        <f t="shared" si="1078"/>
        <v/>
      </c>
      <c r="I922" s="66" t="str">
        <f t="shared" si="1079"/>
        <v/>
      </c>
      <c r="J922" s="66" t="str">
        <f t="shared" si="1080"/>
        <v/>
      </c>
      <c r="K922" s="80" t="s">
        <v>84</v>
      </c>
      <c r="L922" s="81" t="s">
        <v>84</v>
      </c>
      <c r="M922" s="82" t="s">
        <v>84</v>
      </c>
      <c r="N922" s="81" t="s">
        <v>84</v>
      </c>
      <c r="O922" s="82" t="s">
        <v>84</v>
      </c>
      <c r="P922" s="81" t="s">
        <v>84</v>
      </c>
      <c r="Q922" s="82" t="s">
        <v>84</v>
      </c>
      <c r="R922" s="81" t="s">
        <v>84</v>
      </c>
      <c r="S922" s="82" t="s">
        <v>84</v>
      </c>
      <c r="T922" s="95" t="s">
        <v>84</v>
      </c>
      <c r="U922" s="96" t="str">
        <f t="shared" si="1069"/>
        <v/>
      </c>
      <c r="V922" s="82" t="str">
        <f t="shared" si="1070"/>
        <v/>
      </c>
      <c r="W922" s="81" t="str">
        <f t="shared" si="1071"/>
        <v/>
      </c>
      <c r="X922" s="82" t="str">
        <f t="shared" si="1072"/>
        <v/>
      </c>
      <c r="Y922" s="81" t="str">
        <f t="shared" si="1073"/>
        <v/>
      </c>
      <c r="Z922" s="82" t="str">
        <f t="shared" si="1074"/>
        <v/>
      </c>
      <c r="AA922" s="81" t="str">
        <f t="shared" si="1075"/>
        <v/>
      </c>
      <c r="AB922" s="82" t="str">
        <f t="shared" si="1076"/>
        <v/>
      </c>
      <c r="AC922" s="153" t="str">
        <f t="shared" si="1077"/>
        <v/>
      </c>
      <c r="AD922" s="96" t="str">
        <f t="shared" si="1051"/>
        <v/>
      </c>
      <c r="AE922" s="82" t="str">
        <f t="shared" si="1052"/>
        <v/>
      </c>
      <c r="AF922" s="81" t="str">
        <f t="shared" si="1053"/>
        <v/>
      </c>
      <c r="AG922" s="82" t="str">
        <f t="shared" si="1054"/>
        <v/>
      </c>
      <c r="AH922" s="81" t="str">
        <f t="shared" si="1055"/>
        <v/>
      </c>
      <c r="AI922" s="82" t="str">
        <f t="shared" si="1056"/>
        <v/>
      </c>
      <c r="AJ922" s="81" t="str">
        <f t="shared" si="1057"/>
        <v/>
      </c>
      <c r="AK922" s="82" t="str">
        <f t="shared" si="1058"/>
        <v/>
      </c>
      <c r="AL922" s="153" t="str">
        <f t="shared" si="1059"/>
        <v/>
      </c>
      <c r="AM922" s="96" t="str">
        <f t="shared" si="1060"/>
        <v/>
      </c>
      <c r="AN922" s="82" t="str">
        <f t="shared" si="1061"/>
        <v/>
      </c>
      <c r="AO922" s="81" t="str">
        <f t="shared" si="1062"/>
        <v/>
      </c>
      <c r="AP922" s="82" t="str">
        <f t="shared" si="1063"/>
        <v/>
      </c>
      <c r="AQ922" s="81" t="str">
        <f t="shared" si="1064"/>
        <v/>
      </c>
      <c r="AR922" s="82" t="str">
        <f t="shared" si="1065"/>
        <v/>
      </c>
      <c r="AS922" s="81" t="str">
        <f t="shared" si="1066"/>
        <v/>
      </c>
      <c r="AT922" s="82" t="str">
        <f t="shared" si="1067"/>
        <v/>
      </c>
      <c r="AU922" s="102" t="str">
        <f t="shared" si="1068"/>
        <v/>
      </c>
    </row>
    <row r="923" ht="15" spans="1:47">
      <c r="A923" s="57" t="s">
        <v>609</v>
      </c>
      <c r="B923" s="58" t="s">
        <v>59</v>
      </c>
      <c r="C923" s="59" t="s">
        <v>60</v>
      </c>
      <c r="D923" s="59" t="s">
        <v>61</v>
      </c>
      <c r="E923" s="143" t="s">
        <v>62</v>
      </c>
      <c r="F923" s="60" t="s">
        <v>63</v>
      </c>
      <c r="G923" s="60" t="s">
        <v>64</v>
      </c>
      <c r="H923" s="66" t="e">
        <f t="shared" si="1078"/>
        <v>#VALUE!</v>
      </c>
      <c r="I923" s="66" t="e">
        <f t="shared" si="1079"/>
        <v>#VALUE!</v>
      </c>
      <c r="J923" s="66" t="e">
        <f t="shared" si="1080"/>
        <v>#VALUE!</v>
      </c>
      <c r="K923" s="78" t="s">
        <v>68</v>
      </c>
      <c r="L923" s="79" t="s">
        <v>69</v>
      </c>
      <c r="M923" s="79" t="s">
        <v>70</v>
      </c>
      <c r="N923" s="79" t="s">
        <v>71</v>
      </c>
      <c r="O923" s="79" t="s">
        <v>72</v>
      </c>
      <c r="P923" s="79" t="s">
        <v>73</v>
      </c>
      <c r="Q923" s="79" t="s">
        <v>74</v>
      </c>
      <c r="R923" s="79" t="s">
        <v>75</v>
      </c>
      <c r="S923" s="79" t="s">
        <v>76</v>
      </c>
      <c r="T923" s="93" t="s">
        <v>77</v>
      </c>
      <c r="U923" s="114" t="str">
        <f t="shared" si="1069"/>
        <v>G0</v>
      </c>
      <c r="V923" s="112" t="str">
        <f t="shared" si="1070"/>
        <v>G1</v>
      </c>
      <c r="W923" s="112" t="str">
        <f t="shared" si="1071"/>
        <v>G2</v>
      </c>
      <c r="X923" s="112" t="str">
        <f t="shared" si="1072"/>
        <v>G3</v>
      </c>
      <c r="Y923" s="112" t="str">
        <f t="shared" si="1073"/>
        <v>G4</v>
      </c>
      <c r="Z923" s="112" t="str">
        <f t="shared" si="1074"/>
        <v>G5</v>
      </c>
      <c r="AA923" s="112" t="str">
        <f t="shared" si="1075"/>
        <v>G6</v>
      </c>
      <c r="AB923" s="112" t="str">
        <f t="shared" si="1076"/>
        <v>G7</v>
      </c>
      <c r="AC923" s="116" t="str">
        <f t="shared" si="1077"/>
        <v>G8</v>
      </c>
      <c r="AD923" s="114" t="s">
        <v>69</v>
      </c>
      <c r="AE923" s="112" t="s">
        <v>70</v>
      </c>
      <c r="AF923" s="112" t="s">
        <v>71</v>
      </c>
      <c r="AG923" s="112" t="s">
        <v>72</v>
      </c>
      <c r="AH923" s="112" t="s">
        <v>73</v>
      </c>
      <c r="AI923" s="112" t="s">
        <v>74</v>
      </c>
      <c r="AJ923" s="112" t="s">
        <v>75</v>
      </c>
      <c r="AK923" s="112" t="s">
        <v>76</v>
      </c>
      <c r="AL923" s="116" t="s">
        <v>77</v>
      </c>
      <c r="AM923" s="114" t="s">
        <v>69</v>
      </c>
      <c r="AN923" s="112" t="s">
        <v>70</v>
      </c>
      <c r="AO923" s="112" t="s">
        <v>71</v>
      </c>
      <c r="AP923" s="112" t="s">
        <v>72</v>
      </c>
      <c r="AQ923" s="112" t="s">
        <v>73</v>
      </c>
      <c r="AR923" s="112" t="s">
        <v>74</v>
      </c>
      <c r="AS923" s="112" t="s">
        <v>75</v>
      </c>
      <c r="AT923" s="112" t="s">
        <v>76</v>
      </c>
      <c r="AU923" s="116" t="s">
        <v>77</v>
      </c>
    </row>
    <row r="924" ht="15" spans="1:47">
      <c r="A924" s="70"/>
      <c r="B924" s="71" t="s">
        <v>307</v>
      </c>
      <c r="C924" s="63">
        <v>0.8</v>
      </c>
      <c r="D924" s="63">
        <v>1.18</v>
      </c>
      <c r="E924" s="147">
        <v>1.72</v>
      </c>
      <c r="F924" s="64">
        <v>0.944</v>
      </c>
      <c r="G924" s="65">
        <v>0.9</v>
      </c>
      <c r="H924" s="66">
        <f t="shared" si="1078"/>
        <v>0.89208</v>
      </c>
      <c r="I924" s="66">
        <f t="shared" si="1079"/>
        <v>112.097569724688</v>
      </c>
      <c r="J924" s="66">
        <f t="shared" si="1080"/>
        <v>80.7102502017756</v>
      </c>
      <c r="K924" s="80">
        <v>8.55</v>
      </c>
      <c r="L924" s="81">
        <v>1620.051496875</v>
      </c>
      <c r="M924" s="82">
        <v>1682.549925</v>
      </c>
      <c r="N924" s="81">
        <v>1780.761740625</v>
      </c>
      <c r="O924" s="82">
        <v>1870.045209375</v>
      </c>
      <c r="P924" s="81">
        <v>1968.257025</v>
      </c>
      <c r="Q924" s="82">
        <v>2066.468840625</v>
      </c>
      <c r="R924" s="81">
        <v>2164.68065625</v>
      </c>
      <c r="S924" s="82">
        <v>2334.319246875</v>
      </c>
      <c r="T924" s="95">
        <v>2611.098</v>
      </c>
      <c r="U924" s="96">
        <f t="shared" si="1069"/>
        <v>378.959414473684</v>
      </c>
      <c r="V924" s="82">
        <f t="shared" si="1070"/>
        <v>393.578929824561</v>
      </c>
      <c r="W924" s="81">
        <f t="shared" si="1071"/>
        <v>416.552453947368</v>
      </c>
      <c r="X924" s="82">
        <f t="shared" si="1072"/>
        <v>437.437475877193</v>
      </c>
      <c r="Y924" s="81">
        <f t="shared" si="1073"/>
        <v>460.411</v>
      </c>
      <c r="Z924" s="82">
        <f t="shared" si="1074"/>
        <v>483.384524122807</v>
      </c>
      <c r="AA924" s="81">
        <f t="shared" si="1075"/>
        <v>506.358048245614</v>
      </c>
      <c r="AB924" s="82">
        <f t="shared" si="1076"/>
        <v>546.039589912281</v>
      </c>
      <c r="AC924" s="153">
        <f t="shared" si="1077"/>
        <v>610.783157894737</v>
      </c>
      <c r="AD924" s="96">
        <f t="shared" ref="AD924:AD935" si="1081">IF(U924="","",U924+((FCA/$I924)/Dolar))</f>
        <v>382.785098684211</v>
      </c>
      <c r="AE924" s="82">
        <f t="shared" ref="AE924:AE935" si="1082">IF(V924="","",V924+((FCA/$I924)/Dolar))</f>
        <v>397.404614035088</v>
      </c>
      <c r="AF924" s="81">
        <f t="shared" ref="AF924:AF935" si="1083">IF(W924="","",W924+((FCA/$I924)/Dolar))</f>
        <v>420.378138157895</v>
      </c>
      <c r="AG924" s="82">
        <f t="shared" ref="AG924:AG935" si="1084">IF(X924="","",X924+((FCA/$I924)/Dolar))</f>
        <v>441.263160087719</v>
      </c>
      <c r="AH924" s="81">
        <f t="shared" ref="AH924:AH935" si="1085">IF(Y924="","",Y924+((FCA/$I924)/Dolar))</f>
        <v>464.236684210526</v>
      </c>
      <c r="AI924" s="82">
        <f t="shared" ref="AI924:AI935" si="1086">IF(Z924="","",Z924+((FCA/$I924)/Dolar))</f>
        <v>487.210208333333</v>
      </c>
      <c r="AJ924" s="81">
        <f t="shared" ref="AJ924:AJ935" si="1087">IF(AA924="","",AA924+((FCA/$I924)/Dolar))</f>
        <v>510.18373245614</v>
      </c>
      <c r="AK924" s="82">
        <f t="shared" ref="AK924:AK935" si="1088">IF(AB924="","",AB924+((FCA/$I924)/Dolar))</f>
        <v>549.865274122807</v>
      </c>
      <c r="AL924" s="153">
        <f t="shared" ref="AL924:AL935" si="1089">IF(AC924="","",AC924+((FCA/$I924)/Dolar))</f>
        <v>614.608842105263</v>
      </c>
      <c r="AM924" s="96">
        <f t="shared" ref="AM924:AM935" si="1090">IF(U924="","",U924+((FOB/$J924)/Dolar))</f>
        <v>417.143800438596</v>
      </c>
      <c r="AN924" s="82">
        <f t="shared" ref="AN924:AN935" si="1091">IF(V924="","",V924+((FOB/$J924)/Dolar))</f>
        <v>431.763315789474</v>
      </c>
      <c r="AO924" s="81">
        <f t="shared" ref="AO924:AO935" si="1092">IF(W924="","",W924+((FOB/$J924)/Dolar))</f>
        <v>454.736839912281</v>
      </c>
      <c r="AP924" s="82">
        <f t="shared" ref="AP924:AP935" si="1093">IF(X924="","",X924+((FOB/$J924)/Dolar))</f>
        <v>475.621861842105</v>
      </c>
      <c r="AQ924" s="81">
        <f t="shared" ref="AQ924:AQ935" si="1094">IF(Y924="","",Y924+((FOB/$J924)/Dolar))</f>
        <v>498.595385964912</v>
      </c>
      <c r="AR924" s="82">
        <f t="shared" ref="AR924:AR935" si="1095">IF(Z924="","",Z924+((FOB/$J924)/Dolar))</f>
        <v>521.568910087719</v>
      </c>
      <c r="AS924" s="81">
        <f t="shared" ref="AS924:AS935" si="1096">IF(AA924="","",AA924+((FOB/$J924)/Dolar))</f>
        <v>544.542434210526</v>
      </c>
      <c r="AT924" s="82">
        <f t="shared" ref="AT924:AT935" si="1097">IF(AB924="","",AB924+((FOB/$J924)/Dolar))</f>
        <v>584.223975877193</v>
      </c>
      <c r="AU924" s="102">
        <f t="shared" ref="AU924:AU935" si="1098">IF(AC924="","",AC924+((FOB/$J924)/Dolar))</f>
        <v>648.967543859649</v>
      </c>
    </row>
    <row r="925" ht="15" spans="1:47">
      <c r="A925" s="61"/>
      <c r="B925" s="71" t="s">
        <v>308</v>
      </c>
      <c r="C925" s="63">
        <v>0.9</v>
      </c>
      <c r="D925" s="63">
        <v>1.18</v>
      </c>
      <c r="E925" s="147">
        <v>1.72</v>
      </c>
      <c r="F925" s="64">
        <v>1.062</v>
      </c>
      <c r="G925" s="65">
        <v>0.9</v>
      </c>
      <c r="H925" s="66">
        <f t="shared" si="1078"/>
        <v>1.00359</v>
      </c>
      <c r="I925" s="66">
        <f t="shared" si="1079"/>
        <v>99.642284199723</v>
      </c>
      <c r="J925" s="66">
        <f t="shared" si="1080"/>
        <v>71.7424446238005</v>
      </c>
      <c r="K925" s="80">
        <v>8.95</v>
      </c>
      <c r="L925" s="81">
        <v>1718.913721875</v>
      </c>
      <c r="M925" s="82">
        <v>1784.723325</v>
      </c>
      <c r="N925" s="81">
        <v>1888.138415625</v>
      </c>
      <c r="O925" s="82">
        <v>1982.152134375</v>
      </c>
      <c r="P925" s="81">
        <v>2085.567225</v>
      </c>
      <c r="Q925" s="82">
        <v>2188.982315625</v>
      </c>
      <c r="R925" s="81">
        <v>2292.39740625</v>
      </c>
      <c r="S925" s="82">
        <v>2471.023471875</v>
      </c>
      <c r="T925" s="95">
        <v>2762.466</v>
      </c>
      <c r="U925" s="96">
        <f t="shared" si="1069"/>
        <v>402.085081140351</v>
      </c>
      <c r="V925" s="82">
        <f t="shared" si="1070"/>
        <v>417.479140350877</v>
      </c>
      <c r="W925" s="81">
        <f t="shared" si="1071"/>
        <v>441.669804824561</v>
      </c>
      <c r="X925" s="82">
        <f t="shared" si="1072"/>
        <v>463.661317982456</v>
      </c>
      <c r="Y925" s="81">
        <f t="shared" si="1073"/>
        <v>487.85198245614</v>
      </c>
      <c r="Z925" s="82">
        <f t="shared" si="1074"/>
        <v>512.042646929825</v>
      </c>
      <c r="AA925" s="81">
        <f t="shared" si="1075"/>
        <v>536.233311403509</v>
      </c>
      <c r="AB925" s="82">
        <f t="shared" si="1076"/>
        <v>578.017186403509</v>
      </c>
      <c r="AC925" s="153">
        <f t="shared" si="1077"/>
        <v>646.190877192982</v>
      </c>
      <c r="AD925" s="96">
        <f t="shared" si="1081"/>
        <v>406.388975877193</v>
      </c>
      <c r="AE925" s="82">
        <f t="shared" si="1082"/>
        <v>421.783035087719</v>
      </c>
      <c r="AF925" s="81">
        <f t="shared" si="1083"/>
        <v>445.973699561403</v>
      </c>
      <c r="AG925" s="82">
        <f t="shared" si="1084"/>
        <v>467.965212719298</v>
      </c>
      <c r="AH925" s="81">
        <f t="shared" si="1085"/>
        <v>492.155877192982</v>
      </c>
      <c r="AI925" s="82">
        <f t="shared" si="1086"/>
        <v>516.346541666667</v>
      </c>
      <c r="AJ925" s="81">
        <f t="shared" si="1087"/>
        <v>540.537206140351</v>
      </c>
      <c r="AK925" s="82">
        <f t="shared" si="1088"/>
        <v>582.321081140351</v>
      </c>
      <c r="AL925" s="153">
        <f t="shared" si="1089"/>
        <v>650.494771929825</v>
      </c>
      <c r="AM925" s="96">
        <f t="shared" si="1090"/>
        <v>445.042515350877</v>
      </c>
      <c r="AN925" s="82">
        <f t="shared" si="1091"/>
        <v>460.436574561404</v>
      </c>
      <c r="AO925" s="81">
        <f t="shared" si="1092"/>
        <v>484.627239035088</v>
      </c>
      <c r="AP925" s="82">
        <f t="shared" si="1093"/>
        <v>506.618752192983</v>
      </c>
      <c r="AQ925" s="81">
        <f t="shared" si="1094"/>
        <v>530.809416666667</v>
      </c>
      <c r="AR925" s="82">
        <f t="shared" si="1095"/>
        <v>555.000081140351</v>
      </c>
      <c r="AS925" s="81">
        <f t="shared" si="1096"/>
        <v>579.190745614035</v>
      </c>
      <c r="AT925" s="82">
        <f t="shared" si="1097"/>
        <v>620.974620614035</v>
      </c>
      <c r="AU925" s="102">
        <f t="shared" si="1098"/>
        <v>689.148311403509</v>
      </c>
    </row>
    <row r="926" ht="15" spans="1:47">
      <c r="A926" s="61"/>
      <c r="B926" s="71" t="s">
        <v>309</v>
      </c>
      <c r="C926" s="63">
        <v>1</v>
      </c>
      <c r="D926" s="63">
        <v>1.18</v>
      </c>
      <c r="E926" s="147">
        <v>1.72</v>
      </c>
      <c r="F926" s="64">
        <v>1.18</v>
      </c>
      <c r="G926" s="65">
        <v>0.9</v>
      </c>
      <c r="H926" s="66">
        <f t="shared" si="1078"/>
        <v>1.1151</v>
      </c>
      <c r="I926" s="66">
        <f t="shared" si="1079"/>
        <v>89.6780557797507</v>
      </c>
      <c r="J926" s="66">
        <f t="shared" si="1080"/>
        <v>64.5682001614205</v>
      </c>
      <c r="K926" s="80">
        <v>9.35</v>
      </c>
      <c r="L926" s="81">
        <v>1817.775946875</v>
      </c>
      <c r="M926" s="82">
        <v>1886.896725</v>
      </c>
      <c r="N926" s="81">
        <v>1995.515090625</v>
      </c>
      <c r="O926" s="82">
        <v>2094.259059375</v>
      </c>
      <c r="P926" s="81">
        <v>2202.877425</v>
      </c>
      <c r="Q926" s="82">
        <v>2311.495790625</v>
      </c>
      <c r="R926" s="81">
        <v>2420.11415625</v>
      </c>
      <c r="S926" s="82">
        <v>2607.727696875</v>
      </c>
      <c r="T926" s="95">
        <v>2913.834</v>
      </c>
      <c r="U926" s="96">
        <f t="shared" si="1069"/>
        <v>425.210747807018</v>
      </c>
      <c r="V926" s="82">
        <f t="shared" si="1070"/>
        <v>441.379350877193</v>
      </c>
      <c r="W926" s="81">
        <f t="shared" si="1071"/>
        <v>466.787155701754</v>
      </c>
      <c r="X926" s="82">
        <f t="shared" si="1072"/>
        <v>489.885160087719</v>
      </c>
      <c r="Y926" s="81">
        <f t="shared" si="1073"/>
        <v>515.292964912281</v>
      </c>
      <c r="Z926" s="82">
        <f t="shared" si="1074"/>
        <v>540.700769736842</v>
      </c>
      <c r="AA926" s="81">
        <f t="shared" si="1075"/>
        <v>566.108574561404</v>
      </c>
      <c r="AB926" s="82">
        <f t="shared" si="1076"/>
        <v>609.994782894737</v>
      </c>
      <c r="AC926" s="153">
        <f t="shared" si="1077"/>
        <v>681.598596491228</v>
      </c>
      <c r="AD926" s="96">
        <f t="shared" si="1081"/>
        <v>429.992853070175</v>
      </c>
      <c r="AE926" s="82">
        <f t="shared" si="1082"/>
        <v>446.161456140351</v>
      </c>
      <c r="AF926" s="81">
        <f t="shared" si="1083"/>
        <v>471.569260964912</v>
      </c>
      <c r="AG926" s="82">
        <f t="shared" si="1084"/>
        <v>494.667265350877</v>
      </c>
      <c r="AH926" s="81">
        <f t="shared" si="1085"/>
        <v>520.075070175439</v>
      </c>
      <c r="AI926" s="82">
        <f t="shared" si="1086"/>
        <v>545.482875</v>
      </c>
      <c r="AJ926" s="81">
        <f t="shared" si="1087"/>
        <v>570.890679824561</v>
      </c>
      <c r="AK926" s="82">
        <f t="shared" si="1088"/>
        <v>614.776888157895</v>
      </c>
      <c r="AL926" s="153">
        <f t="shared" si="1089"/>
        <v>686.380701754386</v>
      </c>
      <c r="AM926" s="96">
        <f t="shared" si="1090"/>
        <v>472.941230263158</v>
      </c>
      <c r="AN926" s="82">
        <f t="shared" si="1091"/>
        <v>489.109833333333</v>
      </c>
      <c r="AO926" s="81">
        <f t="shared" si="1092"/>
        <v>514.517638157895</v>
      </c>
      <c r="AP926" s="82">
        <f t="shared" si="1093"/>
        <v>537.61564254386</v>
      </c>
      <c r="AQ926" s="81">
        <f t="shared" si="1094"/>
        <v>563.023447368421</v>
      </c>
      <c r="AR926" s="82">
        <f t="shared" si="1095"/>
        <v>588.431252192982</v>
      </c>
      <c r="AS926" s="81">
        <f t="shared" si="1096"/>
        <v>613.839057017544</v>
      </c>
      <c r="AT926" s="82">
        <f t="shared" si="1097"/>
        <v>657.725265350877</v>
      </c>
      <c r="AU926" s="102">
        <f t="shared" si="1098"/>
        <v>729.329078947369</v>
      </c>
    </row>
    <row r="927" ht="15" spans="1:47">
      <c r="A927" s="61"/>
      <c r="B927" s="71" t="s">
        <v>448</v>
      </c>
      <c r="C927" s="63">
        <v>1.1</v>
      </c>
      <c r="D927" s="63">
        <v>1.18</v>
      </c>
      <c r="E927" s="147">
        <v>1.72</v>
      </c>
      <c r="F927" s="64">
        <v>1.298</v>
      </c>
      <c r="G927" s="65">
        <v>0.9</v>
      </c>
      <c r="H927" s="66">
        <f t="shared" si="1078"/>
        <v>1.22661</v>
      </c>
      <c r="I927" s="66">
        <f t="shared" si="1079"/>
        <v>81.5255052543188</v>
      </c>
      <c r="J927" s="66">
        <f t="shared" si="1080"/>
        <v>58.6983637831095</v>
      </c>
      <c r="K927" s="80">
        <v>9.75</v>
      </c>
      <c r="L927" s="81">
        <v>1942.654546875</v>
      </c>
      <c r="M927" s="82">
        <v>2015.0865</v>
      </c>
      <c r="N927" s="81">
        <v>2128.908140625</v>
      </c>
      <c r="O927" s="82">
        <v>2232.382359375</v>
      </c>
      <c r="P927" s="81">
        <v>2346.204</v>
      </c>
      <c r="Q927" s="82">
        <v>2460.025640625</v>
      </c>
      <c r="R927" s="81">
        <v>2573.84728125</v>
      </c>
      <c r="S927" s="82">
        <v>2770.448296875</v>
      </c>
      <c r="T927" s="95">
        <v>3091.218375</v>
      </c>
      <c r="U927" s="96">
        <f t="shared" si="1069"/>
        <v>454.42211622807</v>
      </c>
      <c r="V927" s="82">
        <f t="shared" si="1070"/>
        <v>471.365263157895</v>
      </c>
      <c r="W927" s="81">
        <f t="shared" si="1071"/>
        <v>497.990208333333</v>
      </c>
      <c r="X927" s="82">
        <f t="shared" si="1072"/>
        <v>522.194703947368</v>
      </c>
      <c r="Y927" s="81">
        <f t="shared" si="1073"/>
        <v>548.819649122807</v>
      </c>
      <c r="Z927" s="82">
        <f t="shared" si="1074"/>
        <v>575.444594298246</v>
      </c>
      <c r="AA927" s="81">
        <f t="shared" si="1075"/>
        <v>602.069539473684</v>
      </c>
      <c r="AB927" s="82">
        <f t="shared" si="1076"/>
        <v>648.058081140351</v>
      </c>
      <c r="AC927" s="153">
        <f t="shared" si="1077"/>
        <v>723.09201754386</v>
      </c>
      <c r="AD927" s="96">
        <f t="shared" si="1081"/>
        <v>459.682432017544</v>
      </c>
      <c r="AE927" s="82">
        <f t="shared" si="1082"/>
        <v>476.625578947368</v>
      </c>
      <c r="AF927" s="81">
        <f t="shared" si="1083"/>
        <v>503.250524122807</v>
      </c>
      <c r="AG927" s="82">
        <f t="shared" si="1084"/>
        <v>527.455019736842</v>
      </c>
      <c r="AH927" s="81">
        <f t="shared" si="1085"/>
        <v>554.079964912281</v>
      </c>
      <c r="AI927" s="82">
        <f t="shared" si="1086"/>
        <v>580.704910087719</v>
      </c>
      <c r="AJ927" s="81">
        <f t="shared" si="1087"/>
        <v>607.329855263158</v>
      </c>
      <c r="AK927" s="82">
        <f t="shared" si="1088"/>
        <v>653.318396929825</v>
      </c>
      <c r="AL927" s="153">
        <f t="shared" si="1089"/>
        <v>728.352333333333</v>
      </c>
      <c r="AM927" s="96">
        <f t="shared" si="1090"/>
        <v>506.925646929825</v>
      </c>
      <c r="AN927" s="82">
        <f t="shared" si="1091"/>
        <v>523.868793859649</v>
      </c>
      <c r="AO927" s="81">
        <f t="shared" si="1092"/>
        <v>550.493739035088</v>
      </c>
      <c r="AP927" s="82">
        <f t="shared" si="1093"/>
        <v>574.698234649123</v>
      </c>
      <c r="AQ927" s="81">
        <f t="shared" si="1094"/>
        <v>601.323179824561</v>
      </c>
      <c r="AR927" s="82">
        <f t="shared" si="1095"/>
        <v>627.948125</v>
      </c>
      <c r="AS927" s="81">
        <f t="shared" si="1096"/>
        <v>654.573070175439</v>
      </c>
      <c r="AT927" s="82">
        <f t="shared" si="1097"/>
        <v>700.561611842105</v>
      </c>
      <c r="AU927" s="102">
        <f t="shared" si="1098"/>
        <v>775.595548245614</v>
      </c>
    </row>
    <row r="928" ht="15" spans="1:47">
      <c r="A928" s="61"/>
      <c r="B928" s="71" t="s">
        <v>449</v>
      </c>
      <c r="C928" s="63">
        <v>1.2</v>
      </c>
      <c r="D928" s="63">
        <v>1.18</v>
      </c>
      <c r="E928" s="147">
        <v>1.72</v>
      </c>
      <c r="F928" s="64">
        <v>1.416</v>
      </c>
      <c r="G928" s="65">
        <v>0.9</v>
      </c>
      <c r="H928" s="66">
        <f t="shared" si="1078"/>
        <v>1.33812</v>
      </c>
      <c r="I928" s="66">
        <f t="shared" si="1079"/>
        <v>74.7317131497922</v>
      </c>
      <c r="J928" s="66">
        <f t="shared" si="1080"/>
        <v>53.8068334678504</v>
      </c>
      <c r="K928" s="80">
        <v>10.15</v>
      </c>
      <c r="L928" s="81">
        <v>2041.516771875</v>
      </c>
      <c r="M928" s="82">
        <v>2117.2599</v>
      </c>
      <c r="N928" s="81">
        <v>2236.284815625</v>
      </c>
      <c r="O928" s="82">
        <v>2344.489284375</v>
      </c>
      <c r="P928" s="81">
        <v>2463.5142</v>
      </c>
      <c r="Q928" s="82">
        <v>2582.539115625</v>
      </c>
      <c r="R928" s="81">
        <v>2701.56403125</v>
      </c>
      <c r="S928" s="82">
        <v>2907.152521875</v>
      </c>
      <c r="T928" s="95">
        <v>3242.586375</v>
      </c>
      <c r="U928" s="96">
        <f t="shared" si="1069"/>
        <v>477.547782894737</v>
      </c>
      <c r="V928" s="82">
        <f t="shared" si="1070"/>
        <v>495.265473684211</v>
      </c>
      <c r="W928" s="81">
        <f t="shared" si="1071"/>
        <v>523.107559210526</v>
      </c>
      <c r="X928" s="82">
        <f t="shared" si="1072"/>
        <v>548.418546052632</v>
      </c>
      <c r="Y928" s="81">
        <f t="shared" si="1073"/>
        <v>576.260631578947</v>
      </c>
      <c r="Z928" s="82">
        <f t="shared" si="1074"/>
        <v>604.102717105263</v>
      </c>
      <c r="AA928" s="81">
        <f t="shared" si="1075"/>
        <v>631.944802631579</v>
      </c>
      <c r="AB928" s="82">
        <f t="shared" si="1076"/>
        <v>680.035677631579</v>
      </c>
      <c r="AC928" s="153">
        <f t="shared" si="1077"/>
        <v>758.499736842105</v>
      </c>
      <c r="AD928" s="96">
        <f t="shared" si="1081"/>
        <v>483.286309210526</v>
      </c>
      <c r="AE928" s="82">
        <f t="shared" si="1082"/>
        <v>501.004</v>
      </c>
      <c r="AF928" s="81">
        <f t="shared" si="1083"/>
        <v>528.846085526316</v>
      </c>
      <c r="AG928" s="82">
        <f t="shared" si="1084"/>
        <v>554.157072368421</v>
      </c>
      <c r="AH928" s="81">
        <f t="shared" si="1085"/>
        <v>581.999157894737</v>
      </c>
      <c r="AI928" s="82">
        <f t="shared" si="1086"/>
        <v>609.841243421053</v>
      </c>
      <c r="AJ928" s="81">
        <f t="shared" si="1087"/>
        <v>637.683328947368</v>
      </c>
      <c r="AK928" s="82">
        <f t="shared" si="1088"/>
        <v>685.774203947369</v>
      </c>
      <c r="AL928" s="153">
        <f t="shared" si="1089"/>
        <v>764.238263157895</v>
      </c>
      <c r="AM928" s="96">
        <f t="shared" si="1090"/>
        <v>534.824361842105</v>
      </c>
      <c r="AN928" s="82">
        <f t="shared" si="1091"/>
        <v>552.542052631579</v>
      </c>
      <c r="AO928" s="81">
        <f t="shared" si="1092"/>
        <v>580.384138157895</v>
      </c>
      <c r="AP928" s="82">
        <f t="shared" si="1093"/>
        <v>605.695125</v>
      </c>
      <c r="AQ928" s="81">
        <f t="shared" si="1094"/>
        <v>633.537210526316</v>
      </c>
      <c r="AR928" s="82">
        <f t="shared" si="1095"/>
        <v>661.379296052632</v>
      </c>
      <c r="AS928" s="81">
        <f t="shared" si="1096"/>
        <v>689.221381578947</v>
      </c>
      <c r="AT928" s="82">
        <f t="shared" si="1097"/>
        <v>737.312256578947</v>
      </c>
      <c r="AU928" s="102">
        <f t="shared" si="1098"/>
        <v>815.776315789474</v>
      </c>
    </row>
    <row r="929" ht="15" spans="1:47">
      <c r="A929" s="61"/>
      <c r="B929" s="71"/>
      <c r="C929" s="63"/>
      <c r="D929" s="63"/>
      <c r="E929" s="147">
        <v>0</v>
      </c>
      <c r="F929" s="64" t="s">
        <v>84</v>
      </c>
      <c r="G929" s="65" t="s">
        <v>84</v>
      </c>
      <c r="H929" s="66" t="str">
        <f t="shared" si="1078"/>
        <v/>
      </c>
      <c r="I929" s="66" t="str">
        <f t="shared" si="1079"/>
        <v/>
      </c>
      <c r="J929" s="66" t="str">
        <f t="shared" si="1080"/>
        <v/>
      </c>
      <c r="K929" s="80" t="s">
        <v>84</v>
      </c>
      <c r="L929" s="81" t="s">
        <v>84</v>
      </c>
      <c r="M929" s="82" t="s">
        <v>84</v>
      </c>
      <c r="N929" s="81" t="s">
        <v>84</v>
      </c>
      <c r="O929" s="82" t="s">
        <v>84</v>
      </c>
      <c r="P929" s="81" t="s">
        <v>84</v>
      </c>
      <c r="Q929" s="82" t="s">
        <v>84</v>
      </c>
      <c r="R929" s="81" t="s">
        <v>84</v>
      </c>
      <c r="S929" s="82" t="s">
        <v>84</v>
      </c>
      <c r="T929" s="95" t="s">
        <v>84</v>
      </c>
      <c r="U929" s="96" t="str">
        <f t="shared" si="1069"/>
        <v/>
      </c>
      <c r="V929" s="82" t="str">
        <f t="shared" si="1070"/>
        <v/>
      </c>
      <c r="W929" s="81" t="str">
        <f t="shared" si="1071"/>
        <v/>
      </c>
      <c r="X929" s="82" t="str">
        <f t="shared" si="1072"/>
        <v/>
      </c>
      <c r="Y929" s="81" t="str">
        <f t="shared" si="1073"/>
        <v/>
      </c>
      <c r="Z929" s="82" t="str">
        <f t="shared" si="1074"/>
        <v/>
      </c>
      <c r="AA929" s="81" t="str">
        <f t="shared" si="1075"/>
        <v/>
      </c>
      <c r="AB929" s="82" t="str">
        <f t="shared" si="1076"/>
        <v/>
      </c>
      <c r="AC929" s="153" t="str">
        <f t="shared" si="1077"/>
        <v/>
      </c>
      <c r="AD929" s="96" t="str">
        <f t="shared" si="1081"/>
        <v/>
      </c>
      <c r="AE929" s="82" t="str">
        <f t="shared" si="1082"/>
        <v/>
      </c>
      <c r="AF929" s="81" t="str">
        <f t="shared" si="1083"/>
        <v/>
      </c>
      <c r="AG929" s="82" t="str">
        <f t="shared" si="1084"/>
        <v/>
      </c>
      <c r="AH929" s="81" t="str">
        <f t="shared" si="1085"/>
        <v/>
      </c>
      <c r="AI929" s="82" t="str">
        <f t="shared" si="1086"/>
        <v/>
      </c>
      <c r="AJ929" s="81" t="str">
        <f t="shared" si="1087"/>
        <v/>
      </c>
      <c r="AK929" s="82" t="str">
        <f t="shared" si="1088"/>
        <v/>
      </c>
      <c r="AL929" s="153" t="str">
        <f t="shared" si="1089"/>
        <v/>
      </c>
      <c r="AM929" s="96" t="str">
        <f t="shared" si="1090"/>
        <v/>
      </c>
      <c r="AN929" s="82" t="str">
        <f t="shared" si="1091"/>
        <v/>
      </c>
      <c r="AO929" s="81" t="str">
        <f t="shared" si="1092"/>
        <v/>
      </c>
      <c r="AP929" s="82" t="str">
        <f t="shared" si="1093"/>
        <v/>
      </c>
      <c r="AQ929" s="81" t="str">
        <f t="shared" si="1094"/>
        <v/>
      </c>
      <c r="AR929" s="82" t="str">
        <f t="shared" si="1095"/>
        <v/>
      </c>
      <c r="AS929" s="81" t="str">
        <f t="shared" si="1096"/>
        <v/>
      </c>
      <c r="AT929" s="82" t="str">
        <f t="shared" si="1097"/>
        <v/>
      </c>
      <c r="AU929" s="102" t="str">
        <f t="shared" si="1098"/>
        <v/>
      </c>
    </row>
    <row r="930" ht="15" spans="1:47">
      <c r="A930" s="61"/>
      <c r="B930" s="71" t="s">
        <v>610</v>
      </c>
      <c r="C930" s="63">
        <v>0.88</v>
      </c>
      <c r="D930" s="63">
        <v>1.18</v>
      </c>
      <c r="E930" s="147">
        <v>1.72</v>
      </c>
      <c r="F930" s="64">
        <v>1.0384</v>
      </c>
      <c r="G930" s="65">
        <v>0.9</v>
      </c>
      <c r="H930" s="66">
        <f t="shared" si="1078"/>
        <v>0.981288</v>
      </c>
      <c r="I930" s="66">
        <f t="shared" si="1079"/>
        <v>101.906881567899</v>
      </c>
      <c r="J930" s="66">
        <f t="shared" si="1080"/>
        <v>73.3729547288869</v>
      </c>
      <c r="K930" s="80">
        <v>9.65</v>
      </c>
      <c r="L930" s="81">
        <v>1816.238615625</v>
      </c>
      <c r="M930" s="82">
        <v>1887.842775</v>
      </c>
      <c r="N930" s="81">
        <v>2000.363596875</v>
      </c>
      <c r="O930" s="82">
        <v>2102.655253125</v>
      </c>
      <c r="P930" s="81">
        <v>2215.176075</v>
      </c>
      <c r="Q930" s="82">
        <v>2327.696896875</v>
      </c>
      <c r="R930" s="81">
        <v>2440.21771875</v>
      </c>
      <c r="S930" s="82">
        <v>2634.571865625</v>
      </c>
      <c r="T930" s="95">
        <v>2951.676</v>
      </c>
      <c r="U930" s="96">
        <f t="shared" si="1069"/>
        <v>424.851138157895</v>
      </c>
      <c r="V930" s="82">
        <f t="shared" si="1070"/>
        <v>441.600649122807</v>
      </c>
      <c r="W930" s="81">
        <f t="shared" si="1071"/>
        <v>467.921309210526</v>
      </c>
      <c r="X930" s="82">
        <f t="shared" si="1072"/>
        <v>491.849182017544</v>
      </c>
      <c r="Y930" s="81">
        <f t="shared" si="1073"/>
        <v>518.169842105263</v>
      </c>
      <c r="Z930" s="82">
        <f t="shared" si="1074"/>
        <v>544.490502192982</v>
      </c>
      <c r="AA930" s="81">
        <f t="shared" si="1075"/>
        <v>570.811162280702</v>
      </c>
      <c r="AB930" s="82">
        <f t="shared" si="1076"/>
        <v>616.274120614035</v>
      </c>
      <c r="AC930" s="153">
        <f t="shared" si="1077"/>
        <v>690.450526315789</v>
      </c>
      <c r="AD930" s="96">
        <f t="shared" si="1081"/>
        <v>429.059390789474</v>
      </c>
      <c r="AE930" s="82">
        <f t="shared" si="1082"/>
        <v>445.808901754386</v>
      </c>
      <c r="AF930" s="81">
        <f t="shared" si="1083"/>
        <v>472.129561842105</v>
      </c>
      <c r="AG930" s="82">
        <f t="shared" si="1084"/>
        <v>496.057434649123</v>
      </c>
      <c r="AH930" s="81">
        <f t="shared" si="1085"/>
        <v>522.378094736842</v>
      </c>
      <c r="AI930" s="82">
        <f t="shared" si="1086"/>
        <v>548.698754824561</v>
      </c>
      <c r="AJ930" s="81">
        <f t="shared" si="1087"/>
        <v>575.019414912281</v>
      </c>
      <c r="AK930" s="82">
        <f t="shared" si="1088"/>
        <v>620.482373245614</v>
      </c>
      <c r="AL930" s="153">
        <f t="shared" si="1089"/>
        <v>694.658778947368</v>
      </c>
      <c r="AM930" s="96">
        <f t="shared" si="1090"/>
        <v>466.853962719298</v>
      </c>
      <c r="AN930" s="82">
        <f t="shared" si="1091"/>
        <v>483.60347368421</v>
      </c>
      <c r="AO930" s="81">
        <f t="shared" si="1092"/>
        <v>509.92413377193</v>
      </c>
      <c r="AP930" s="82">
        <f t="shared" si="1093"/>
        <v>533.852006578947</v>
      </c>
      <c r="AQ930" s="81">
        <f t="shared" si="1094"/>
        <v>560.172666666667</v>
      </c>
      <c r="AR930" s="82">
        <f t="shared" si="1095"/>
        <v>586.493326754386</v>
      </c>
      <c r="AS930" s="81">
        <f t="shared" si="1096"/>
        <v>612.813986842105</v>
      </c>
      <c r="AT930" s="82">
        <f t="shared" si="1097"/>
        <v>658.276945175439</v>
      </c>
      <c r="AU930" s="102">
        <f t="shared" si="1098"/>
        <v>732.453350877193</v>
      </c>
    </row>
    <row r="931" ht="15" spans="1:47">
      <c r="A931" s="148"/>
      <c r="B931" s="71" t="s">
        <v>611</v>
      </c>
      <c r="C931" s="63">
        <v>0.98</v>
      </c>
      <c r="D931" s="63">
        <v>1.18</v>
      </c>
      <c r="E931" s="147">
        <v>1.72</v>
      </c>
      <c r="F931" s="64">
        <v>1.1564</v>
      </c>
      <c r="G931" s="65">
        <v>0.9</v>
      </c>
      <c r="H931" s="66">
        <f t="shared" si="1078"/>
        <v>1.092798</v>
      </c>
      <c r="I931" s="66">
        <f t="shared" si="1079"/>
        <v>91.5082201834191</v>
      </c>
      <c r="J931" s="66">
        <f t="shared" si="1080"/>
        <v>65.8859185320617</v>
      </c>
      <c r="K931" s="80">
        <v>10.05</v>
      </c>
      <c r="L931" s="81">
        <v>1915.100840625</v>
      </c>
      <c r="M931" s="82">
        <v>1990.016175</v>
      </c>
      <c r="N931" s="81">
        <v>2107.740271875</v>
      </c>
      <c r="O931" s="82">
        <v>2214.762178125</v>
      </c>
      <c r="P931" s="81">
        <v>2332.486275</v>
      </c>
      <c r="Q931" s="82">
        <v>2450.210371875</v>
      </c>
      <c r="R931" s="81">
        <v>2567.93446875</v>
      </c>
      <c r="S931" s="82">
        <v>2771.276090625</v>
      </c>
      <c r="T931" s="95">
        <v>3103.044</v>
      </c>
      <c r="U931" s="96">
        <f t="shared" si="1069"/>
        <v>447.976804824561</v>
      </c>
      <c r="V931" s="82">
        <f t="shared" si="1070"/>
        <v>465.500859649123</v>
      </c>
      <c r="W931" s="81">
        <f t="shared" si="1071"/>
        <v>493.038660087719</v>
      </c>
      <c r="X931" s="82">
        <f t="shared" si="1072"/>
        <v>518.073024122807</v>
      </c>
      <c r="Y931" s="81">
        <f t="shared" si="1073"/>
        <v>545.610824561404</v>
      </c>
      <c r="Z931" s="82">
        <f t="shared" si="1074"/>
        <v>573.148625</v>
      </c>
      <c r="AA931" s="81">
        <f t="shared" si="1075"/>
        <v>600.686425438596</v>
      </c>
      <c r="AB931" s="82">
        <f t="shared" si="1076"/>
        <v>648.251717105263</v>
      </c>
      <c r="AC931" s="153">
        <f t="shared" si="1077"/>
        <v>725.858245614035</v>
      </c>
      <c r="AD931" s="96">
        <f t="shared" si="1081"/>
        <v>452.663267982456</v>
      </c>
      <c r="AE931" s="82">
        <f t="shared" si="1082"/>
        <v>470.187322807018</v>
      </c>
      <c r="AF931" s="81">
        <f t="shared" si="1083"/>
        <v>497.725123245614</v>
      </c>
      <c r="AG931" s="82">
        <f t="shared" si="1084"/>
        <v>522.759487280702</v>
      </c>
      <c r="AH931" s="81">
        <f t="shared" si="1085"/>
        <v>550.297287719298</v>
      </c>
      <c r="AI931" s="82">
        <f t="shared" si="1086"/>
        <v>577.835088157895</v>
      </c>
      <c r="AJ931" s="81">
        <f t="shared" si="1087"/>
        <v>605.372888596491</v>
      </c>
      <c r="AK931" s="82">
        <f t="shared" si="1088"/>
        <v>652.938180263158</v>
      </c>
      <c r="AL931" s="153">
        <f t="shared" si="1089"/>
        <v>730.54470877193</v>
      </c>
      <c r="AM931" s="96">
        <f t="shared" si="1090"/>
        <v>494.752677631579</v>
      </c>
      <c r="AN931" s="82">
        <f t="shared" si="1091"/>
        <v>512.27673245614</v>
      </c>
      <c r="AO931" s="81">
        <f t="shared" si="1092"/>
        <v>539.814532894737</v>
      </c>
      <c r="AP931" s="82">
        <f t="shared" si="1093"/>
        <v>564.848896929825</v>
      </c>
      <c r="AQ931" s="81">
        <f t="shared" si="1094"/>
        <v>592.386697368421</v>
      </c>
      <c r="AR931" s="82">
        <f t="shared" si="1095"/>
        <v>619.924497807018</v>
      </c>
      <c r="AS931" s="81">
        <f t="shared" si="1096"/>
        <v>647.462298245614</v>
      </c>
      <c r="AT931" s="82">
        <f t="shared" si="1097"/>
        <v>695.027589912281</v>
      </c>
      <c r="AU931" s="102">
        <f t="shared" si="1098"/>
        <v>772.634118421053</v>
      </c>
    </row>
    <row r="932" ht="15" spans="1:47">
      <c r="A932" s="149" t="s">
        <v>612</v>
      </c>
      <c r="B932" s="71" t="s">
        <v>613</v>
      </c>
      <c r="C932" s="63">
        <v>1.08</v>
      </c>
      <c r="D932" s="63">
        <v>1.18</v>
      </c>
      <c r="E932" s="147">
        <v>1.72</v>
      </c>
      <c r="F932" s="64">
        <v>1.2744</v>
      </c>
      <c r="G932" s="65">
        <v>0.9</v>
      </c>
      <c r="H932" s="66">
        <f t="shared" si="1078"/>
        <v>1.204308</v>
      </c>
      <c r="I932" s="66">
        <f t="shared" si="1079"/>
        <v>83.0352368331025</v>
      </c>
      <c r="J932" s="66">
        <f t="shared" si="1080"/>
        <v>59.7853705198338</v>
      </c>
      <c r="K932" s="80">
        <v>10.45</v>
      </c>
      <c r="L932" s="81">
        <v>2013.963065625</v>
      </c>
      <c r="M932" s="82">
        <v>2092.189575</v>
      </c>
      <c r="N932" s="81">
        <v>2215.116946875</v>
      </c>
      <c r="O932" s="82">
        <v>2326.869103125</v>
      </c>
      <c r="P932" s="81">
        <v>2449.796475</v>
      </c>
      <c r="Q932" s="82">
        <v>2572.723846875</v>
      </c>
      <c r="R932" s="81">
        <v>2695.65121875</v>
      </c>
      <c r="S932" s="82">
        <v>2907.980315625</v>
      </c>
      <c r="T932" s="95">
        <v>3254.412</v>
      </c>
      <c r="U932" s="96">
        <f t="shared" si="1069"/>
        <v>471.102471491228</v>
      </c>
      <c r="V932" s="82">
        <f t="shared" si="1070"/>
        <v>489.401070175438</v>
      </c>
      <c r="W932" s="81">
        <f t="shared" si="1071"/>
        <v>518.156010964912</v>
      </c>
      <c r="X932" s="82">
        <f t="shared" si="1072"/>
        <v>544.29686622807</v>
      </c>
      <c r="Y932" s="81">
        <f t="shared" si="1073"/>
        <v>573.051807017544</v>
      </c>
      <c r="Z932" s="82">
        <f t="shared" si="1074"/>
        <v>601.806747807018</v>
      </c>
      <c r="AA932" s="81">
        <f t="shared" si="1075"/>
        <v>630.561688596491</v>
      </c>
      <c r="AB932" s="82">
        <f t="shared" si="1076"/>
        <v>680.229313596491</v>
      </c>
      <c r="AC932" s="153">
        <f t="shared" si="1077"/>
        <v>761.265964912281</v>
      </c>
      <c r="AD932" s="96">
        <f t="shared" si="1081"/>
        <v>476.267145175438</v>
      </c>
      <c r="AE932" s="82">
        <f t="shared" si="1082"/>
        <v>494.565743859649</v>
      </c>
      <c r="AF932" s="81">
        <f t="shared" si="1083"/>
        <v>523.320684649123</v>
      </c>
      <c r="AG932" s="82">
        <f t="shared" si="1084"/>
        <v>549.461539912281</v>
      </c>
      <c r="AH932" s="81">
        <f t="shared" si="1085"/>
        <v>578.216480701754</v>
      </c>
      <c r="AI932" s="82">
        <f t="shared" si="1086"/>
        <v>606.971421491228</v>
      </c>
      <c r="AJ932" s="81">
        <f t="shared" si="1087"/>
        <v>635.726362280702</v>
      </c>
      <c r="AK932" s="82">
        <f t="shared" si="1088"/>
        <v>685.393987280702</v>
      </c>
      <c r="AL932" s="153">
        <f t="shared" si="1089"/>
        <v>766.430638596491</v>
      </c>
      <c r="AM932" s="96">
        <f t="shared" si="1090"/>
        <v>522.65139254386</v>
      </c>
      <c r="AN932" s="82">
        <f t="shared" si="1091"/>
        <v>540.94999122807</v>
      </c>
      <c r="AO932" s="81">
        <f t="shared" si="1092"/>
        <v>569.704932017544</v>
      </c>
      <c r="AP932" s="82">
        <f t="shared" si="1093"/>
        <v>595.845787280702</v>
      </c>
      <c r="AQ932" s="81">
        <f t="shared" si="1094"/>
        <v>624.600728070175</v>
      </c>
      <c r="AR932" s="82">
        <f t="shared" si="1095"/>
        <v>653.355668859649</v>
      </c>
      <c r="AS932" s="81">
        <f t="shared" si="1096"/>
        <v>682.110609649123</v>
      </c>
      <c r="AT932" s="82">
        <f t="shared" si="1097"/>
        <v>731.778234649123</v>
      </c>
      <c r="AU932" s="102">
        <f t="shared" si="1098"/>
        <v>812.814885964912</v>
      </c>
    </row>
    <row r="933" ht="15" spans="1:47">
      <c r="A933" s="149"/>
      <c r="B933" s="71" t="s">
        <v>614</v>
      </c>
      <c r="C933" s="63">
        <v>1.18</v>
      </c>
      <c r="D933" s="63">
        <v>1.18</v>
      </c>
      <c r="E933" s="147">
        <v>1.72</v>
      </c>
      <c r="F933" s="64">
        <v>1.3924</v>
      </c>
      <c r="G933" s="65">
        <v>0.9</v>
      </c>
      <c r="H933" s="66">
        <f t="shared" si="1078"/>
        <v>1.315818</v>
      </c>
      <c r="I933" s="66">
        <f t="shared" si="1079"/>
        <v>75.9983523557209</v>
      </c>
      <c r="J933" s="66">
        <f t="shared" si="1080"/>
        <v>54.7188136961191</v>
      </c>
      <c r="K933" s="80">
        <v>10.85</v>
      </c>
      <c r="L933" s="81">
        <v>2138.841665625</v>
      </c>
      <c r="M933" s="82">
        <v>2220.37935</v>
      </c>
      <c r="N933" s="81">
        <v>2348.509996875</v>
      </c>
      <c r="O933" s="82">
        <v>2464.992403125</v>
      </c>
      <c r="P933" s="81">
        <v>2593.12305</v>
      </c>
      <c r="Q933" s="82">
        <v>2721.253696875</v>
      </c>
      <c r="R933" s="81">
        <v>2849.38434375</v>
      </c>
      <c r="S933" s="82">
        <v>3070.700915625</v>
      </c>
      <c r="T933" s="95">
        <v>3431.796375</v>
      </c>
      <c r="U933" s="96">
        <f t="shared" si="1069"/>
        <v>500.313839912281</v>
      </c>
      <c r="V933" s="82">
        <f t="shared" si="1070"/>
        <v>519.38698245614</v>
      </c>
      <c r="W933" s="81">
        <f t="shared" si="1071"/>
        <v>549.359063596491</v>
      </c>
      <c r="X933" s="82">
        <f t="shared" si="1072"/>
        <v>576.606410087719</v>
      </c>
      <c r="Y933" s="81">
        <f t="shared" si="1073"/>
        <v>606.57849122807</v>
      </c>
      <c r="Z933" s="82">
        <f t="shared" si="1074"/>
        <v>636.550572368421</v>
      </c>
      <c r="AA933" s="81">
        <f t="shared" si="1075"/>
        <v>666.522653508772</v>
      </c>
      <c r="AB933" s="82">
        <f t="shared" si="1076"/>
        <v>718.292611842105</v>
      </c>
      <c r="AC933" s="153">
        <f t="shared" si="1077"/>
        <v>802.759385964912</v>
      </c>
      <c r="AD933" s="96">
        <f t="shared" si="1081"/>
        <v>505.956724122807</v>
      </c>
      <c r="AE933" s="82">
        <f t="shared" si="1082"/>
        <v>525.029866666667</v>
      </c>
      <c r="AF933" s="81">
        <f t="shared" si="1083"/>
        <v>555.001947807017</v>
      </c>
      <c r="AG933" s="82">
        <f t="shared" si="1084"/>
        <v>582.249294298246</v>
      </c>
      <c r="AH933" s="81">
        <f t="shared" si="1085"/>
        <v>612.221375438597</v>
      </c>
      <c r="AI933" s="82">
        <f t="shared" si="1086"/>
        <v>642.193456578947</v>
      </c>
      <c r="AJ933" s="81">
        <f t="shared" si="1087"/>
        <v>672.165537719298</v>
      </c>
      <c r="AK933" s="82">
        <f t="shared" si="1088"/>
        <v>723.935496052631</v>
      </c>
      <c r="AL933" s="153">
        <f t="shared" si="1089"/>
        <v>808.402270175439</v>
      </c>
      <c r="AM933" s="96">
        <f t="shared" si="1090"/>
        <v>556.635809210526</v>
      </c>
      <c r="AN933" s="82">
        <f t="shared" si="1091"/>
        <v>575.708951754386</v>
      </c>
      <c r="AO933" s="81">
        <f t="shared" si="1092"/>
        <v>605.681032894737</v>
      </c>
      <c r="AP933" s="82">
        <f t="shared" si="1093"/>
        <v>632.928379385965</v>
      </c>
      <c r="AQ933" s="81">
        <f t="shared" si="1094"/>
        <v>662.900460526316</v>
      </c>
      <c r="AR933" s="82">
        <f t="shared" si="1095"/>
        <v>692.872541666667</v>
      </c>
      <c r="AS933" s="81">
        <f t="shared" si="1096"/>
        <v>722.844622807017</v>
      </c>
      <c r="AT933" s="82">
        <f t="shared" si="1097"/>
        <v>774.614581140351</v>
      </c>
      <c r="AU933" s="102">
        <f t="shared" si="1098"/>
        <v>859.081355263158</v>
      </c>
    </row>
    <row r="934" ht="15" spans="1:47">
      <c r="A934" s="149"/>
      <c r="B934" s="71" t="s">
        <v>615</v>
      </c>
      <c r="C934" s="63">
        <v>1.28</v>
      </c>
      <c r="D934" s="63">
        <v>1.18</v>
      </c>
      <c r="E934" s="147">
        <v>1.72</v>
      </c>
      <c r="F934" s="64">
        <v>1.5104</v>
      </c>
      <c r="G934" s="65">
        <v>0.9</v>
      </c>
      <c r="H934" s="66">
        <f t="shared" si="1078"/>
        <v>1.427328</v>
      </c>
      <c r="I934" s="66">
        <f t="shared" si="1079"/>
        <v>70.0609810779302</v>
      </c>
      <c r="J934" s="66">
        <f t="shared" si="1080"/>
        <v>50.4439063761098</v>
      </c>
      <c r="K934" s="80">
        <v>11.25</v>
      </c>
      <c r="L934" s="81">
        <v>2237.703890625</v>
      </c>
      <c r="M934" s="82">
        <v>2322.55275</v>
      </c>
      <c r="N934" s="81">
        <v>2455.886671875</v>
      </c>
      <c r="O934" s="82">
        <v>2577.099328125</v>
      </c>
      <c r="P934" s="81">
        <v>2710.43325</v>
      </c>
      <c r="Q934" s="82">
        <v>2843.767171875</v>
      </c>
      <c r="R934" s="81">
        <v>2977.10109375</v>
      </c>
      <c r="S934" s="82">
        <v>3207.405140625</v>
      </c>
      <c r="T934" s="95">
        <v>3583.164375</v>
      </c>
      <c r="U934" s="96">
        <f t="shared" si="1069"/>
        <v>523.439506578947</v>
      </c>
      <c r="V934" s="82">
        <f t="shared" si="1070"/>
        <v>543.287192982456</v>
      </c>
      <c r="W934" s="81">
        <f t="shared" si="1071"/>
        <v>574.476414473684</v>
      </c>
      <c r="X934" s="82">
        <f t="shared" si="1072"/>
        <v>602.830252192983</v>
      </c>
      <c r="Y934" s="81">
        <f t="shared" si="1073"/>
        <v>634.019473684211</v>
      </c>
      <c r="Z934" s="82">
        <f t="shared" si="1074"/>
        <v>665.208695175439</v>
      </c>
      <c r="AA934" s="81">
        <f t="shared" si="1075"/>
        <v>696.397916666667</v>
      </c>
      <c r="AB934" s="82">
        <f t="shared" si="1076"/>
        <v>750.270208333333</v>
      </c>
      <c r="AC934" s="153">
        <f t="shared" si="1077"/>
        <v>838.167105263158</v>
      </c>
      <c r="AD934" s="96">
        <f t="shared" si="1081"/>
        <v>529.560601315789</v>
      </c>
      <c r="AE934" s="82">
        <f t="shared" si="1082"/>
        <v>549.408287719298</v>
      </c>
      <c r="AF934" s="81">
        <f t="shared" si="1083"/>
        <v>580.597509210526</v>
      </c>
      <c r="AG934" s="82">
        <f t="shared" si="1084"/>
        <v>608.951346929825</v>
      </c>
      <c r="AH934" s="81">
        <f t="shared" si="1085"/>
        <v>640.140568421053</v>
      </c>
      <c r="AI934" s="82">
        <f t="shared" si="1086"/>
        <v>671.329789912281</v>
      </c>
      <c r="AJ934" s="81">
        <f t="shared" si="1087"/>
        <v>702.519011403509</v>
      </c>
      <c r="AK934" s="82">
        <f t="shared" si="1088"/>
        <v>756.391303070175</v>
      </c>
      <c r="AL934" s="153">
        <f t="shared" si="1089"/>
        <v>844.2882</v>
      </c>
      <c r="AM934" s="96">
        <f t="shared" si="1090"/>
        <v>584.534524122807</v>
      </c>
      <c r="AN934" s="82">
        <f t="shared" si="1091"/>
        <v>604.382210526316</v>
      </c>
      <c r="AO934" s="81">
        <f t="shared" si="1092"/>
        <v>635.571432017544</v>
      </c>
      <c r="AP934" s="82">
        <f t="shared" si="1093"/>
        <v>663.925269736842</v>
      </c>
      <c r="AQ934" s="81">
        <f t="shared" si="1094"/>
        <v>695.11449122807</v>
      </c>
      <c r="AR934" s="82">
        <f t="shared" si="1095"/>
        <v>726.303712719298</v>
      </c>
      <c r="AS934" s="81">
        <f t="shared" si="1096"/>
        <v>757.492934210526</v>
      </c>
      <c r="AT934" s="82">
        <f t="shared" si="1097"/>
        <v>811.365225877193</v>
      </c>
      <c r="AU934" s="102">
        <f t="shared" si="1098"/>
        <v>899.262122807017</v>
      </c>
    </row>
    <row r="935" ht="15" spans="1:47">
      <c r="A935" s="150" t="s">
        <v>616</v>
      </c>
      <c r="B935" s="71"/>
      <c r="C935" s="63"/>
      <c r="D935" s="63"/>
      <c r="E935" s="147">
        <v>0</v>
      </c>
      <c r="F935" s="64" t="s">
        <v>84</v>
      </c>
      <c r="G935" s="65" t="s">
        <v>84</v>
      </c>
      <c r="H935" s="66" t="str">
        <f t="shared" si="1078"/>
        <v/>
      </c>
      <c r="I935" s="66" t="str">
        <f t="shared" si="1079"/>
        <v/>
      </c>
      <c r="J935" s="66" t="str">
        <f t="shared" si="1080"/>
        <v/>
      </c>
      <c r="K935" s="80" t="s">
        <v>84</v>
      </c>
      <c r="L935" s="81" t="s">
        <v>84</v>
      </c>
      <c r="M935" s="82" t="s">
        <v>84</v>
      </c>
      <c r="N935" s="81" t="s">
        <v>84</v>
      </c>
      <c r="O935" s="82" t="s">
        <v>84</v>
      </c>
      <c r="P935" s="81" t="s">
        <v>84</v>
      </c>
      <c r="Q935" s="82" t="s">
        <v>84</v>
      </c>
      <c r="R935" s="81" t="s">
        <v>84</v>
      </c>
      <c r="S935" s="82" t="s">
        <v>84</v>
      </c>
      <c r="T935" s="95" t="s">
        <v>84</v>
      </c>
      <c r="U935" s="96" t="str">
        <f t="shared" si="1069"/>
        <v/>
      </c>
      <c r="V935" s="82" t="str">
        <f t="shared" si="1070"/>
        <v/>
      </c>
      <c r="W935" s="81" t="str">
        <f t="shared" si="1071"/>
        <v/>
      </c>
      <c r="X935" s="82" t="str">
        <f t="shared" si="1072"/>
        <v/>
      </c>
      <c r="Y935" s="81" t="str">
        <f t="shared" si="1073"/>
        <v/>
      </c>
      <c r="Z935" s="82" t="str">
        <f t="shared" si="1074"/>
        <v/>
      </c>
      <c r="AA935" s="81" t="str">
        <f t="shared" si="1075"/>
        <v/>
      </c>
      <c r="AB935" s="82" t="str">
        <f t="shared" si="1076"/>
        <v/>
      </c>
      <c r="AC935" s="153" t="str">
        <f t="shared" si="1077"/>
        <v/>
      </c>
      <c r="AD935" s="96" t="str">
        <f t="shared" si="1081"/>
        <v/>
      </c>
      <c r="AE935" s="82" t="str">
        <f t="shared" si="1082"/>
        <v/>
      </c>
      <c r="AF935" s="81" t="str">
        <f t="shared" si="1083"/>
        <v/>
      </c>
      <c r="AG935" s="82" t="str">
        <f t="shared" si="1084"/>
        <v/>
      </c>
      <c r="AH935" s="81" t="str">
        <f t="shared" si="1085"/>
        <v/>
      </c>
      <c r="AI935" s="82" t="str">
        <f t="shared" si="1086"/>
        <v/>
      </c>
      <c r="AJ935" s="81" t="str">
        <f t="shared" si="1087"/>
        <v/>
      </c>
      <c r="AK935" s="82" t="str">
        <f t="shared" si="1088"/>
        <v/>
      </c>
      <c r="AL935" s="153" t="str">
        <f t="shared" si="1089"/>
        <v/>
      </c>
      <c r="AM935" s="96" t="str">
        <f t="shared" si="1090"/>
        <v/>
      </c>
      <c r="AN935" s="82" t="str">
        <f t="shared" si="1091"/>
        <v/>
      </c>
      <c r="AO935" s="81" t="str">
        <f t="shared" si="1092"/>
        <v/>
      </c>
      <c r="AP935" s="82" t="str">
        <f t="shared" si="1093"/>
        <v/>
      </c>
      <c r="AQ935" s="81" t="str">
        <f t="shared" si="1094"/>
        <v/>
      </c>
      <c r="AR935" s="82" t="str">
        <f t="shared" si="1095"/>
        <v/>
      </c>
      <c r="AS935" s="81" t="str">
        <f t="shared" si="1096"/>
        <v/>
      </c>
      <c r="AT935" s="82" t="str">
        <f t="shared" si="1097"/>
        <v/>
      </c>
      <c r="AU935" s="102" t="str">
        <f t="shared" si="1098"/>
        <v/>
      </c>
    </row>
    <row r="936" ht="15" spans="1:47">
      <c r="A936" s="57" t="s">
        <v>617</v>
      </c>
      <c r="B936" s="58" t="s">
        <v>59</v>
      </c>
      <c r="C936" s="59" t="s">
        <v>60</v>
      </c>
      <c r="D936" s="59" t="s">
        <v>61</v>
      </c>
      <c r="E936" s="143" t="s">
        <v>62</v>
      </c>
      <c r="F936" s="60" t="s">
        <v>63</v>
      </c>
      <c r="G936" s="60" t="s">
        <v>64</v>
      </c>
      <c r="H936" s="66" t="e">
        <f t="shared" si="1078"/>
        <v>#VALUE!</v>
      </c>
      <c r="I936" s="66" t="e">
        <f t="shared" si="1079"/>
        <v>#VALUE!</v>
      </c>
      <c r="J936" s="66" t="e">
        <f t="shared" si="1080"/>
        <v>#VALUE!</v>
      </c>
      <c r="K936" s="78" t="s">
        <v>68</v>
      </c>
      <c r="L936" s="79" t="s">
        <v>69</v>
      </c>
      <c r="M936" s="79" t="s">
        <v>70</v>
      </c>
      <c r="N936" s="79" t="s">
        <v>71</v>
      </c>
      <c r="O936" s="79" t="s">
        <v>72</v>
      </c>
      <c r="P936" s="79" t="s">
        <v>73</v>
      </c>
      <c r="Q936" s="79" t="s">
        <v>74</v>
      </c>
      <c r="R936" s="79" t="s">
        <v>75</v>
      </c>
      <c r="S936" s="79" t="s">
        <v>76</v>
      </c>
      <c r="T936" s="93" t="s">
        <v>77</v>
      </c>
      <c r="U936" s="114" t="str">
        <f t="shared" si="1069"/>
        <v>G0</v>
      </c>
      <c r="V936" s="112" t="str">
        <f t="shared" si="1070"/>
        <v>G1</v>
      </c>
      <c r="W936" s="112" t="str">
        <f t="shared" si="1071"/>
        <v>G2</v>
      </c>
      <c r="X936" s="112" t="str">
        <f t="shared" si="1072"/>
        <v>G3</v>
      </c>
      <c r="Y936" s="112" t="str">
        <f t="shared" si="1073"/>
        <v>G4</v>
      </c>
      <c r="Z936" s="112" t="str">
        <f t="shared" si="1074"/>
        <v>G5</v>
      </c>
      <c r="AA936" s="112" t="str">
        <f t="shared" si="1075"/>
        <v>G6</v>
      </c>
      <c r="AB936" s="112" t="str">
        <f t="shared" si="1076"/>
        <v>G7</v>
      </c>
      <c r="AC936" s="116" t="str">
        <f t="shared" si="1077"/>
        <v>G8</v>
      </c>
      <c r="AD936" s="114" t="s">
        <v>69</v>
      </c>
      <c r="AE936" s="112" t="s">
        <v>70</v>
      </c>
      <c r="AF936" s="112" t="s">
        <v>71</v>
      </c>
      <c r="AG936" s="112" t="s">
        <v>72</v>
      </c>
      <c r="AH936" s="112" t="s">
        <v>73</v>
      </c>
      <c r="AI936" s="112" t="s">
        <v>74</v>
      </c>
      <c r="AJ936" s="112" t="s">
        <v>75</v>
      </c>
      <c r="AK936" s="112" t="s">
        <v>76</v>
      </c>
      <c r="AL936" s="116" t="s">
        <v>77</v>
      </c>
      <c r="AM936" s="114" t="s">
        <v>69</v>
      </c>
      <c r="AN936" s="112" t="s">
        <v>70</v>
      </c>
      <c r="AO936" s="112" t="s">
        <v>71</v>
      </c>
      <c r="AP936" s="112" t="s">
        <v>72</v>
      </c>
      <c r="AQ936" s="112" t="s">
        <v>73</v>
      </c>
      <c r="AR936" s="112" t="s">
        <v>74</v>
      </c>
      <c r="AS936" s="112" t="s">
        <v>75</v>
      </c>
      <c r="AT936" s="112" t="s">
        <v>76</v>
      </c>
      <c r="AU936" s="116" t="s">
        <v>77</v>
      </c>
    </row>
    <row r="937" ht="15" spans="1:47">
      <c r="A937" s="61"/>
      <c r="B937" s="62" t="s">
        <v>618</v>
      </c>
      <c r="C937" s="63">
        <v>2.1</v>
      </c>
      <c r="D937" s="63">
        <v>0.95</v>
      </c>
      <c r="E937" s="147">
        <v>1.43</v>
      </c>
      <c r="F937" s="64">
        <v>1.995</v>
      </c>
      <c r="G937" s="65">
        <v>0.85</v>
      </c>
      <c r="H937" s="66">
        <f t="shared" si="1078"/>
        <v>1.7805375</v>
      </c>
      <c r="I937" s="66">
        <f t="shared" si="1079"/>
        <v>56.1628160035944</v>
      </c>
      <c r="J937" s="66">
        <f t="shared" si="1080"/>
        <v>40.437227522588</v>
      </c>
      <c r="K937" s="80">
        <v>11.2</v>
      </c>
      <c r="L937" s="81">
        <v>2632.1476125</v>
      </c>
      <c r="M937" s="82">
        <v>2716.582575</v>
      </c>
      <c r="N937" s="81">
        <v>2849.2660875</v>
      </c>
      <c r="O937" s="82">
        <v>2969.8874625</v>
      </c>
      <c r="P937" s="81">
        <v>3102.570975</v>
      </c>
      <c r="Q937" s="82">
        <v>3235.2544875</v>
      </c>
      <c r="R937" s="81">
        <v>3367.938</v>
      </c>
      <c r="S937" s="82">
        <v>3597.1186125</v>
      </c>
      <c r="T937" s="95">
        <v>3971.044875</v>
      </c>
      <c r="U937" s="96">
        <f t="shared" si="1069"/>
        <v>615.707043859649</v>
      </c>
      <c r="V937" s="82">
        <f t="shared" si="1070"/>
        <v>635.457912280702</v>
      </c>
      <c r="W937" s="81">
        <f t="shared" si="1071"/>
        <v>666.49499122807</v>
      </c>
      <c r="X937" s="82">
        <f t="shared" si="1072"/>
        <v>694.71051754386</v>
      </c>
      <c r="Y937" s="81">
        <f t="shared" si="1073"/>
        <v>725.747596491228</v>
      </c>
      <c r="Z937" s="82">
        <f t="shared" si="1074"/>
        <v>756.784675438597</v>
      </c>
      <c r="AA937" s="81">
        <f t="shared" si="1075"/>
        <v>787.821754385965</v>
      </c>
      <c r="AB937" s="82">
        <f t="shared" si="1076"/>
        <v>841.431254385965</v>
      </c>
      <c r="AC937" s="153">
        <f t="shared" si="1077"/>
        <v>928.899385964912</v>
      </c>
      <c r="AD937" s="96">
        <f t="shared" ref="AD937:AD945" si="1099">IF(U937="","",U937+((FCA/$I937)/Dolar))</f>
        <v>623.342877192983</v>
      </c>
      <c r="AE937" s="82">
        <f t="shared" ref="AE937:AE945" si="1100">IF(V937="","",V937+((FCA/$I937)/Dolar))</f>
        <v>643.093745614035</v>
      </c>
      <c r="AF937" s="81">
        <f t="shared" ref="AF937:AF945" si="1101">IF(W937="","",W937+((FCA/$I937)/Dolar))</f>
        <v>674.130824561404</v>
      </c>
      <c r="AG937" s="82">
        <f t="shared" ref="AG937:AG945" si="1102">IF(X937="","",X937+((FCA/$I937)/Dolar))</f>
        <v>702.346350877193</v>
      </c>
      <c r="AH937" s="81">
        <f t="shared" ref="AH937:AH945" si="1103">IF(Y937="","",Y937+((FCA/$I937)/Dolar))</f>
        <v>733.383429824561</v>
      </c>
      <c r="AI937" s="82">
        <f t="shared" ref="AI937:AI945" si="1104">IF(Z937="","",Z937+((FCA/$I937)/Dolar))</f>
        <v>764.42050877193</v>
      </c>
      <c r="AJ937" s="81">
        <f t="shared" ref="AJ937:AJ945" si="1105">IF(AA937="","",AA937+((FCA/$I937)/Dolar))</f>
        <v>795.457587719298</v>
      </c>
      <c r="AK937" s="82">
        <f t="shared" ref="AK937:AK945" si="1106">IF(AB937="","",AB937+((FCA/$I937)/Dolar))</f>
        <v>849.067087719298</v>
      </c>
      <c r="AL937" s="153">
        <f t="shared" ref="AL937:AL945" si="1107">IF(AC937="","",AC937+((FCA/$I937)/Dolar))</f>
        <v>936.535219298245</v>
      </c>
      <c r="AM937" s="96">
        <f t="shared" ref="AM937:AM945" si="1108">IF(U937="","",U937+((FOB/$J937)/Dolar))</f>
        <v>691.920759137427</v>
      </c>
      <c r="AN937" s="82">
        <f t="shared" ref="AN937:AN945" si="1109">IF(V937="","",V937+((FOB/$J937)/Dolar))</f>
        <v>711.671627558479</v>
      </c>
      <c r="AO937" s="81">
        <f t="shared" ref="AO937:AO945" si="1110">IF(W937="","",W937+((FOB/$J937)/Dolar))</f>
        <v>742.708706505848</v>
      </c>
      <c r="AP937" s="82">
        <f t="shared" ref="AP937:AP945" si="1111">IF(X937="","",X937+((FOB/$J937)/Dolar))</f>
        <v>770.924232821637</v>
      </c>
      <c r="AQ937" s="81">
        <f t="shared" ref="AQ937:AQ945" si="1112">IF(Y937="","",Y937+((FOB/$J937)/Dolar))</f>
        <v>801.961311769006</v>
      </c>
      <c r="AR937" s="82">
        <f t="shared" ref="AR937:AR945" si="1113">IF(Z937="","",Z937+((FOB/$J937)/Dolar))</f>
        <v>832.998390716374</v>
      </c>
      <c r="AS937" s="81">
        <f t="shared" ref="AS937:AS945" si="1114">IF(AA937="","",AA937+((FOB/$J937)/Dolar))</f>
        <v>864.035469663743</v>
      </c>
      <c r="AT937" s="82">
        <f t="shared" ref="AT937:AT945" si="1115">IF(AB937="","",AB937+((FOB/$J937)/Dolar))</f>
        <v>917.644969663743</v>
      </c>
      <c r="AU937" s="102">
        <f t="shared" ref="AU937:AU945" si="1116">IF(AC937="","",AC937+((FOB/$J937)/Dolar))</f>
        <v>1005.11310124269</v>
      </c>
    </row>
    <row r="938" ht="15" spans="1:47">
      <c r="A938" s="61"/>
      <c r="B938" s="62"/>
      <c r="C938" s="63"/>
      <c r="D938" s="63"/>
      <c r="E938" s="147">
        <v>0</v>
      </c>
      <c r="F938" s="64" t="s">
        <v>84</v>
      </c>
      <c r="G938" s="65" t="s">
        <v>84</v>
      </c>
      <c r="H938" s="66" t="str">
        <f t="shared" si="1078"/>
        <v/>
      </c>
      <c r="I938" s="66" t="str">
        <f t="shared" si="1079"/>
        <v/>
      </c>
      <c r="J938" s="66" t="str">
        <f t="shared" si="1080"/>
        <v/>
      </c>
      <c r="K938" s="80" t="s">
        <v>84</v>
      </c>
      <c r="L938" s="81" t="s">
        <v>84</v>
      </c>
      <c r="M938" s="82" t="s">
        <v>84</v>
      </c>
      <c r="N938" s="81" t="s">
        <v>84</v>
      </c>
      <c r="O938" s="82" t="s">
        <v>84</v>
      </c>
      <c r="P938" s="81" t="s">
        <v>84</v>
      </c>
      <c r="Q938" s="82" t="s">
        <v>84</v>
      </c>
      <c r="R938" s="81" t="s">
        <v>84</v>
      </c>
      <c r="S938" s="82" t="s">
        <v>84</v>
      </c>
      <c r="T938" s="95" t="s">
        <v>84</v>
      </c>
      <c r="U938" s="96" t="str">
        <f t="shared" si="1069"/>
        <v/>
      </c>
      <c r="V938" s="82" t="str">
        <f t="shared" si="1070"/>
        <v/>
      </c>
      <c r="W938" s="81" t="str">
        <f t="shared" si="1071"/>
        <v/>
      </c>
      <c r="X938" s="82" t="str">
        <f t="shared" si="1072"/>
        <v/>
      </c>
      <c r="Y938" s="81" t="str">
        <f t="shared" si="1073"/>
        <v/>
      </c>
      <c r="Z938" s="82" t="str">
        <f t="shared" si="1074"/>
        <v/>
      </c>
      <c r="AA938" s="81" t="str">
        <f t="shared" si="1075"/>
        <v/>
      </c>
      <c r="AB938" s="82" t="str">
        <f t="shared" si="1076"/>
        <v/>
      </c>
      <c r="AC938" s="153" t="str">
        <f t="shared" si="1077"/>
        <v/>
      </c>
      <c r="AD938" s="96" t="str">
        <f t="shared" si="1099"/>
        <v/>
      </c>
      <c r="AE938" s="82" t="str">
        <f t="shared" si="1100"/>
        <v/>
      </c>
      <c r="AF938" s="81" t="str">
        <f t="shared" si="1101"/>
        <v/>
      </c>
      <c r="AG938" s="82" t="str">
        <f t="shared" si="1102"/>
        <v/>
      </c>
      <c r="AH938" s="81" t="str">
        <f t="shared" si="1103"/>
        <v/>
      </c>
      <c r="AI938" s="82" t="str">
        <f t="shared" si="1104"/>
        <v/>
      </c>
      <c r="AJ938" s="81" t="str">
        <f t="shared" si="1105"/>
        <v/>
      </c>
      <c r="AK938" s="82" t="str">
        <f t="shared" si="1106"/>
        <v/>
      </c>
      <c r="AL938" s="153" t="str">
        <f t="shared" si="1107"/>
        <v/>
      </c>
      <c r="AM938" s="96" t="str">
        <f t="shared" si="1108"/>
        <v/>
      </c>
      <c r="AN938" s="82" t="str">
        <f t="shared" si="1109"/>
        <v/>
      </c>
      <c r="AO938" s="81" t="str">
        <f t="shared" si="1110"/>
        <v/>
      </c>
      <c r="AP938" s="82" t="str">
        <f t="shared" si="1111"/>
        <v/>
      </c>
      <c r="AQ938" s="81" t="str">
        <f t="shared" si="1112"/>
        <v/>
      </c>
      <c r="AR938" s="82" t="str">
        <f t="shared" si="1113"/>
        <v/>
      </c>
      <c r="AS938" s="81" t="str">
        <f t="shared" si="1114"/>
        <v/>
      </c>
      <c r="AT938" s="82" t="str">
        <f t="shared" si="1115"/>
        <v/>
      </c>
      <c r="AU938" s="102" t="str">
        <f t="shared" si="1116"/>
        <v/>
      </c>
    </row>
    <row r="939" ht="15" spans="1:47">
      <c r="A939" s="61"/>
      <c r="B939" s="62"/>
      <c r="C939" s="63"/>
      <c r="D939" s="63"/>
      <c r="E939" s="147">
        <v>0</v>
      </c>
      <c r="F939" s="64" t="s">
        <v>84</v>
      </c>
      <c r="G939" s="65" t="s">
        <v>84</v>
      </c>
      <c r="H939" s="66" t="str">
        <f t="shared" si="1078"/>
        <v/>
      </c>
      <c r="I939" s="66" t="str">
        <f t="shared" si="1079"/>
        <v/>
      </c>
      <c r="J939" s="66" t="str">
        <f t="shared" si="1080"/>
        <v/>
      </c>
      <c r="K939" s="80" t="s">
        <v>84</v>
      </c>
      <c r="L939" s="81" t="s">
        <v>84</v>
      </c>
      <c r="M939" s="82" t="s">
        <v>84</v>
      </c>
      <c r="N939" s="81" t="s">
        <v>84</v>
      </c>
      <c r="O939" s="82" t="s">
        <v>84</v>
      </c>
      <c r="P939" s="81" t="s">
        <v>84</v>
      </c>
      <c r="Q939" s="82" t="s">
        <v>84</v>
      </c>
      <c r="R939" s="81" t="s">
        <v>84</v>
      </c>
      <c r="S939" s="82" t="s">
        <v>84</v>
      </c>
      <c r="T939" s="95" t="s">
        <v>84</v>
      </c>
      <c r="U939" s="96" t="str">
        <f t="shared" si="1069"/>
        <v/>
      </c>
      <c r="V939" s="82" t="str">
        <f t="shared" si="1070"/>
        <v/>
      </c>
      <c r="W939" s="81" t="str">
        <f t="shared" si="1071"/>
        <v/>
      </c>
      <c r="X939" s="82" t="str">
        <f t="shared" si="1072"/>
        <v/>
      </c>
      <c r="Y939" s="81" t="str">
        <f t="shared" si="1073"/>
        <v/>
      </c>
      <c r="Z939" s="82" t="str">
        <f t="shared" si="1074"/>
        <v/>
      </c>
      <c r="AA939" s="81" t="str">
        <f t="shared" si="1075"/>
        <v/>
      </c>
      <c r="AB939" s="82" t="str">
        <f t="shared" si="1076"/>
        <v/>
      </c>
      <c r="AC939" s="153" t="str">
        <f t="shared" si="1077"/>
        <v/>
      </c>
      <c r="AD939" s="96" t="str">
        <f t="shared" si="1099"/>
        <v/>
      </c>
      <c r="AE939" s="82" t="str">
        <f t="shared" si="1100"/>
        <v/>
      </c>
      <c r="AF939" s="81" t="str">
        <f t="shared" si="1101"/>
        <v/>
      </c>
      <c r="AG939" s="82" t="str">
        <f t="shared" si="1102"/>
        <v/>
      </c>
      <c r="AH939" s="81" t="str">
        <f t="shared" si="1103"/>
        <v/>
      </c>
      <c r="AI939" s="82" t="str">
        <f t="shared" si="1104"/>
        <v/>
      </c>
      <c r="AJ939" s="81" t="str">
        <f t="shared" si="1105"/>
        <v/>
      </c>
      <c r="AK939" s="82" t="str">
        <f t="shared" si="1106"/>
        <v/>
      </c>
      <c r="AL939" s="153" t="str">
        <f t="shared" si="1107"/>
        <v/>
      </c>
      <c r="AM939" s="96" t="str">
        <f t="shared" si="1108"/>
        <v/>
      </c>
      <c r="AN939" s="82" t="str">
        <f t="shared" si="1109"/>
        <v/>
      </c>
      <c r="AO939" s="81" t="str">
        <f t="shared" si="1110"/>
        <v/>
      </c>
      <c r="AP939" s="82" t="str">
        <f t="shared" si="1111"/>
        <v/>
      </c>
      <c r="AQ939" s="81" t="str">
        <f t="shared" si="1112"/>
        <v/>
      </c>
      <c r="AR939" s="82" t="str">
        <f t="shared" si="1113"/>
        <v/>
      </c>
      <c r="AS939" s="81" t="str">
        <f t="shared" si="1114"/>
        <v/>
      </c>
      <c r="AT939" s="82" t="str">
        <f t="shared" si="1115"/>
        <v/>
      </c>
      <c r="AU939" s="102" t="str">
        <f t="shared" si="1116"/>
        <v/>
      </c>
    </row>
    <row r="940" ht="15" spans="1:47">
      <c r="A940" s="61"/>
      <c r="B940" s="62"/>
      <c r="C940" s="63"/>
      <c r="D940" s="63"/>
      <c r="E940" s="147">
        <v>0</v>
      </c>
      <c r="F940" s="64" t="s">
        <v>84</v>
      </c>
      <c r="G940" s="65" t="s">
        <v>84</v>
      </c>
      <c r="H940" s="66" t="str">
        <f t="shared" si="1078"/>
        <v/>
      </c>
      <c r="I940" s="66" t="str">
        <f t="shared" si="1079"/>
        <v/>
      </c>
      <c r="J940" s="66" t="str">
        <f t="shared" si="1080"/>
        <v/>
      </c>
      <c r="K940" s="80" t="s">
        <v>84</v>
      </c>
      <c r="L940" s="81" t="s">
        <v>84</v>
      </c>
      <c r="M940" s="82" t="s">
        <v>84</v>
      </c>
      <c r="N940" s="81" t="s">
        <v>84</v>
      </c>
      <c r="O940" s="82" t="s">
        <v>84</v>
      </c>
      <c r="P940" s="81" t="s">
        <v>84</v>
      </c>
      <c r="Q940" s="82" t="s">
        <v>84</v>
      </c>
      <c r="R940" s="81" t="s">
        <v>84</v>
      </c>
      <c r="S940" s="82" t="s">
        <v>84</v>
      </c>
      <c r="T940" s="95" t="s">
        <v>84</v>
      </c>
      <c r="U940" s="96" t="str">
        <f t="shared" si="1069"/>
        <v/>
      </c>
      <c r="V940" s="82" t="str">
        <f t="shared" si="1070"/>
        <v/>
      </c>
      <c r="W940" s="81" t="str">
        <f t="shared" si="1071"/>
        <v/>
      </c>
      <c r="X940" s="82" t="str">
        <f t="shared" si="1072"/>
        <v/>
      </c>
      <c r="Y940" s="81" t="str">
        <f t="shared" si="1073"/>
        <v/>
      </c>
      <c r="Z940" s="82" t="str">
        <f t="shared" si="1074"/>
        <v/>
      </c>
      <c r="AA940" s="81" t="str">
        <f t="shared" si="1075"/>
        <v/>
      </c>
      <c r="AB940" s="82" t="str">
        <f t="shared" si="1076"/>
        <v/>
      </c>
      <c r="AC940" s="153" t="str">
        <f t="shared" si="1077"/>
        <v/>
      </c>
      <c r="AD940" s="96" t="str">
        <f t="shared" si="1099"/>
        <v/>
      </c>
      <c r="AE940" s="82" t="str">
        <f t="shared" si="1100"/>
        <v/>
      </c>
      <c r="AF940" s="81" t="str">
        <f t="shared" si="1101"/>
        <v/>
      </c>
      <c r="AG940" s="82" t="str">
        <f t="shared" si="1102"/>
        <v/>
      </c>
      <c r="AH940" s="81" t="str">
        <f t="shared" si="1103"/>
        <v/>
      </c>
      <c r="AI940" s="82" t="str">
        <f t="shared" si="1104"/>
        <v/>
      </c>
      <c r="AJ940" s="81" t="str">
        <f t="shared" si="1105"/>
        <v/>
      </c>
      <c r="AK940" s="82" t="str">
        <f t="shared" si="1106"/>
        <v/>
      </c>
      <c r="AL940" s="153" t="str">
        <f t="shared" si="1107"/>
        <v/>
      </c>
      <c r="AM940" s="96" t="str">
        <f t="shared" si="1108"/>
        <v/>
      </c>
      <c r="AN940" s="82" t="str">
        <f t="shared" si="1109"/>
        <v/>
      </c>
      <c r="AO940" s="81" t="str">
        <f t="shared" si="1110"/>
        <v/>
      </c>
      <c r="AP940" s="82" t="str">
        <f t="shared" si="1111"/>
        <v/>
      </c>
      <c r="AQ940" s="81" t="str">
        <f t="shared" si="1112"/>
        <v/>
      </c>
      <c r="AR940" s="82" t="str">
        <f t="shared" si="1113"/>
        <v/>
      </c>
      <c r="AS940" s="81" t="str">
        <f t="shared" si="1114"/>
        <v/>
      </c>
      <c r="AT940" s="82" t="str">
        <f t="shared" si="1115"/>
        <v/>
      </c>
      <c r="AU940" s="102" t="str">
        <f t="shared" si="1116"/>
        <v/>
      </c>
    </row>
    <row r="941" ht="15" spans="1:47">
      <c r="A941" s="61"/>
      <c r="B941" s="131" t="s">
        <v>443</v>
      </c>
      <c r="C941" s="63"/>
      <c r="D941" s="63"/>
      <c r="E941" s="147">
        <v>0</v>
      </c>
      <c r="F941" s="64" t="s">
        <v>84</v>
      </c>
      <c r="G941" s="65" t="s">
        <v>84</v>
      </c>
      <c r="H941" s="66" t="str">
        <f t="shared" si="1078"/>
        <v/>
      </c>
      <c r="I941" s="66" t="str">
        <f t="shared" si="1079"/>
        <v/>
      </c>
      <c r="J941" s="66" t="str">
        <f t="shared" si="1080"/>
        <v/>
      </c>
      <c r="K941" s="80" t="s">
        <v>84</v>
      </c>
      <c r="L941" s="81" t="s">
        <v>84</v>
      </c>
      <c r="M941" s="82" t="s">
        <v>84</v>
      </c>
      <c r="N941" s="81" t="s">
        <v>84</v>
      </c>
      <c r="O941" s="82" t="s">
        <v>84</v>
      </c>
      <c r="P941" s="81" t="s">
        <v>84</v>
      </c>
      <c r="Q941" s="82" t="s">
        <v>84</v>
      </c>
      <c r="R941" s="81" t="s">
        <v>84</v>
      </c>
      <c r="S941" s="82" t="s">
        <v>84</v>
      </c>
      <c r="T941" s="95" t="s">
        <v>84</v>
      </c>
      <c r="U941" s="96" t="str">
        <f t="shared" si="1069"/>
        <v/>
      </c>
      <c r="V941" s="82" t="str">
        <f t="shared" si="1070"/>
        <v/>
      </c>
      <c r="W941" s="81" t="str">
        <f t="shared" si="1071"/>
        <v/>
      </c>
      <c r="X941" s="82" t="str">
        <f t="shared" si="1072"/>
        <v/>
      </c>
      <c r="Y941" s="81" t="str">
        <f t="shared" si="1073"/>
        <v/>
      </c>
      <c r="Z941" s="82" t="str">
        <f t="shared" si="1074"/>
        <v/>
      </c>
      <c r="AA941" s="81" t="str">
        <f t="shared" si="1075"/>
        <v/>
      </c>
      <c r="AB941" s="82" t="str">
        <f t="shared" si="1076"/>
        <v/>
      </c>
      <c r="AC941" s="153" t="str">
        <f t="shared" si="1077"/>
        <v/>
      </c>
      <c r="AD941" s="96" t="str">
        <f t="shared" si="1099"/>
        <v/>
      </c>
      <c r="AE941" s="82" t="str">
        <f t="shared" si="1100"/>
        <v/>
      </c>
      <c r="AF941" s="81" t="str">
        <f t="shared" si="1101"/>
        <v/>
      </c>
      <c r="AG941" s="82" t="str">
        <f t="shared" si="1102"/>
        <v/>
      </c>
      <c r="AH941" s="81" t="str">
        <f t="shared" si="1103"/>
        <v/>
      </c>
      <c r="AI941" s="82" t="str">
        <f t="shared" si="1104"/>
        <v/>
      </c>
      <c r="AJ941" s="81" t="str">
        <f t="shared" si="1105"/>
        <v/>
      </c>
      <c r="AK941" s="82" t="str">
        <f t="shared" si="1106"/>
        <v/>
      </c>
      <c r="AL941" s="153" t="str">
        <f t="shared" si="1107"/>
        <v/>
      </c>
      <c r="AM941" s="96" t="str">
        <f t="shared" si="1108"/>
        <v/>
      </c>
      <c r="AN941" s="82" t="str">
        <f t="shared" si="1109"/>
        <v/>
      </c>
      <c r="AO941" s="81" t="str">
        <f t="shared" si="1110"/>
        <v/>
      </c>
      <c r="AP941" s="82" t="str">
        <f t="shared" si="1111"/>
        <v/>
      </c>
      <c r="AQ941" s="81" t="str">
        <f t="shared" si="1112"/>
        <v/>
      </c>
      <c r="AR941" s="82" t="str">
        <f t="shared" si="1113"/>
        <v/>
      </c>
      <c r="AS941" s="81" t="str">
        <f t="shared" si="1114"/>
        <v/>
      </c>
      <c r="AT941" s="82" t="str">
        <f t="shared" si="1115"/>
        <v/>
      </c>
      <c r="AU941" s="102" t="str">
        <f t="shared" si="1116"/>
        <v/>
      </c>
    </row>
    <row r="942" ht="15" spans="1:47">
      <c r="A942" s="61"/>
      <c r="B942" s="182" t="s">
        <v>444</v>
      </c>
      <c r="C942" s="63"/>
      <c r="D942" s="63"/>
      <c r="E942" s="147">
        <v>0</v>
      </c>
      <c r="F942" s="64" t="s">
        <v>84</v>
      </c>
      <c r="G942" s="65" t="s">
        <v>84</v>
      </c>
      <c r="H942" s="66" t="str">
        <f t="shared" si="1078"/>
        <v/>
      </c>
      <c r="I942" s="66" t="str">
        <f t="shared" si="1079"/>
        <v/>
      </c>
      <c r="J942" s="66" t="str">
        <f t="shared" si="1080"/>
        <v/>
      </c>
      <c r="K942" s="80" t="s">
        <v>84</v>
      </c>
      <c r="L942" s="81" t="s">
        <v>84</v>
      </c>
      <c r="M942" s="82" t="s">
        <v>84</v>
      </c>
      <c r="N942" s="81" t="s">
        <v>84</v>
      </c>
      <c r="O942" s="82" t="s">
        <v>84</v>
      </c>
      <c r="P942" s="81" t="s">
        <v>84</v>
      </c>
      <c r="Q942" s="82" t="s">
        <v>84</v>
      </c>
      <c r="R942" s="81" t="s">
        <v>84</v>
      </c>
      <c r="S942" s="82" t="s">
        <v>84</v>
      </c>
      <c r="T942" s="95" t="s">
        <v>84</v>
      </c>
      <c r="U942" s="96" t="str">
        <f t="shared" si="1069"/>
        <v/>
      </c>
      <c r="V942" s="82" t="str">
        <f t="shared" si="1070"/>
        <v/>
      </c>
      <c r="W942" s="81" t="str">
        <f t="shared" si="1071"/>
        <v/>
      </c>
      <c r="X942" s="82" t="str">
        <f t="shared" si="1072"/>
        <v/>
      </c>
      <c r="Y942" s="81" t="str">
        <f t="shared" si="1073"/>
        <v/>
      </c>
      <c r="Z942" s="82" t="str">
        <f t="shared" si="1074"/>
        <v/>
      </c>
      <c r="AA942" s="81" t="str">
        <f t="shared" si="1075"/>
        <v/>
      </c>
      <c r="AB942" s="82" t="str">
        <f t="shared" si="1076"/>
        <v/>
      </c>
      <c r="AC942" s="153" t="str">
        <f t="shared" si="1077"/>
        <v/>
      </c>
      <c r="AD942" s="96" t="str">
        <f t="shared" si="1099"/>
        <v/>
      </c>
      <c r="AE942" s="82" t="str">
        <f t="shared" si="1100"/>
        <v/>
      </c>
      <c r="AF942" s="81" t="str">
        <f t="shared" si="1101"/>
        <v/>
      </c>
      <c r="AG942" s="82" t="str">
        <f t="shared" si="1102"/>
        <v/>
      </c>
      <c r="AH942" s="81" t="str">
        <f t="shared" si="1103"/>
        <v/>
      </c>
      <c r="AI942" s="82" t="str">
        <f t="shared" si="1104"/>
        <v/>
      </c>
      <c r="AJ942" s="81" t="str">
        <f t="shared" si="1105"/>
        <v/>
      </c>
      <c r="AK942" s="82" t="str">
        <f t="shared" si="1106"/>
        <v/>
      </c>
      <c r="AL942" s="153" t="str">
        <f t="shared" si="1107"/>
        <v/>
      </c>
      <c r="AM942" s="96" t="str">
        <f t="shared" si="1108"/>
        <v/>
      </c>
      <c r="AN942" s="82" t="str">
        <f t="shared" si="1109"/>
        <v/>
      </c>
      <c r="AO942" s="81" t="str">
        <f t="shared" si="1110"/>
        <v/>
      </c>
      <c r="AP942" s="82" t="str">
        <f t="shared" si="1111"/>
        <v/>
      </c>
      <c r="AQ942" s="81" t="str">
        <f t="shared" si="1112"/>
        <v/>
      </c>
      <c r="AR942" s="82" t="str">
        <f t="shared" si="1113"/>
        <v/>
      </c>
      <c r="AS942" s="81" t="str">
        <f t="shared" si="1114"/>
        <v/>
      </c>
      <c r="AT942" s="82" t="str">
        <f t="shared" si="1115"/>
        <v/>
      </c>
      <c r="AU942" s="102" t="str">
        <f t="shared" si="1116"/>
        <v/>
      </c>
    </row>
    <row r="943" ht="15" spans="1:47">
      <c r="A943" s="61"/>
      <c r="B943" s="131" t="s">
        <v>445</v>
      </c>
      <c r="C943" s="63"/>
      <c r="D943" s="63"/>
      <c r="E943" s="147">
        <v>0</v>
      </c>
      <c r="F943" s="64" t="s">
        <v>84</v>
      </c>
      <c r="G943" s="65" t="s">
        <v>84</v>
      </c>
      <c r="H943" s="66" t="str">
        <f t="shared" si="1078"/>
        <v/>
      </c>
      <c r="I943" s="66" t="str">
        <f t="shared" si="1079"/>
        <v/>
      </c>
      <c r="J943" s="66" t="str">
        <f t="shared" si="1080"/>
        <v/>
      </c>
      <c r="K943" s="80" t="s">
        <v>84</v>
      </c>
      <c r="L943" s="81" t="s">
        <v>84</v>
      </c>
      <c r="M943" s="82" t="s">
        <v>84</v>
      </c>
      <c r="N943" s="81" t="s">
        <v>84</v>
      </c>
      <c r="O943" s="82" t="s">
        <v>84</v>
      </c>
      <c r="P943" s="81" t="s">
        <v>84</v>
      </c>
      <c r="Q943" s="82" t="s">
        <v>84</v>
      </c>
      <c r="R943" s="81" t="s">
        <v>84</v>
      </c>
      <c r="S943" s="82" t="s">
        <v>84</v>
      </c>
      <c r="T943" s="95" t="s">
        <v>84</v>
      </c>
      <c r="U943" s="96" t="str">
        <f t="shared" si="1069"/>
        <v/>
      </c>
      <c r="V943" s="82" t="str">
        <f t="shared" si="1070"/>
        <v/>
      </c>
      <c r="W943" s="81" t="str">
        <f t="shared" si="1071"/>
        <v/>
      </c>
      <c r="X943" s="82" t="str">
        <f t="shared" si="1072"/>
        <v/>
      </c>
      <c r="Y943" s="81" t="str">
        <f t="shared" si="1073"/>
        <v/>
      </c>
      <c r="Z943" s="82" t="str">
        <f t="shared" si="1074"/>
        <v/>
      </c>
      <c r="AA943" s="81" t="str">
        <f t="shared" si="1075"/>
        <v/>
      </c>
      <c r="AB943" s="82" t="str">
        <f t="shared" si="1076"/>
        <v/>
      </c>
      <c r="AC943" s="153" t="str">
        <f t="shared" si="1077"/>
        <v/>
      </c>
      <c r="AD943" s="96" t="str">
        <f t="shared" si="1099"/>
        <v/>
      </c>
      <c r="AE943" s="82" t="str">
        <f t="shared" si="1100"/>
        <v/>
      </c>
      <c r="AF943" s="81" t="str">
        <f t="shared" si="1101"/>
        <v/>
      </c>
      <c r="AG943" s="82" t="str">
        <f t="shared" si="1102"/>
        <v/>
      </c>
      <c r="AH943" s="81" t="str">
        <f t="shared" si="1103"/>
        <v/>
      </c>
      <c r="AI943" s="82" t="str">
        <f t="shared" si="1104"/>
        <v/>
      </c>
      <c r="AJ943" s="81" t="str">
        <f t="shared" si="1105"/>
        <v/>
      </c>
      <c r="AK943" s="82" t="str">
        <f t="shared" si="1106"/>
        <v/>
      </c>
      <c r="AL943" s="153" t="str">
        <f t="shared" si="1107"/>
        <v/>
      </c>
      <c r="AM943" s="96" t="str">
        <f t="shared" si="1108"/>
        <v/>
      </c>
      <c r="AN943" s="82" t="str">
        <f t="shared" si="1109"/>
        <v/>
      </c>
      <c r="AO943" s="81" t="str">
        <f t="shared" si="1110"/>
        <v/>
      </c>
      <c r="AP943" s="82" t="str">
        <f t="shared" si="1111"/>
        <v/>
      </c>
      <c r="AQ943" s="81" t="str">
        <f t="shared" si="1112"/>
        <v/>
      </c>
      <c r="AR943" s="82" t="str">
        <f t="shared" si="1113"/>
        <v/>
      </c>
      <c r="AS943" s="81" t="str">
        <f t="shared" si="1114"/>
        <v/>
      </c>
      <c r="AT943" s="82" t="str">
        <f t="shared" si="1115"/>
        <v/>
      </c>
      <c r="AU943" s="102" t="str">
        <f t="shared" si="1116"/>
        <v/>
      </c>
    </row>
    <row r="944" ht="15" spans="1:47">
      <c r="A944" s="61"/>
      <c r="B944" s="62"/>
      <c r="C944" s="63"/>
      <c r="D944" s="63"/>
      <c r="E944" s="147">
        <v>0</v>
      </c>
      <c r="F944" s="64" t="s">
        <v>84</v>
      </c>
      <c r="G944" s="65" t="s">
        <v>84</v>
      </c>
      <c r="H944" s="66" t="str">
        <f t="shared" si="1078"/>
        <v/>
      </c>
      <c r="I944" s="66" t="str">
        <f t="shared" si="1079"/>
        <v/>
      </c>
      <c r="J944" s="66" t="str">
        <f t="shared" si="1080"/>
        <v/>
      </c>
      <c r="K944" s="80" t="s">
        <v>84</v>
      </c>
      <c r="L944" s="81" t="s">
        <v>84</v>
      </c>
      <c r="M944" s="82" t="s">
        <v>84</v>
      </c>
      <c r="N944" s="81" t="s">
        <v>84</v>
      </c>
      <c r="O944" s="82" t="s">
        <v>84</v>
      </c>
      <c r="P944" s="81" t="s">
        <v>84</v>
      </c>
      <c r="Q944" s="82" t="s">
        <v>84</v>
      </c>
      <c r="R944" s="81" t="s">
        <v>84</v>
      </c>
      <c r="S944" s="82" t="s">
        <v>84</v>
      </c>
      <c r="T944" s="95" t="s">
        <v>84</v>
      </c>
      <c r="U944" s="96" t="str">
        <f t="shared" si="1069"/>
        <v/>
      </c>
      <c r="V944" s="82" t="str">
        <f t="shared" si="1070"/>
        <v/>
      </c>
      <c r="W944" s="81" t="str">
        <f t="shared" si="1071"/>
        <v/>
      </c>
      <c r="X944" s="82" t="str">
        <f t="shared" si="1072"/>
        <v/>
      </c>
      <c r="Y944" s="81" t="str">
        <f t="shared" si="1073"/>
        <v/>
      </c>
      <c r="Z944" s="82" t="str">
        <f t="shared" si="1074"/>
        <v/>
      </c>
      <c r="AA944" s="81" t="str">
        <f t="shared" si="1075"/>
        <v/>
      </c>
      <c r="AB944" s="82" t="str">
        <f t="shared" si="1076"/>
        <v/>
      </c>
      <c r="AC944" s="153" t="str">
        <f t="shared" si="1077"/>
        <v/>
      </c>
      <c r="AD944" s="96" t="str">
        <f t="shared" si="1099"/>
        <v/>
      </c>
      <c r="AE944" s="82" t="str">
        <f t="shared" si="1100"/>
        <v/>
      </c>
      <c r="AF944" s="81" t="str">
        <f t="shared" si="1101"/>
        <v/>
      </c>
      <c r="AG944" s="82" t="str">
        <f t="shared" si="1102"/>
        <v/>
      </c>
      <c r="AH944" s="81" t="str">
        <f t="shared" si="1103"/>
        <v/>
      </c>
      <c r="AI944" s="82" t="str">
        <f t="shared" si="1104"/>
        <v/>
      </c>
      <c r="AJ944" s="81" t="str">
        <f t="shared" si="1105"/>
        <v/>
      </c>
      <c r="AK944" s="82" t="str">
        <f t="shared" si="1106"/>
        <v/>
      </c>
      <c r="AL944" s="153" t="str">
        <f t="shared" si="1107"/>
        <v/>
      </c>
      <c r="AM944" s="96" t="str">
        <f t="shared" si="1108"/>
        <v/>
      </c>
      <c r="AN944" s="82" t="str">
        <f t="shared" si="1109"/>
        <v/>
      </c>
      <c r="AO944" s="81" t="str">
        <f t="shared" si="1110"/>
        <v/>
      </c>
      <c r="AP944" s="82" t="str">
        <f t="shared" si="1111"/>
        <v/>
      </c>
      <c r="AQ944" s="81" t="str">
        <f t="shared" si="1112"/>
        <v/>
      </c>
      <c r="AR944" s="82" t="str">
        <f t="shared" si="1113"/>
        <v/>
      </c>
      <c r="AS944" s="81" t="str">
        <f t="shared" si="1114"/>
        <v/>
      </c>
      <c r="AT944" s="82" t="str">
        <f t="shared" si="1115"/>
        <v/>
      </c>
      <c r="AU944" s="102" t="str">
        <f t="shared" si="1116"/>
        <v/>
      </c>
    </row>
    <row r="945" ht="15" spans="1:47">
      <c r="A945" s="148" t="s">
        <v>446</v>
      </c>
      <c r="B945" s="62"/>
      <c r="C945" s="63"/>
      <c r="D945" s="63"/>
      <c r="E945" s="147">
        <v>0</v>
      </c>
      <c r="F945" s="64" t="s">
        <v>84</v>
      </c>
      <c r="G945" s="65" t="s">
        <v>84</v>
      </c>
      <c r="H945" s="66" t="str">
        <f t="shared" si="1078"/>
        <v/>
      </c>
      <c r="I945" s="66" t="str">
        <f t="shared" si="1079"/>
        <v/>
      </c>
      <c r="J945" s="66" t="str">
        <f t="shared" si="1080"/>
        <v/>
      </c>
      <c r="K945" s="80" t="s">
        <v>84</v>
      </c>
      <c r="L945" s="81" t="s">
        <v>84</v>
      </c>
      <c r="M945" s="82" t="s">
        <v>84</v>
      </c>
      <c r="N945" s="81" t="s">
        <v>84</v>
      </c>
      <c r="O945" s="82" t="s">
        <v>84</v>
      </c>
      <c r="P945" s="81" t="s">
        <v>84</v>
      </c>
      <c r="Q945" s="82" t="s">
        <v>84</v>
      </c>
      <c r="R945" s="81" t="s">
        <v>84</v>
      </c>
      <c r="S945" s="82" t="s">
        <v>84</v>
      </c>
      <c r="T945" s="95" t="s">
        <v>84</v>
      </c>
      <c r="U945" s="96" t="str">
        <f t="shared" si="1069"/>
        <v/>
      </c>
      <c r="V945" s="82" t="str">
        <f t="shared" si="1070"/>
        <v/>
      </c>
      <c r="W945" s="81" t="str">
        <f t="shared" si="1071"/>
        <v/>
      </c>
      <c r="X945" s="82" t="str">
        <f t="shared" si="1072"/>
        <v/>
      </c>
      <c r="Y945" s="81" t="str">
        <f t="shared" si="1073"/>
        <v/>
      </c>
      <c r="Z945" s="82" t="str">
        <f t="shared" si="1074"/>
        <v/>
      </c>
      <c r="AA945" s="81" t="str">
        <f t="shared" si="1075"/>
        <v/>
      </c>
      <c r="AB945" s="82" t="str">
        <f t="shared" si="1076"/>
        <v/>
      </c>
      <c r="AC945" s="153" t="str">
        <f t="shared" si="1077"/>
        <v/>
      </c>
      <c r="AD945" s="96" t="str">
        <f t="shared" si="1099"/>
        <v/>
      </c>
      <c r="AE945" s="82" t="str">
        <f t="shared" si="1100"/>
        <v/>
      </c>
      <c r="AF945" s="81" t="str">
        <f t="shared" si="1101"/>
        <v/>
      </c>
      <c r="AG945" s="82" t="str">
        <f t="shared" si="1102"/>
        <v/>
      </c>
      <c r="AH945" s="81" t="str">
        <f t="shared" si="1103"/>
        <v/>
      </c>
      <c r="AI945" s="82" t="str">
        <f t="shared" si="1104"/>
        <v/>
      </c>
      <c r="AJ945" s="81" t="str">
        <f t="shared" si="1105"/>
        <v/>
      </c>
      <c r="AK945" s="82" t="str">
        <f t="shared" si="1106"/>
        <v/>
      </c>
      <c r="AL945" s="153" t="str">
        <f t="shared" si="1107"/>
        <v/>
      </c>
      <c r="AM945" s="96" t="str">
        <f t="shared" si="1108"/>
        <v/>
      </c>
      <c r="AN945" s="82" t="str">
        <f t="shared" si="1109"/>
        <v/>
      </c>
      <c r="AO945" s="81" t="str">
        <f t="shared" si="1110"/>
        <v/>
      </c>
      <c r="AP945" s="82" t="str">
        <f t="shared" si="1111"/>
        <v/>
      </c>
      <c r="AQ945" s="81" t="str">
        <f t="shared" si="1112"/>
        <v/>
      </c>
      <c r="AR945" s="82" t="str">
        <f t="shared" si="1113"/>
        <v/>
      </c>
      <c r="AS945" s="81" t="str">
        <f t="shared" si="1114"/>
        <v/>
      </c>
      <c r="AT945" s="82" t="str">
        <f t="shared" si="1115"/>
        <v/>
      </c>
      <c r="AU945" s="102" t="str">
        <f t="shared" si="1116"/>
        <v/>
      </c>
    </row>
    <row r="946" ht="15" spans="1:47">
      <c r="A946" s="57" t="s">
        <v>619</v>
      </c>
      <c r="B946" s="58" t="s">
        <v>59</v>
      </c>
      <c r="C946" s="59" t="s">
        <v>60</v>
      </c>
      <c r="D946" s="59" t="s">
        <v>61</v>
      </c>
      <c r="E946" s="143" t="s">
        <v>62</v>
      </c>
      <c r="F946" s="60" t="s">
        <v>63</v>
      </c>
      <c r="G946" s="60" t="s">
        <v>64</v>
      </c>
      <c r="H946" s="66" t="e">
        <f t="shared" si="1078"/>
        <v>#VALUE!</v>
      </c>
      <c r="I946" s="66" t="e">
        <f t="shared" si="1079"/>
        <v>#VALUE!</v>
      </c>
      <c r="J946" s="66" t="e">
        <f t="shared" si="1080"/>
        <v>#VALUE!</v>
      </c>
      <c r="K946" s="78" t="s">
        <v>68</v>
      </c>
      <c r="L946" s="79" t="s">
        <v>69</v>
      </c>
      <c r="M946" s="79" t="s">
        <v>70</v>
      </c>
      <c r="N946" s="79" t="s">
        <v>71</v>
      </c>
      <c r="O946" s="79" t="s">
        <v>72</v>
      </c>
      <c r="P946" s="79" t="s">
        <v>73</v>
      </c>
      <c r="Q946" s="79" t="s">
        <v>74</v>
      </c>
      <c r="R946" s="79" t="s">
        <v>75</v>
      </c>
      <c r="S946" s="79" t="s">
        <v>76</v>
      </c>
      <c r="T946" s="93" t="s">
        <v>77</v>
      </c>
      <c r="U946" s="114" t="str">
        <f t="shared" si="1069"/>
        <v>G0</v>
      </c>
      <c r="V946" s="112" t="str">
        <f t="shared" si="1070"/>
        <v>G1</v>
      </c>
      <c r="W946" s="112" t="str">
        <f t="shared" si="1071"/>
        <v>G2</v>
      </c>
      <c r="X946" s="112" t="str">
        <f t="shared" si="1072"/>
        <v>G3</v>
      </c>
      <c r="Y946" s="112" t="str">
        <f t="shared" si="1073"/>
        <v>G4</v>
      </c>
      <c r="Z946" s="112" t="str">
        <f t="shared" si="1074"/>
        <v>G5</v>
      </c>
      <c r="AA946" s="112" t="str">
        <f t="shared" si="1075"/>
        <v>G6</v>
      </c>
      <c r="AB946" s="112" t="str">
        <f t="shared" si="1076"/>
        <v>G7</v>
      </c>
      <c r="AC946" s="116" t="str">
        <f t="shared" si="1077"/>
        <v>G8</v>
      </c>
      <c r="AD946" s="114" t="s">
        <v>69</v>
      </c>
      <c r="AE946" s="112" t="s">
        <v>70</v>
      </c>
      <c r="AF946" s="112" t="s">
        <v>71</v>
      </c>
      <c r="AG946" s="112" t="s">
        <v>72</v>
      </c>
      <c r="AH946" s="112" t="s">
        <v>73</v>
      </c>
      <c r="AI946" s="112" t="s">
        <v>74</v>
      </c>
      <c r="AJ946" s="112" t="s">
        <v>75</v>
      </c>
      <c r="AK946" s="112" t="s">
        <v>76</v>
      </c>
      <c r="AL946" s="116" t="s">
        <v>77</v>
      </c>
      <c r="AM946" s="114" t="s">
        <v>69</v>
      </c>
      <c r="AN946" s="112" t="s">
        <v>70</v>
      </c>
      <c r="AO946" s="112" t="s">
        <v>71</v>
      </c>
      <c r="AP946" s="112" t="s">
        <v>72</v>
      </c>
      <c r="AQ946" s="112" t="s">
        <v>73</v>
      </c>
      <c r="AR946" s="112" t="s">
        <v>74</v>
      </c>
      <c r="AS946" s="112" t="s">
        <v>75</v>
      </c>
      <c r="AT946" s="112" t="s">
        <v>76</v>
      </c>
      <c r="AU946" s="116" t="s">
        <v>77</v>
      </c>
    </row>
    <row r="947" ht="15" spans="1:47">
      <c r="A947" s="61"/>
      <c r="B947" s="165" t="s">
        <v>620</v>
      </c>
      <c r="C947" s="63">
        <v>1</v>
      </c>
      <c r="D947" s="63">
        <v>0.83</v>
      </c>
      <c r="E947" s="147">
        <v>0</v>
      </c>
      <c r="F947" s="64">
        <v>0.83</v>
      </c>
      <c r="G947" s="65">
        <v>0.88</v>
      </c>
      <c r="H947" s="66">
        <f t="shared" si="1078"/>
        <v>0.76692</v>
      </c>
      <c r="I947" s="66">
        <f t="shared" si="1079"/>
        <v>130.391696656757</v>
      </c>
      <c r="J947" s="66">
        <f t="shared" si="1080"/>
        <v>93.882021592865</v>
      </c>
      <c r="K947" s="80">
        <v>8</v>
      </c>
      <c r="L947" s="81">
        <v>2611.8789375</v>
      </c>
      <c r="M947" s="82">
        <v>2678.571</v>
      </c>
      <c r="N947" s="81">
        <v>2783.3728125</v>
      </c>
      <c r="O947" s="82">
        <v>2878.6471875</v>
      </c>
      <c r="P947" s="81">
        <v>2983.449</v>
      </c>
      <c r="Q947" s="82">
        <v>3088.2508125</v>
      </c>
      <c r="R947" s="81">
        <v>3193.052625</v>
      </c>
      <c r="S947" s="82">
        <v>3374.0739375</v>
      </c>
      <c r="T947" s="95">
        <v>3669.4245</v>
      </c>
      <c r="U947" s="96">
        <f t="shared" si="1069"/>
        <v>610.965833333333</v>
      </c>
      <c r="V947" s="82">
        <f t="shared" si="1070"/>
        <v>626.566315789474</v>
      </c>
      <c r="W947" s="81">
        <f t="shared" si="1071"/>
        <v>651.081359649123</v>
      </c>
      <c r="X947" s="82">
        <f t="shared" si="1072"/>
        <v>673.367763157895</v>
      </c>
      <c r="Y947" s="81">
        <f t="shared" si="1073"/>
        <v>697.882807017544</v>
      </c>
      <c r="Z947" s="82">
        <f t="shared" si="1074"/>
        <v>722.397850877193</v>
      </c>
      <c r="AA947" s="81">
        <f t="shared" si="1075"/>
        <v>746.912894736842</v>
      </c>
      <c r="AB947" s="82">
        <f t="shared" si="1076"/>
        <v>789.257061403509</v>
      </c>
      <c r="AC947" s="153">
        <f t="shared" si="1077"/>
        <v>858.344912280702</v>
      </c>
      <c r="AD947" s="96">
        <f t="shared" ref="AD947:AD970" si="1117">IF(U947="","",U947+((FCA/$I947)/Dolar))</f>
        <v>614.254769005848</v>
      </c>
      <c r="AE947" s="82">
        <f t="shared" ref="AE947:AE970" si="1118">IF(V947="","",V947+((FCA/$I947)/Dolar))</f>
        <v>629.855251461988</v>
      </c>
      <c r="AF947" s="81">
        <f t="shared" ref="AF947:AF970" si="1119">IF(W947="","",W947+((FCA/$I947)/Dolar))</f>
        <v>654.370295321638</v>
      </c>
      <c r="AG947" s="82">
        <f t="shared" ref="AG947:AG970" si="1120">IF(X947="","",X947+((FCA/$I947)/Dolar))</f>
        <v>676.656698830409</v>
      </c>
      <c r="AH947" s="81">
        <f t="shared" ref="AH947:AH970" si="1121">IF(Y947="","",Y947+((FCA/$I947)/Dolar))</f>
        <v>701.171742690059</v>
      </c>
      <c r="AI947" s="82">
        <f t="shared" ref="AI947:AI970" si="1122">IF(Z947="","",Z947+((FCA/$I947)/Dolar))</f>
        <v>725.686786549708</v>
      </c>
      <c r="AJ947" s="81">
        <f t="shared" ref="AJ947:AJ970" si="1123">IF(AA947="","",AA947+((FCA/$I947)/Dolar))</f>
        <v>750.201830409357</v>
      </c>
      <c r="AK947" s="82">
        <f t="shared" ref="AK947:AK970" si="1124">IF(AB947="","",AB947+((FCA/$I947)/Dolar))</f>
        <v>792.545997076024</v>
      </c>
      <c r="AL947" s="153">
        <f t="shared" ref="AL947:AL970" si="1125">IF(AC947="","",AC947+((FCA/$I947)/Dolar))</f>
        <v>861.633847953216</v>
      </c>
      <c r="AM947" s="96">
        <f t="shared" ref="AM947:AM970" si="1126">IF(U947="","",U947+((FOB/$J947)/Dolar))</f>
        <v>643.792899610136</v>
      </c>
      <c r="AN947" s="82">
        <f t="shared" ref="AN947:AN970" si="1127">IF(V947="","",V947+((FOB/$J947)/Dolar))</f>
        <v>659.393382066277</v>
      </c>
      <c r="AO947" s="81">
        <f t="shared" ref="AO947:AO970" si="1128">IF(W947="","",W947+((FOB/$J947)/Dolar))</f>
        <v>683.908425925926</v>
      </c>
      <c r="AP947" s="82">
        <f t="shared" ref="AP947:AP970" si="1129">IF(X947="","",X947+((FOB/$J947)/Dolar))</f>
        <v>706.194829434698</v>
      </c>
      <c r="AQ947" s="81">
        <f t="shared" ref="AQ947:AQ970" si="1130">IF(Y947="","",Y947+((FOB/$J947)/Dolar))</f>
        <v>730.709873294347</v>
      </c>
      <c r="AR947" s="82">
        <f t="shared" ref="AR947:AR970" si="1131">IF(Z947="","",Z947+((FOB/$J947)/Dolar))</f>
        <v>755.224917153996</v>
      </c>
      <c r="AS947" s="81">
        <f t="shared" ref="AS947:AS970" si="1132">IF(AA947="","",AA947+((FOB/$J947)/Dolar))</f>
        <v>779.739961013645</v>
      </c>
      <c r="AT947" s="82">
        <f t="shared" ref="AT947:AT970" si="1133">IF(AB947="","",AB947+((FOB/$J947)/Dolar))</f>
        <v>822.084127680312</v>
      </c>
      <c r="AU947" s="102">
        <f t="shared" ref="AU947:AU970" si="1134">IF(AC947="","",AC947+((FOB/$J947)/Dolar))</f>
        <v>891.171978557505</v>
      </c>
    </row>
    <row r="948" ht="15" spans="1:47">
      <c r="A948" s="61"/>
      <c r="B948" s="165"/>
      <c r="C948" s="63"/>
      <c r="D948" s="63"/>
      <c r="E948" s="147">
        <v>0</v>
      </c>
      <c r="F948" s="64" t="s">
        <v>84</v>
      </c>
      <c r="G948" s="65" t="s">
        <v>84</v>
      </c>
      <c r="H948" s="66" t="str">
        <f t="shared" si="1078"/>
        <v/>
      </c>
      <c r="I948" s="66" t="str">
        <f t="shared" si="1079"/>
        <v/>
      </c>
      <c r="J948" s="66" t="str">
        <f t="shared" si="1080"/>
        <v/>
      </c>
      <c r="K948" s="80" t="s">
        <v>84</v>
      </c>
      <c r="L948" s="81" t="s">
        <v>84</v>
      </c>
      <c r="M948" s="82" t="s">
        <v>84</v>
      </c>
      <c r="N948" s="81" t="s">
        <v>84</v>
      </c>
      <c r="O948" s="82" t="s">
        <v>84</v>
      </c>
      <c r="P948" s="81" t="s">
        <v>84</v>
      </c>
      <c r="Q948" s="82" t="s">
        <v>84</v>
      </c>
      <c r="R948" s="81" t="s">
        <v>84</v>
      </c>
      <c r="S948" s="82" t="s">
        <v>84</v>
      </c>
      <c r="T948" s="95" t="s">
        <v>84</v>
      </c>
      <c r="U948" s="96" t="str">
        <f t="shared" si="1069"/>
        <v/>
      </c>
      <c r="V948" s="82" t="str">
        <f t="shared" si="1070"/>
        <v/>
      </c>
      <c r="W948" s="81" t="str">
        <f t="shared" si="1071"/>
        <v/>
      </c>
      <c r="X948" s="82" t="str">
        <f t="shared" si="1072"/>
        <v/>
      </c>
      <c r="Y948" s="81" t="str">
        <f t="shared" si="1073"/>
        <v/>
      </c>
      <c r="Z948" s="82" t="str">
        <f t="shared" si="1074"/>
        <v/>
      </c>
      <c r="AA948" s="81" t="str">
        <f t="shared" si="1075"/>
        <v/>
      </c>
      <c r="AB948" s="82" t="str">
        <f t="shared" si="1076"/>
        <v/>
      </c>
      <c r="AC948" s="153" t="str">
        <f t="shared" si="1077"/>
        <v/>
      </c>
      <c r="AD948" s="96" t="str">
        <f t="shared" si="1117"/>
        <v/>
      </c>
      <c r="AE948" s="82" t="str">
        <f t="shared" si="1118"/>
        <v/>
      </c>
      <c r="AF948" s="81" t="str">
        <f t="shared" si="1119"/>
        <v/>
      </c>
      <c r="AG948" s="82" t="str">
        <f t="shared" si="1120"/>
        <v/>
      </c>
      <c r="AH948" s="81" t="str">
        <f t="shared" si="1121"/>
        <v/>
      </c>
      <c r="AI948" s="82" t="str">
        <f t="shared" si="1122"/>
        <v/>
      </c>
      <c r="AJ948" s="81" t="str">
        <f t="shared" si="1123"/>
        <v/>
      </c>
      <c r="AK948" s="82" t="str">
        <f t="shared" si="1124"/>
        <v/>
      </c>
      <c r="AL948" s="153" t="str">
        <f t="shared" si="1125"/>
        <v/>
      </c>
      <c r="AM948" s="96" t="str">
        <f t="shared" si="1126"/>
        <v/>
      </c>
      <c r="AN948" s="82" t="str">
        <f t="shared" si="1127"/>
        <v/>
      </c>
      <c r="AO948" s="81" t="str">
        <f t="shared" si="1128"/>
        <v/>
      </c>
      <c r="AP948" s="82" t="str">
        <f t="shared" si="1129"/>
        <v/>
      </c>
      <c r="AQ948" s="81" t="str">
        <f t="shared" si="1130"/>
        <v/>
      </c>
      <c r="AR948" s="82" t="str">
        <f t="shared" si="1131"/>
        <v/>
      </c>
      <c r="AS948" s="81" t="str">
        <f t="shared" si="1132"/>
        <v/>
      </c>
      <c r="AT948" s="82" t="str">
        <f t="shared" si="1133"/>
        <v/>
      </c>
      <c r="AU948" s="102" t="str">
        <f t="shared" si="1134"/>
        <v/>
      </c>
    </row>
    <row r="949" ht="15" spans="1:47">
      <c r="A949" s="61"/>
      <c r="B949" s="71" t="s">
        <v>621</v>
      </c>
      <c r="C949" s="63">
        <v>1.67</v>
      </c>
      <c r="D949" s="63">
        <v>0.83</v>
      </c>
      <c r="E949" s="147">
        <v>0</v>
      </c>
      <c r="F949" s="64">
        <v>1.3861</v>
      </c>
      <c r="G949" s="65">
        <v>0.88</v>
      </c>
      <c r="H949" s="66">
        <f t="shared" si="1078"/>
        <v>1.2807564</v>
      </c>
      <c r="I949" s="66">
        <f t="shared" si="1079"/>
        <v>78.0788602735071</v>
      </c>
      <c r="J949" s="66">
        <f t="shared" si="1080"/>
        <v>56.2167793969251</v>
      </c>
      <c r="K949" s="80">
        <v>10.2</v>
      </c>
      <c r="L949" s="81">
        <v>3836.562975</v>
      </c>
      <c r="M949" s="82">
        <v>3924.2154</v>
      </c>
      <c r="N949" s="81">
        <v>4061.954925</v>
      </c>
      <c r="O949" s="82">
        <v>4187.172675</v>
      </c>
      <c r="P949" s="81">
        <v>4324.9122</v>
      </c>
      <c r="Q949" s="82">
        <v>4462.651725</v>
      </c>
      <c r="R949" s="81">
        <v>4600.39125</v>
      </c>
      <c r="S949" s="82">
        <v>4838.304975</v>
      </c>
      <c r="T949" s="95">
        <v>5226.48</v>
      </c>
      <c r="U949" s="96">
        <f t="shared" si="1069"/>
        <v>897.441631578947</v>
      </c>
      <c r="V949" s="82">
        <f t="shared" si="1070"/>
        <v>917.945122807017</v>
      </c>
      <c r="W949" s="81">
        <f t="shared" si="1071"/>
        <v>950.164894736842</v>
      </c>
      <c r="X949" s="82">
        <f t="shared" si="1072"/>
        <v>979.455596491228</v>
      </c>
      <c r="Y949" s="81">
        <f t="shared" si="1073"/>
        <v>1011.67536842105</v>
      </c>
      <c r="Z949" s="82">
        <f t="shared" si="1074"/>
        <v>1043.89514035088</v>
      </c>
      <c r="AA949" s="81">
        <f t="shared" si="1075"/>
        <v>1076.1149122807</v>
      </c>
      <c r="AB949" s="82">
        <f t="shared" si="1076"/>
        <v>1131.76724561404</v>
      </c>
      <c r="AC949" s="153">
        <f t="shared" si="1077"/>
        <v>1222.56842105263</v>
      </c>
      <c r="AD949" s="96">
        <f t="shared" si="1117"/>
        <v>902.934154152047</v>
      </c>
      <c r="AE949" s="82">
        <f t="shared" si="1118"/>
        <v>923.437645380117</v>
      </c>
      <c r="AF949" s="81">
        <f t="shared" si="1119"/>
        <v>955.657417309942</v>
      </c>
      <c r="AG949" s="82">
        <f t="shared" si="1120"/>
        <v>984.948119064328</v>
      </c>
      <c r="AH949" s="81">
        <f t="shared" si="1121"/>
        <v>1017.16789099415</v>
      </c>
      <c r="AI949" s="82">
        <f t="shared" si="1122"/>
        <v>1049.38766292398</v>
      </c>
      <c r="AJ949" s="81">
        <f t="shared" si="1123"/>
        <v>1081.6074348538</v>
      </c>
      <c r="AK949" s="82">
        <f t="shared" si="1124"/>
        <v>1137.25976818713</v>
      </c>
      <c r="AL949" s="153">
        <f t="shared" si="1125"/>
        <v>1228.06094362573</v>
      </c>
      <c r="AM949" s="96">
        <f t="shared" si="1126"/>
        <v>952.262832261208</v>
      </c>
      <c r="AN949" s="82">
        <f t="shared" si="1127"/>
        <v>972.766323489279</v>
      </c>
      <c r="AO949" s="81">
        <f t="shared" si="1128"/>
        <v>1004.9860954191</v>
      </c>
      <c r="AP949" s="82">
        <f t="shared" si="1129"/>
        <v>1034.27679717349</v>
      </c>
      <c r="AQ949" s="81">
        <f t="shared" si="1130"/>
        <v>1066.49656910331</v>
      </c>
      <c r="AR949" s="82">
        <f t="shared" si="1131"/>
        <v>1098.71634103314</v>
      </c>
      <c r="AS949" s="81">
        <f t="shared" si="1132"/>
        <v>1130.93611296296</v>
      </c>
      <c r="AT949" s="82">
        <f t="shared" si="1133"/>
        <v>1186.5884462963</v>
      </c>
      <c r="AU949" s="102">
        <f t="shared" si="1134"/>
        <v>1277.38962173489</v>
      </c>
    </row>
    <row r="950" ht="15" spans="1:47">
      <c r="A950" s="61"/>
      <c r="B950" s="71" t="s">
        <v>621</v>
      </c>
      <c r="C950" s="63">
        <v>1.87</v>
      </c>
      <c r="D950" s="63">
        <v>0.83</v>
      </c>
      <c r="E950" s="147">
        <v>0</v>
      </c>
      <c r="F950" s="64">
        <v>1.5521</v>
      </c>
      <c r="G950" s="65">
        <v>0.88</v>
      </c>
      <c r="H950" s="66">
        <f t="shared" si="1078"/>
        <v>1.4341404</v>
      </c>
      <c r="I950" s="66">
        <f t="shared" si="1079"/>
        <v>69.7281800303513</v>
      </c>
      <c r="J950" s="66">
        <f t="shared" si="1080"/>
        <v>50.2042896218529</v>
      </c>
      <c r="K950" s="80">
        <v>10.9</v>
      </c>
      <c r="L950" s="81">
        <v>4079.24041875</v>
      </c>
      <c r="M950" s="82">
        <v>4173.56205</v>
      </c>
      <c r="N950" s="81">
        <v>4321.78175625</v>
      </c>
      <c r="O950" s="82">
        <v>4456.52694375</v>
      </c>
      <c r="P950" s="81">
        <v>4604.74665</v>
      </c>
      <c r="Q950" s="82">
        <v>4752.96635625</v>
      </c>
      <c r="R950" s="81">
        <v>4901.1860625</v>
      </c>
      <c r="S950" s="82">
        <v>5157.20191875</v>
      </c>
      <c r="T950" s="95">
        <v>5574.912</v>
      </c>
      <c r="U950" s="96">
        <f t="shared" si="1069"/>
        <v>954.208285087719</v>
      </c>
      <c r="V950" s="82">
        <f t="shared" si="1070"/>
        <v>976.271824561403</v>
      </c>
      <c r="W950" s="81">
        <f t="shared" si="1071"/>
        <v>1010.94310087719</v>
      </c>
      <c r="X950" s="82">
        <f t="shared" si="1072"/>
        <v>1042.46244298246</v>
      </c>
      <c r="Y950" s="81">
        <f t="shared" si="1073"/>
        <v>1077.13371929825</v>
      </c>
      <c r="Z950" s="82">
        <f t="shared" si="1074"/>
        <v>1111.80499561404</v>
      </c>
      <c r="AA950" s="81">
        <f t="shared" si="1075"/>
        <v>1146.47627192982</v>
      </c>
      <c r="AB950" s="82">
        <f t="shared" si="1076"/>
        <v>1206.36302192982</v>
      </c>
      <c r="AC950" s="153">
        <f t="shared" si="1077"/>
        <v>1304.07298245614</v>
      </c>
      <c r="AD950" s="96">
        <f t="shared" si="1117"/>
        <v>960.358594795321</v>
      </c>
      <c r="AE950" s="82">
        <f t="shared" si="1118"/>
        <v>982.422134269006</v>
      </c>
      <c r="AF950" s="81">
        <f t="shared" si="1119"/>
        <v>1017.0934105848</v>
      </c>
      <c r="AG950" s="82">
        <f t="shared" si="1120"/>
        <v>1048.61275269006</v>
      </c>
      <c r="AH950" s="81">
        <f t="shared" si="1121"/>
        <v>1083.28402900585</v>
      </c>
      <c r="AI950" s="82">
        <f t="shared" si="1122"/>
        <v>1117.95530532164</v>
      </c>
      <c r="AJ950" s="81">
        <f t="shared" si="1123"/>
        <v>1152.62658163743</v>
      </c>
      <c r="AK950" s="82">
        <f t="shared" si="1124"/>
        <v>1212.51333163743</v>
      </c>
      <c r="AL950" s="153">
        <f t="shared" si="1125"/>
        <v>1310.22329216374</v>
      </c>
      <c r="AM950" s="96">
        <f t="shared" si="1126"/>
        <v>1015.59489902534</v>
      </c>
      <c r="AN950" s="82">
        <f t="shared" si="1127"/>
        <v>1037.65843849903</v>
      </c>
      <c r="AO950" s="81">
        <f t="shared" si="1128"/>
        <v>1072.32971481481</v>
      </c>
      <c r="AP950" s="82">
        <f t="shared" si="1129"/>
        <v>1103.84905692008</v>
      </c>
      <c r="AQ950" s="81">
        <f t="shared" si="1130"/>
        <v>1138.52033323587</v>
      </c>
      <c r="AR950" s="82">
        <f t="shared" si="1131"/>
        <v>1173.19160955166</v>
      </c>
      <c r="AS950" s="81">
        <f t="shared" si="1132"/>
        <v>1207.86288586745</v>
      </c>
      <c r="AT950" s="82">
        <f t="shared" si="1133"/>
        <v>1267.74963586745</v>
      </c>
      <c r="AU950" s="102">
        <f t="shared" si="1134"/>
        <v>1365.45959639376</v>
      </c>
    </row>
    <row r="951" ht="15" spans="1:47">
      <c r="A951" s="61"/>
      <c r="B951" s="71" t="s">
        <v>621</v>
      </c>
      <c r="C951" s="63">
        <v>2.07</v>
      </c>
      <c r="D951" s="63">
        <v>0.83</v>
      </c>
      <c r="E951" s="147">
        <v>0</v>
      </c>
      <c r="F951" s="64">
        <v>1.7181</v>
      </c>
      <c r="G951" s="65">
        <v>0.88</v>
      </c>
      <c r="H951" s="66">
        <f t="shared" si="1078"/>
        <v>1.5875244</v>
      </c>
      <c r="I951" s="66">
        <f t="shared" si="1079"/>
        <v>62.9911578051966</v>
      </c>
      <c r="J951" s="66">
        <f t="shared" si="1080"/>
        <v>45.3536336197415</v>
      </c>
      <c r="K951" s="80">
        <v>11.6</v>
      </c>
      <c r="L951" s="81">
        <v>4349.1391125</v>
      </c>
      <c r="M951" s="82">
        <v>4450.12995</v>
      </c>
      <c r="N951" s="81">
        <v>4608.8298375</v>
      </c>
      <c r="O951" s="82">
        <v>4753.1024625</v>
      </c>
      <c r="P951" s="81">
        <v>4911.80235</v>
      </c>
      <c r="Q951" s="82">
        <v>5070.5022375</v>
      </c>
      <c r="R951" s="81">
        <v>5229.202125</v>
      </c>
      <c r="S951" s="82">
        <v>5503.3201125</v>
      </c>
      <c r="T951" s="95">
        <v>5950.56525</v>
      </c>
      <c r="U951" s="96">
        <f t="shared" si="1069"/>
        <v>1017.34248245614</v>
      </c>
      <c r="V951" s="82">
        <f t="shared" si="1070"/>
        <v>1040.96607017544</v>
      </c>
      <c r="W951" s="81">
        <f t="shared" si="1071"/>
        <v>1078.08885087719</v>
      </c>
      <c r="X951" s="82">
        <f t="shared" si="1072"/>
        <v>1111.83683333333</v>
      </c>
      <c r="Y951" s="81">
        <f t="shared" si="1073"/>
        <v>1148.95961403509</v>
      </c>
      <c r="Z951" s="82">
        <f t="shared" si="1074"/>
        <v>1186.08239473684</v>
      </c>
      <c r="AA951" s="81">
        <f t="shared" si="1075"/>
        <v>1223.2051754386</v>
      </c>
      <c r="AB951" s="82">
        <f t="shared" si="1076"/>
        <v>1287.32634210526</v>
      </c>
      <c r="AC951" s="153">
        <f t="shared" si="1077"/>
        <v>1391.9450877193</v>
      </c>
      <c r="AD951" s="96">
        <f t="shared" si="1117"/>
        <v>1024.15057929825</v>
      </c>
      <c r="AE951" s="82">
        <f t="shared" si="1118"/>
        <v>1047.77416701754</v>
      </c>
      <c r="AF951" s="81">
        <f t="shared" si="1119"/>
        <v>1084.8969477193</v>
      </c>
      <c r="AG951" s="82">
        <f t="shared" si="1120"/>
        <v>1118.64493017544</v>
      </c>
      <c r="AH951" s="81">
        <f t="shared" si="1121"/>
        <v>1155.76771087719</v>
      </c>
      <c r="AI951" s="82">
        <f t="shared" si="1122"/>
        <v>1192.89049157895</v>
      </c>
      <c r="AJ951" s="81">
        <f t="shared" si="1123"/>
        <v>1230.0132722807</v>
      </c>
      <c r="AK951" s="82">
        <f t="shared" si="1124"/>
        <v>1294.13443894737</v>
      </c>
      <c r="AL951" s="153">
        <f t="shared" si="1125"/>
        <v>1398.7531845614</v>
      </c>
      <c r="AM951" s="96">
        <f t="shared" si="1126"/>
        <v>1085.29450964912</v>
      </c>
      <c r="AN951" s="82">
        <f t="shared" si="1127"/>
        <v>1108.91809736842</v>
      </c>
      <c r="AO951" s="81">
        <f t="shared" si="1128"/>
        <v>1146.04087807018</v>
      </c>
      <c r="AP951" s="82">
        <f t="shared" si="1129"/>
        <v>1179.78886052632</v>
      </c>
      <c r="AQ951" s="81">
        <f t="shared" si="1130"/>
        <v>1216.91164122807</v>
      </c>
      <c r="AR951" s="82">
        <f t="shared" si="1131"/>
        <v>1254.03442192982</v>
      </c>
      <c r="AS951" s="81">
        <f t="shared" si="1132"/>
        <v>1291.15720263158</v>
      </c>
      <c r="AT951" s="82">
        <f t="shared" si="1133"/>
        <v>1355.27836929825</v>
      </c>
      <c r="AU951" s="102">
        <f t="shared" si="1134"/>
        <v>1459.89711491228</v>
      </c>
    </row>
    <row r="952" ht="15" spans="1:47">
      <c r="A952" s="61"/>
      <c r="B952" s="71" t="s">
        <v>621</v>
      </c>
      <c r="C952" s="63">
        <v>2.27</v>
      </c>
      <c r="D952" s="63">
        <v>0.83</v>
      </c>
      <c r="E952" s="147">
        <v>0</v>
      </c>
      <c r="F952" s="64">
        <v>1.8841</v>
      </c>
      <c r="G952" s="65">
        <v>0.88</v>
      </c>
      <c r="H952" s="66">
        <f t="shared" si="1078"/>
        <v>1.7409084</v>
      </c>
      <c r="I952" s="66">
        <f t="shared" si="1079"/>
        <v>57.4412760602453</v>
      </c>
      <c r="J952" s="66">
        <f t="shared" si="1080"/>
        <v>41.3577187633766</v>
      </c>
      <c r="K952" s="80">
        <v>12.3</v>
      </c>
      <c r="L952" s="81">
        <v>4578.20593125</v>
      </c>
      <c r="M952" s="82">
        <v>4685.865975</v>
      </c>
      <c r="N952" s="81">
        <v>4855.04604375</v>
      </c>
      <c r="O952" s="82">
        <v>5008.84610625</v>
      </c>
      <c r="P952" s="81">
        <v>5178.026175</v>
      </c>
      <c r="Q952" s="82">
        <v>5347.20624375</v>
      </c>
      <c r="R952" s="81">
        <v>5516.3863125</v>
      </c>
      <c r="S952" s="82">
        <v>5808.60643125</v>
      </c>
      <c r="T952" s="95">
        <v>6285.386625</v>
      </c>
      <c r="U952" s="96">
        <f t="shared" si="1069"/>
        <v>1070.92536403509</v>
      </c>
      <c r="V952" s="82">
        <f t="shared" si="1070"/>
        <v>1096.109</v>
      </c>
      <c r="W952" s="81">
        <f t="shared" si="1071"/>
        <v>1135.68328508772</v>
      </c>
      <c r="X952" s="82">
        <f t="shared" si="1072"/>
        <v>1171.65990789474</v>
      </c>
      <c r="Y952" s="81">
        <f t="shared" si="1073"/>
        <v>1211.23419298246</v>
      </c>
      <c r="Z952" s="82">
        <f t="shared" si="1074"/>
        <v>1250.80847807018</v>
      </c>
      <c r="AA952" s="81">
        <f t="shared" si="1075"/>
        <v>1290.38276315789</v>
      </c>
      <c r="AB952" s="82">
        <f t="shared" si="1076"/>
        <v>1358.73834649123</v>
      </c>
      <c r="AC952" s="153">
        <f t="shared" si="1077"/>
        <v>1470.26587719298</v>
      </c>
      <c r="AD952" s="96">
        <f t="shared" si="1117"/>
        <v>1078.3912480117</v>
      </c>
      <c r="AE952" s="82">
        <f t="shared" si="1118"/>
        <v>1103.57488397661</v>
      </c>
      <c r="AF952" s="81">
        <f t="shared" si="1119"/>
        <v>1143.14916906433</v>
      </c>
      <c r="AG952" s="82">
        <f t="shared" si="1120"/>
        <v>1179.12579187135</v>
      </c>
      <c r="AH952" s="81">
        <f t="shared" si="1121"/>
        <v>1218.70007695906</v>
      </c>
      <c r="AI952" s="82">
        <f t="shared" si="1122"/>
        <v>1258.27436204678</v>
      </c>
      <c r="AJ952" s="81">
        <f t="shared" si="1123"/>
        <v>1297.8486471345</v>
      </c>
      <c r="AK952" s="82">
        <f t="shared" si="1124"/>
        <v>1366.20423046784</v>
      </c>
      <c r="AL952" s="153">
        <f t="shared" si="1125"/>
        <v>1477.73176116959</v>
      </c>
      <c r="AM952" s="96">
        <f t="shared" si="1126"/>
        <v>1145.44280448343</v>
      </c>
      <c r="AN952" s="82">
        <f t="shared" si="1127"/>
        <v>1170.62644044834</v>
      </c>
      <c r="AO952" s="81">
        <f t="shared" si="1128"/>
        <v>1210.20072553606</v>
      </c>
      <c r="AP952" s="82">
        <f t="shared" si="1129"/>
        <v>1246.17734834308</v>
      </c>
      <c r="AQ952" s="81">
        <f t="shared" si="1130"/>
        <v>1285.7516334308</v>
      </c>
      <c r="AR952" s="82">
        <f t="shared" si="1131"/>
        <v>1325.32591851852</v>
      </c>
      <c r="AS952" s="81">
        <f t="shared" si="1132"/>
        <v>1364.90020360624</v>
      </c>
      <c r="AT952" s="82">
        <f t="shared" si="1133"/>
        <v>1433.25578693957</v>
      </c>
      <c r="AU952" s="102">
        <f t="shared" si="1134"/>
        <v>1544.78331764133</v>
      </c>
    </row>
    <row r="953" ht="15" spans="1:47">
      <c r="A953" s="61"/>
      <c r="B953" s="71" t="s">
        <v>621</v>
      </c>
      <c r="C953" s="63">
        <v>2.47</v>
      </c>
      <c r="D953" s="63">
        <v>0.83</v>
      </c>
      <c r="E953" s="147">
        <v>0</v>
      </c>
      <c r="F953" s="64">
        <v>2.0501</v>
      </c>
      <c r="G953" s="65">
        <v>0.88</v>
      </c>
      <c r="H953" s="66">
        <f t="shared" si="1078"/>
        <v>1.8942924</v>
      </c>
      <c r="I953" s="66">
        <f t="shared" si="1079"/>
        <v>52.7901605897801</v>
      </c>
      <c r="J953" s="66">
        <f t="shared" si="1080"/>
        <v>38.0089156246417</v>
      </c>
      <c r="K953" s="80">
        <v>13</v>
      </c>
      <c r="L953" s="81">
        <v>4815.439125</v>
      </c>
      <c r="M953" s="82">
        <v>4929.768375</v>
      </c>
      <c r="N953" s="81">
        <v>5109.428625</v>
      </c>
      <c r="O953" s="82">
        <v>5272.756125</v>
      </c>
      <c r="P953" s="81">
        <v>5452.416375</v>
      </c>
      <c r="Q953" s="82">
        <v>5632.076625</v>
      </c>
      <c r="R953" s="81">
        <v>5811.736875</v>
      </c>
      <c r="S953" s="82">
        <v>6122.059125</v>
      </c>
      <c r="T953" s="95">
        <v>6628.374375</v>
      </c>
      <c r="U953" s="96">
        <f t="shared" si="1069"/>
        <v>1126.41850877193</v>
      </c>
      <c r="V953" s="82">
        <f t="shared" si="1070"/>
        <v>1153.16219298246</v>
      </c>
      <c r="W953" s="81">
        <f t="shared" si="1071"/>
        <v>1195.18798245614</v>
      </c>
      <c r="X953" s="82">
        <f t="shared" si="1072"/>
        <v>1233.39324561403</v>
      </c>
      <c r="Y953" s="81">
        <f t="shared" si="1073"/>
        <v>1275.41903508772</v>
      </c>
      <c r="Z953" s="82">
        <f t="shared" si="1074"/>
        <v>1317.4448245614</v>
      </c>
      <c r="AA953" s="81">
        <f t="shared" si="1075"/>
        <v>1359.47061403509</v>
      </c>
      <c r="AB953" s="82">
        <f t="shared" si="1076"/>
        <v>1432.06061403509</v>
      </c>
      <c r="AC953" s="153">
        <f t="shared" si="1077"/>
        <v>1550.49692982456</v>
      </c>
      <c r="AD953" s="96">
        <f t="shared" si="1117"/>
        <v>1134.54217988304</v>
      </c>
      <c r="AE953" s="82">
        <f t="shared" si="1118"/>
        <v>1161.28586409357</v>
      </c>
      <c r="AF953" s="81">
        <f t="shared" si="1119"/>
        <v>1203.31165356725</v>
      </c>
      <c r="AG953" s="82">
        <f t="shared" si="1120"/>
        <v>1241.51691672515</v>
      </c>
      <c r="AH953" s="81">
        <f t="shared" si="1121"/>
        <v>1283.54270619883</v>
      </c>
      <c r="AI953" s="82">
        <f t="shared" si="1122"/>
        <v>1325.56849567251</v>
      </c>
      <c r="AJ953" s="81">
        <f t="shared" si="1123"/>
        <v>1367.5942851462</v>
      </c>
      <c r="AK953" s="82">
        <f t="shared" si="1124"/>
        <v>1440.1842851462</v>
      </c>
      <c r="AL953" s="153">
        <f t="shared" si="1125"/>
        <v>1558.62060093567</v>
      </c>
      <c r="AM953" s="96">
        <f t="shared" si="1126"/>
        <v>1207.50136247563</v>
      </c>
      <c r="AN953" s="82">
        <f t="shared" si="1127"/>
        <v>1234.24504668616</v>
      </c>
      <c r="AO953" s="81">
        <f t="shared" si="1128"/>
        <v>1276.27083615984</v>
      </c>
      <c r="AP953" s="82">
        <f t="shared" si="1129"/>
        <v>1314.47609931774</v>
      </c>
      <c r="AQ953" s="81">
        <f t="shared" si="1130"/>
        <v>1356.50188879142</v>
      </c>
      <c r="AR953" s="82">
        <f t="shared" si="1131"/>
        <v>1398.52767826511</v>
      </c>
      <c r="AS953" s="81">
        <f t="shared" si="1132"/>
        <v>1440.55346773879</v>
      </c>
      <c r="AT953" s="82">
        <f t="shared" si="1133"/>
        <v>1513.14346773879</v>
      </c>
      <c r="AU953" s="102">
        <f t="shared" si="1134"/>
        <v>1631.57978352827</v>
      </c>
    </row>
    <row r="954" ht="15" spans="1:47">
      <c r="A954" s="61"/>
      <c r="B954" s="71"/>
      <c r="C954" s="63"/>
      <c r="D954" s="63"/>
      <c r="E954" s="147">
        <v>0</v>
      </c>
      <c r="F954" s="64" t="s">
        <v>84</v>
      </c>
      <c r="G954" s="65" t="s">
        <v>84</v>
      </c>
      <c r="H954" s="66" t="str">
        <f t="shared" si="1078"/>
        <v/>
      </c>
      <c r="I954" s="66" t="str">
        <f t="shared" si="1079"/>
        <v/>
      </c>
      <c r="J954" s="66" t="str">
        <f t="shared" si="1080"/>
        <v/>
      </c>
      <c r="K954" s="80" t="s">
        <v>84</v>
      </c>
      <c r="L954" s="81" t="s">
        <v>84</v>
      </c>
      <c r="M954" s="82" t="s">
        <v>84</v>
      </c>
      <c r="N954" s="81" t="s">
        <v>84</v>
      </c>
      <c r="O954" s="82" t="s">
        <v>84</v>
      </c>
      <c r="P954" s="81" t="s">
        <v>84</v>
      </c>
      <c r="Q954" s="82" t="s">
        <v>84</v>
      </c>
      <c r="R954" s="81" t="s">
        <v>84</v>
      </c>
      <c r="S954" s="82" t="s">
        <v>84</v>
      </c>
      <c r="T954" s="95" t="s">
        <v>84</v>
      </c>
      <c r="U954" s="96" t="str">
        <f t="shared" si="1069"/>
        <v/>
      </c>
      <c r="V954" s="82" t="str">
        <f t="shared" si="1070"/>
        <v/>
      </c>
      <c r="W954" s="81" t="str">
        <f t="shared" si="1071"/>
        <v/>
      </c>
      <c r="X954" s="82" t="str">
        <f t="shared" si="1072"/>
        <v/>
      </c>
      <c r="Y954" s="81" t="str">
        <f t="shared" si="1073"/>
        <v/>
      </c>
      <c r="Z954" s="82" t="str">
        <f t="shared" si="1074"/>
        <v/>
      </c>
      <c r="AA954" s="81" t="str">
        <f t="shared" si="1075"/>
        <v/>
      </c>
      <c r="AB954" s="82" t="str">
        <f t="shared" si="1076"/>
        <v/>
      </c>
      <c r="AC954" s="153" t="str">
        <f t="shared" si="1077"/>
        <v/>
      </c>
      <c r="AD954" s="96" t="str">
        <f t="shared" si="1117"/>
        <v/>
      </c>
      <c r="AE954" s="82" t="str">
        <f t="shared" si="1118"/>
        <v/>
      </c>
      <c r="AF954" s="81" t="str">
        <f t="shared" si="1119"/>
        <v/>
      </c>
      <c r="AG954" s="82" t="str">
        <f t="shared" si="1120"/>
        <v/>
      </c>
      <c r="AH954" s="81" t="str">
        <f t="shared" si="1121"/>
        <v/>
      </c>
      <c r="AI954" s="82" t="str">
        <f t="shared" si="1122"/>
        <v/>
      </c>
      <c r="AJ954" s="81" t="str">
        <f t="shared" si="1123"/>
        <v/>
      </c>
      <c r="AK954" s="82" t="str">
        <f t="shared" si="1124"/>
        <v/>
      </c>
      <c r="AL954" s="153" t="str">
        <f t="shared" si="1125"/>
        <v/>
      </c>
      <c r="AM954" s="96" t="str">
        <f t="shared" si="1126"/>
        <v/>
      </c>
      <c r="AN954" s="82" t="str">
        <f t="shared" si="1127"/>
        <v/>
      </c>
      <c r="AO954" s="81" t="str">
        <f t="shared" si="1128"/>
        <v/>
      </c>
      <c r="AP954" s="82" t="str">
        <f t="shared" si="1129"/>
        <v/>
      </c>
      <c r="AQ954" s="81" t="str">
        <f t="shared" si="1130"/>
        <v/>
      </c>
      <c r="AR954" s="82" t="str">
        <f t="shared" si="1131"/>
        <v/>
      </c>
      <c r="AS954" s="81" t="str">
        <f t="shared" si="1132"/>
        <v/>
      </c>
      <c r="AT954" s="82" t="str">
        <f t="shared" si="1133"/>
        <v/>
      </c>
      <c r="AU954" s="102" t="str">
        <f t="shared" si="1134"/>
        <v/>
      </c>
    </row>
    <row r="955" ht="15" spans="1:47">
      <c r="A955" s="61"/>
      <c r="B955" s="71" t="s">
        <v>622</v>
      </c>
      <c r="C955" s="63">
        <v>2.4</v>
      </c>
      <c r="D955" s="63">
        <v>0.83</v>
      </c>
      <c r="E955" s="147">
        <v>0</v>
      </c>
      <c r="F955" s="64">
        <v>1.992</v>
      </c>
      <c r="G955" s="65">
        <v>0.88</v>
      </c>
      <c r="H955" s="66">
        <f t="shared" si="1078"/>
        <v>1.840608</v>
      </c>
      <c r="I955" s="66">
        <f t="shared" si="1079"/>
        <v>54.329873606982</v>
      </c>
      <c r="J955" s="66">
        <f t="shared" si="1080"/>
        <v>39.1175089970271</v>
      </c>
      <c r="K955" s="80">
        <v>13.5</v>
      </c>
      <c r="L955" s="81">
        <v>4788.89840625</v>
      </c>
      <c r="M955" s="82">
        <v>4907.991375</v>
      </c>
      <c r="N955" s="81">
        <v>5095.13746875</v>
      </c>
      <c r="O955" s="82">
        <v>5265.27028125</v>
      </c>
      <c r="P955" s="81">
        <v>5452.416375</v>
      </c>
      <c r="Q955" s="82">
        <v>5639.56246875</v>
      </c>
      <c r="R955" s="81">
        <v>5826.7085625</v>
      </c>
      <c r="S955" s="82">
        <v>6149.96090625</v>
      </c>
      <c r="T955" s="95">
        <v>6677.372625</v>
      </c>
      <c r="U955" s="96">
        <f t="shared" si="1069"/>
        <v>1120.21015350877</v>
      </c>
      <c r="V955" s="82">
        <f t="shared" si="1070"/>
        <v>1148.06815789474</v>
      </c>
      <c r="W955" s="81">
        <f t="shared" si="1071"/>
        <v>1191.84502192982</v>
      </c>
      <c r="X955" s="82">
        <f t="shared" si="1072"/>
        <v>1231.64217105263</v>
      </c>
      <c r="Y955" s="81">
        <f t="shared" si="1073"/>
        <v>1275.41903508772</v>
      </c>
      <c r="Z955" s="82">
        <f t="shared" si="1074"/>
        <v>1319.19589912281</v>
      </c>
      <c r="AA955" s="81">
        <f t="shared" si="1075"/>
        <v>1362.97276315789</v>
      </c>
      <c r="AB955" s="82">
        <f t="shared" si="1076"/>
        <v>1438.58734649123</v>
      </c>
      <c r="AC955" s="153">
        <f t="shared" si="1077"/>
        <v>1561.95850877193</v>
      </c>
      <c r="AD955" s="96">
        <f t="shared" si="1117"/>
        <v>1128.10359912281</v>
      </c>
      <c r="AE955" s="82">
        <f t="shared" si="1118"/>
        <v>1155.96160350877</v>
      </c>
      <c r="AF955" s="81">
        <f t="shared" si="1119"/>
        <v>1199.73846754386</v>
      </c>
      <c r="AG955" s="82">
        <f t="shared" si="1120"/>
        <v>1239.53561666667</v>
      </c>
      <c r="AH955" s="81">
        <f t="shared" si="1121"/>
        <v>1283.31248070175</v>
      </c>
      <c r="AI955" s="82">
        <f t="shared" si="1122"/>
        <v>1327.08934473684</v>
      </c>
      <c r="AJ955" s="81">
        <f t="shared" si="1123"/>
        <v>1370.86620877193</v>
      </c>
      <c r="AK955" s="82">
        <f t="shared" si="1124"/>
        <v>1446.48079210526</v>
      </c>
      <c r="AL955" s="153">
        <f t="shared" si="1125"/>
        <v>1569.85195438596</v>
      </c>
      <c r="AM955" s="96">
        <f t="shared" si="1126"/>
        <v>1198.9951125731</v>
      </c>
      <c r="AN955" s="82">
        <f t="shared" si="1127"/>
        <v>1226.85311695906</v>
      </c>
      <c r="AO955" s="81">
        <f t="shared" si="1128"/>
        <v>1270.62998099415</v>
      </c>
      <c r="AP955" s="82">
        <f t="shared" si="1129"/>
        <v>1310.42713011696</v>
      </c>
      <c r="AQ955" s="81">
        <f t="shared" si="1130"/>
        <v>1354.20399415205</v>
      </c>
      <c r="AR955" s="82">
        <f t="shared" si="1131"/>
        <v>1397.98085818713</v>
      </c>
      <c r="AS955" s="81">
        <f t="shared" si="1132"/>
        <v>1441.75772222222</v>
      </c>
      <c r="AT955" s="82">
        <f t="shared" si="1133"/>
        <v>1517.37230555556</v>
      </c>
      <c r="AU955" s="102">
        <f t="shared" si="1134"/>
        <v>1640.74346783626</v>
      </c>
    </row>
    <row r="956" ht="15" spans="1:47">
      <c r="A956" s="61"/>
      <c r="B956" s="71" t="s">
        <v>622</v>
      </c>
      <c r="C956" s="63">
        <v>2.7</v>
      </c>
      <c r="D956" s="63">
        <v>0.83</v>
      </c>
      <c r="E956" s="147">
        <v>0</v>
      </c>
      <c r="F956" s="64">
        <v>2.241</v>
      </c>
      <c r="G956" s="65">
        <v>0.88</v>
      </c>
      <c r="H956" s="66">
        <f t="shared" si="1078"/>
        <v>2.070684</v>
      </c>
      <c r="I956" s="66">
        <f t="shared" si="1079"/>
        <v>48.293220983984</v>
      </c>
      <c r="J956" s="66">
        <f t="shared" si="1080"/>
        <v>34.7711191084685</v>
      </c>
      <c r="K956" s="80">
        <v>14.6</v>
      </c>
      <c r="L956" s="81">
        <v>5186.19255</v>
      </c>
      <c r="M956" s="82">
        <v>5315.7657</v>
      </c>
      <c r="N956" s="81">
        <v>5519.38065</v>
      </c>
      <c r="O956" s="82">
        <v>5704.48515</v>
      </c>
      <c r="P956" s="81">
        <v>5908.1001</v>
      </c>
      <c r="Q956" s="82">
        <v>6111.71505</v>
      </c>
      <c r="R956" s="81">
        <v>6315.33</v>
      </c>
      <c r="S956" s="82">
        <v>6667.02855</v>
      </c>
      <c r="T956" s="95">
        <v>7240.8525</v>
      </c>
      <c r="U956" s="96">
        <f t="shared" si="1069"/>
        <v>1213.14445614035</v>
      </c>
      <c r="V956" s="82">
        <f t="shared" si="1070"/>
        <v>1243.45396491228</v>
      </c>
      <c r="W956" s="81">
        <f t="shared" si="1071"/>
        <v>1291.08319298246</v>
      </c>
      <c r="X956" s="82">
        <f t="shared" si="1072"/>
        <v>1334.38249122807</v>
      </c>
      <c r="Y956" s="81">
        <f t="shared" si="1073"/>
        <v>1382.01171929825</v>
      </c>
      <c r="Z956" s="82">
        <f t="shared" si="1074"/>
        <v>1429.64094736842</v>
      </c>
      <c r="AA956" s="81">
        <f t="shared" si="1075"/>
        <v>1477.2701754386</v>
      </c>
      <c r="AB956" s="82">
        <f t="shared" si="1076"/>
        <v>1559.53884210526</v>
      </c>
      <c r="AC956" s="153">
        <f t="shared" si="1077"/>
        <v>1693.76666666667</v>
      </c>
      <c r="AD956" s="96">
        <f t="shared" si="1117"/>
        <v>1222.02458245614</v>
      </c>
      <c r="AE956" s="82">
        <f t="shared" si="1118"/>
        <v>1252.33409122807</v>
      </c>
      <c r="AF956" s="81">
        <f t="shared" si="1119"/>
        <v>1299.96331929825</v>
      </c>
      <c r="AG956" s="82">
        <f t="shared" si="1120"/>
        <v>1343.26261754386</v>
      </c>
      <c r="AH956" s="81">
        <f t="shared" si="1121"/>
        <v>1390.89184561404</v>
      </c>
      <c r="AI956" s="82">
        <f t="shared" si="1122"/>
        <v>1438.52107368421</v>
      </c>
      <c r="AJ956" s="81">
        <f t="shared" si="1123"/>
        <v>1486.15030175439</v>
      </c>
      <c r="AK956" s="82">
        <f t="shared" si="1124"/>
        <v>1568.41896842105</v>
      </c>
      <c r="AL956" s="153">
        <f t="shared" si="1125"/>
        <v>1702.64679298246</v>
      </c>
      <c r="AM956" s="96">
        <f t="shared" si="1126"/>
        <v>1301.77753508772</v>
      </c>
      <c r="AN956" s="82">
        <f t="shared" si="1127"/>
        <v>1332.08704385965</v>
      </c>
      <c r="AO956" s="81">
        <f t="shared" si="1128"/>
        <v>1379.71627192982</v>
      </c>
      <c r="AP956" s="82">
        <f t="shared" si="1129"/>
        <v>1423.01557017544</v>
      </c>
      <c r="AQ956" s="81">
        <f t="shared" si="1130"/>
        <v>1470.64479824561</v>
      </c>
      <c r="AR956" s="82">
        <f t="shared" si="1131"/>
        <v>1518.27402631579</v>
      </c>
      <c r="AS956" s="81">
        <f t="shared" si="1132"/>
        <v>1565.90325438597</v>
      </c>
      <c r="AT956" s="82">
        <f t="shared" si="1133"/>
        <v>1648.17192105263</v>
      </c>
      <c r="AU956" s="102">
        <f t="shared" si="1134"/>
        <v>1782.39974561404</v>
      </c>
    </row>
    <row r="957" ht="15" spans="1:47">
      <c r="A957" s="61"/>
      <c r="B957" s="71" t="s">
        <v>622</v>
      </c>
      <c r="C957" s="63">
        <v>3</v>
      </c>
      <c r="D957" s="63">
        <v>0.83</v>
      </c>
      <c r="E957" s="147">
        <v>0</v>
      </c>
      <c r="F957" s="64">
        <v>2.49</v>
      </c>
      <c r="G957" s="65">
        <v>0.88</v>
      </c>
      <c r="H957" s="66">
        <f t="shared" si="1078"/>
        <v>2.30076</v>
      </c>
      <c r="I957" s="66">
        <f t="shared" si="1079"/>
        <v>43.4638988855856</v>
      </c>
      <c r="J957" s="66">
        <f t="shared" si="1080"/>
        <v>31.2940071976217</v>
      </c>
      <c r="K957" s="80">
        <v>15.7</v>
      </c>
      <c r="L957" s="81">
        <v>5537.21056875</v>
      </c>
      <c r="M957" s="82">
        <v>5677.2639</v>
      </c>
      <c r="N957" s="81">
        <v>5897.34770625</v>
      </c>
      <c r="O957" s="82">
        <v>6097.42389375</v>
      </c>
      <c r="P957" s="81">
        <v>6317.5077</v>
      </c>
      <c r="Q957" s="82">
        <v>6537.59150625</v>
      </c>
      <c r="R957" s="81">
        <v>6757.6753125</v>
      </c>
      <c r="S957" s="82">
        <v>7137.82006875</v>
      </c>
      <c r="T957" s="95">
        <v>7758.05625</v>
      </c>
      <c r="U957" s="96">
        <f t="shared" si="1069"/>
        <v>1295.25393421053</v>
      </c>
      <c r="V957" s="82">
        <f t="shared" si="1070"/>
        <v>1328.01494736842</v>
      </c>
      <c r="W957" s="81">
        <f t="shared" si="1071"/>
        <v>1379.49653947368</v>
      </c>
      <c r="X957" s="82">
        <f t="shared" si="1072"/>
        <v>1426.29798684211</v>
      </c>
      <c r="Y957" s="81">
        <f t="shared" si="1073"/>
        <v>1477.77957894737</v>
      </c>
      <c r="Z957" s="82">
        <f t="shared" si="1074"/>
        <v>1529.26117105263</v>
      </c>
      <c r="AA957" s="81">
        <f t="shared" si="1075"/>
        <v>1580.74276315789</v>
      </c>
      <c r="AB957" s="82">
        <f t="shared" si="1076"/>
        <v>1669.66551315789</v>
      </c>
      <c r="AC957" s="153">
        <f t="shared" si="1077"/>
        <v>1814.75</v>
      </c>
      <c r="AD957" s="96">
        <f t="shared" si="1117"/>
        <v>1305.12074122807</v>
      </c>
      <c r="AE957" s="82">
        <f t="shared" si="1118"/>
        <v>1337.88175438596</v>
      </c>
      <c r="AF957" s="81">
        <f t="shared" si="1119"/>
        <v>1389.36334649123</v>
      </c>
      <c r="AG957" s="82">
        <f t="shared" si="1120"/>
        <v>1436.16479385965</v>
      </c>
      <c r="AH957" s="81">
        <f t="shared" si="1121"/>
        <v>1487.64638596491</v>
      </c>
      <c r="AI957" s="82">
        <f t="shared" si="1122"/>
        <v>1539.12797807018</v>
      </c>
      <c r="AJ957" s="81">
        <f t="shared" si="1123"/>
        <v>1590.60957017544</v>
      </c>
      <c r="AK957" s="82">
        <f t="shared" si="1124"/>
        <v>1679.53232017544</v>
      </c>
      <c r="AL957" s="153">
        <f t="shared" si="1125"/>
        <v>1824.61680701754</v>
      </c>
      <c r="AM957" s="96">
        <f t="shared" si="1126"/>
        <v>1393.73513304094</v>
      </c>
      <c r="AN957" s="82">
        <f t="shared" si="1127"/>
        <v>1426.49614619883</v>
      </c>
      <c r="AO957" s="81">
        <f t="shared" si="1128"/>
        <v>1477.97773830409</v>
      </c>
      <c r="AP957" s="82">
        <f t="shared" si="1129"/>
        <v>1524.77918567251</v>
      </c>
      <c r="AQ957" s="81">
        <f t="shared" si="1130"/>
        <v>1576.26077777778</v>
      </c>
      <c r="AR957" s="82">
        <f t="shared" si="1131"/>
        <v>1627.74236988304</v>
      </c>
      <c r="AS957" s="81">
        <f t="shared" si="1132"/>
        <v>1679.2239619883</v>
      </c>
      <c r="AT957" s="82">
        <f t="shared" si="1133"/>
        <v>1768.1467119883</v>
      </c>
      <c r="AU957" s="102">
        <f t="shared" si="1134"/>
        <v>1913.23119883041</v>
      </c>
    </row>
    <row r="958" ht="15" spans="1:47">
      <c r="A958" s="61"/>
      <c r="B958" s="165"/>
      <c r="C958" s="63"/>
      <c r="D958" s="63"/>
      <c r="E958" s="147">
        <v>0</v>
      </c>
      <c r="F958" s="64" t="s">
        <v>84</v>
      </c>
      <c r="G958" s="65" t="s">
        <v>84</v>
      </c>
      <c r="H958" s="66" t="str">
        <f t="shared" si="1078"/>
        <v/>
      </c>
      <c r="I958" s="66" t="str">
        <f t="shared" si="1079"/>
        <v/>
      </c>
      <c r="J958" s="66" t="str">
        <f t="shared" si="1080"/>
        <v/>
      </c>
      <c r="K958" s="80" t="s">
        <v>84</v>
      </c>
      <c r="L958" s="81" t="s">
        <v>84</v>
      </c>
      <c r="M958" s="82" t="s">
        <v>84</v>
      </c>
      <c r="N958" s="81" t="s">
        <v>84</v>
      </c>
      <c r="O958" s="82" t="s">
        <v>84</v>
      </c>
      <c r="P958" s="81" t="s">
        <v>84</v>
      </c>
      <c r="Q958" s="82" t="s">
        <v>84</v>
      </c>
      <c r="R958" s="81" t="s">
        <v>84</v>
      </c>
      <c r="S958" s="82" t="s">
        <v>84</v>
      </c>
      <c r="T958" s="95" t="s">
        <v>84</v>
      </c>
      <c r="U958" s="96" t="str">
        <f t="shared" si="1069"/>
        <v/>
      </c>
      <c r="V958" s="82" t="str">
        <f t="shared" si="1070"/>
        <v/>
      </c>
      <c r="W958" s="81" t="str">
        <f t="shared" si="1071"/>
        <v/>
      </c>
      <c r="X958" s="82" t="str">
        <f t="shared" si="1072"/>
        <v/>
      </c>
      <c r="Y958" s="81" t="str">
        <f t="shared" si="1073"/>
        <v/>
      </c>
      <c r="Z958" s="82" t="str">
        <f t="shared" si="1074"/>
        <v/>
      </c>
      <c r="AA958" s="81" t="str">
        <f t="shared" si="1075"/>
        <v/>
      </c>
      <c r="AB958" s="82" t="str">
        <f t="shared" si="1076"/>
        <v/>
      </c>
      <c r="AC958" s="153" t="str">
        <f t="shared" si="1077"/>
        <v/>
      </c>
      <c r="AD958" s="96" t="str">
        <f t="shared" si="1117"/>
        <v/>
      </c>
      <c r="AE958" s="82" t="str">
        <f t="shared" si="1118"/>
        <v/>
      </c>
      <c r="AF958" s="81" t="str">
        <f t="shared" si="1119"/>
        <v/>
      </c>
      <c r="AG958" s="82" t="str">
        <f t="shared" si="1120"/>
        <v/>
      </c>
      <c r="AH958" s="81" t="str">
        <f t="shared" si="1121"/>
        <v/>
      </c>
      <c r="AI958" s="82" t="str">
        <f t="shared" si="1122"/>
        <v/>
      </c>
      <c r="AJ958" s="81" t="str">
        <f t="shared" si="1123"/>
        <v/>
      </c>
      <c r="AK958" s="82" t="str">
        <f t="shared" si="1124"/>
        <v/>
      </c>
      <c r="AL958" s="153" t="str">
        <f t="shared" si="1125"/>
        <v/>
      </c>
      <c r="AM958" s="96" t="str">
        <f t="shared" si="1126"/>
        <v/>
      </c>
      <c r="AN958" s="82" t="str">
        <f t="shared" si="1127"/>
        <v/>
      </c>
      <c r="AO958" s="81" t="str">
        <f t="shared" si="1128"/>
        <v/>
      </c>
      <c r="AP958" s="82" t="str">
        <f t="shared" si="1129"/>
        <v/>
      </c>
      <c r="AQ958" s="81" t="str">
        <f t="shared" si="1130"/>
        <v/>
      </c>
      <c r="AR958" s="82" t="str">
        <f t="shared" si="1131"/>
        <v/>
      </c>
      <c r="AS958" s="81" t="str">
        <f t="shared" si="1132"/>
        <v/>
      </c>
      <c r="AT958" s="82" t="str">
        <f t="shared" si="1133"/>
        <v/>
      </c>
      <c r="AU958" s="102" t="str">
        <f t="shared" si="1134"/>
        <v/>
      </c>
    </row>
    <row r="959" ht="15" spans="1:47">
      <c r="A959" s="61"/>
      <c r="B959" s="165" t="s">
        <v>623</v>
      </c>
      <c r="C959" s="63">
        <v>1</v>
      </c>
      <c r="D959" s="63">
        <v>0.83</v>
      </c>
      <c r="E959" s="147">
        <v>0</v>
      </c>
      <c r="F959" s="64">
        <v>0.83</v>
      </c>
      <c r="G959" s="65">
        <v>0.88</v>
      </c>
      <c r="H959" s="66">
        <f t="shared" si="1078"/>
        <v>0.76692</v>
      </c>
      <c r="I959" s="66">
        <f t="shared" si="1079"/>
        <v>130.391696656757</v>
      </c>
      <c r="J959" s="66">
        <f t="shared" si="1080"/>
        <v>93.882021592865</v>
      </c>
      <c r="K959" s="80">
        <v>5.2</v>
      </c>
      <c r="L959" s="81">
        <v>4164.5790375</v>
      </c>
      <c r="M959" s="82">
        <v>4204.594275</v>
      </c>
      <c r="N959" s="81">
        <v>4267.4753625</v>
      </c>
      <c r="O959" s="82">
        <v>4324.6399875</v>
      </c>
      <c r="P959" s="81">
        <v>4387.521075</v>
      </c>
      <c r="Q959" s="82">
        <v>4450.4021625</v>
      </c>
      <c r="R959" s="81">
        <v>4513.28325</v>
      </c>
      <c r="S959" s="82">
        <v>4621.8960375</v>
      </c>
      <c r="T959" s="95">
        <v>4799.106375</v>
      </c>
      <c r="U959" s="96">
        <f t="shared" si="1069"/>
        <v>974.170535087719</v>
      </c>
      <c r="V959" s="82">
        <f t="shared" si="1070"/>
        <v>983.530824561404</v>
      </c>
      <c r="W959" s="81">
        <f t="shared" si="1071"/>
        <v>998.239850877193</v>
      </c>
      <c r="X959" s="82">
        <f t="shared" si="1072"/>
        <v>1011.61169298246</v>
      </c>
      <c r="Y959" s="81">
        <f t="shared" si="1073"/>
        <v>1026.32071929825</v>
      </c>
      <c r="Z959" s="82">
        <f t="shared" si="1074"/>
        <v>1041.02974561403</v>
      </c>
      <c r="AA959" s="81">
        <f t="shared" si="1075"/>
        <v>1055.73877192982</v>
      </c>
      <c r="AB959" s="82">
        <f t="shared" si="1076"/>
        <v>1081.14527192982</v>
      </c>
      <c r="AC959" s="153">
        <f t="shared" si="1077"/>
        <v>1122.59798245614</v>
      </c>
      <c r="AD959" s="96">
        <f t="shared" si="1117"/>
        <v>977.459470760234</v>
      </c>
      <c r="AE959" s="82">
        <f t="shared" si="1118"/>
        <v>986.819760233918</v>
      </c>
      <c r="AF959" s="81">
        <f t="shared" si="1119"/>
        <v>1001.52878654971</v>
      </c>
      <c r="AG959" s="82">
        <f t="shared" si="1120"/>
        <v>1014.90062865497</v>
      </c>
      <c r="AH959" s="81">
        <f t="shared" si="1121"/>
        <v>1029.60965497076</v>
      </c>
      <c r="AI959" s="82">
        <f t="shared" si="1122"/>
        <v>1044.31868128655</v>
      </c>
      <c r="AJ959" s="81">
        <f t="shared" si="1123"/>
        <v>1059.02770760234</v>
      </c>
      <c r="AK959" s="82">
        <f t="shared" si="1124"/>
        <v>1084.43420760234</v>
      </c>
      <c r="AL959" s="153">
        <f t="shared" si="1125"/>
        <v>1125.88691812865</v>
      </c>
      <c r="AM959" s="96">
        <f t="shared" si="1126"/>
        <v>1006.99760136452</v>
      </c>
      <c r="AN959" s="82">
        <f t="shared" si="1127"/>
        <v>1016.35789083821</v>
      </c>
      <c r="AO959" s="81">
        <f t="shared" si="1128"/>
        <v>1031.066917154</v>
      </c>
      <c r="AP959" s="82">
        <f t="shared" si="1129"/>
        <v>1044.43875925926</v>
      </c>
      <c r="AQ959" s="81">
        <f t="shared" si="1130"/>
        <v>1059.14778557505</v>
      </c>
      <c r="AR959" s="82">
        <f t="shared" si="1131"/>
        <v>1073.85681189084</v>
      </c>
      <c r="AS959" s="81">
        <f t="shared" si="1132"/>
        <v>1088.56583820663</v>
      </c>
      <c r="AT959" s="82">
        <f t="shared" si="1133"/>
        <v>1113.97233820663</v>
      </c>
      <c r="AU959" s="102">
        <f t="shared" si="1134"/>
        <v>1155.42504873294</v>
      </c>
    </row>
    <row r="960" ht="15" spans="1:47">
      <c r="A960" s="61"/>
      <c r="B960" s="165"/>
      <c r="C960" s="63"/>
      <c r="D960" s="63"/>
      <c r="E960" s="147">
        <v>0</v>
      </c>
      <c r="F960" s="64" t="s">
        <v>84</v>
      </c>
      <c r="G960" s="65" t="s">
        <v>84</v>
      </c>
      <c r="H960" s="66" t="str">
        <f t="shared" si="1078"/>
        <v/>
      </c>
      <c r="I960" s="66" t="str">
        <f t="shared" si="1079"/>
        <v/>
      </c>
      <c r="J960" s="66" t="str">
        <f t="shared" si="1080"/>
        <v/>
      </c>
      <c r="K960" s="80" t="s">
        <v>84</v>
      </c>
      <c r="L960" s="81" t="s">
        <v>84</v>
      </c>
      <c r="M960" s="82" t="s">
        <v>84</v>
      </c>
      <c r="N960" s="81" t="s">
        <v>84</v>
      </c>
      <c r="O960" s="82" t="s">
        <v>84</v>
      </c>
      <c r="P960" s="81" t="s">
        <v>84</v>
      </c>
      <c r="Q960" s="82" t="s">
        <v>84</v>
      </c>
      <c r="R960" s="81" t="s">
        <v>84</v>
      </c>
      <c r="S960" s="82" t="s">
        <v>84</v>
      </c>
      <c r="T960" s="95" t="s">
        <v>84</v>
      </c>
      <c r="U960" s="96" t="str">
        <f t="shared" si="1069"/>
        <v/>
      </c>
      <c r="V960" s="82" t="str">
        <f t="shared" si="1070"/>
        <v/>
      </c>
      <c r="W960" s="81" t="str">
        <f t="shared" si="1071"/>
        <v/>
      </c>
      <c r="X960" s="82" t="str">
        <f t="shared" si="1072"/>
        <v/>
      </c>
      <c r="Y960" s="81" t="str">
        <f t="shared" si="1073"/>
        <v/>
      </c>
      <c r="Z960" s="82" t="str">
        <f t="shared" si="1074"/>
        <v/>
      </c>
      <c r="AA960" s="81" t="str">
        <f t="shared" si="1075"/>
        <v/>
      </c>
      <c r="AB960" s="82" t="str">
        <f t="shared" si="1076"/>
        <v/>
      </c>
      <c r="AC960" s="153" t="str">
        <f t="shared" si="1077"/>
        <v/>
      </c>
      <c r="AD960" s="96" t="str">
        <f t="shared" si="1117"/>
        <v/>
      </c>
      <c r="AE960" s="82" t="str">
        <f t="shared" si="1118"/>
        <v/>
      </c>
      <c r="AF960" s="81" t="str">
        <f t="shared" si="1119"/>
        <v/>
      </c>
      <c r="AG960" s="82" t="str">
        <f t="shared" si="1120"/>
        <v/>
      </c>
      <c r="AH960" s="81" t="str">
        <f t="shared" si="1121"/>
        <v/>
      </c>
      <c r="AI960" s="82" t="str">
        <f t="shared" si="1122"/>
        <v/>
      </c>
      <c r="AJ960" s="81" t="str">
        <f t="shared" si="1123"/>
        <v/>
      </c>
      <c r="AK960" s="82" t="str">
        <f t="shared" si="1124"/>
        <v/>
      </c>
      <c r="AL960" s="153" t="str">
        <f t="shared" si="1125"/>
        <v/>
      </c>
      <c r="AM960" s="96" t="str">
        <f t="shared" si="1126"/>
        <v/>
      </c>
      <c r="AN960" s="82" t="str">
        <f t="shared" si="1127"/>
        <v/>
      </c>
      <c r="AO960" s="81" t="str">
        <f t="shared" si="1128"/>
        <v/>
      </c>
      <c r="AP960" s="82" t="str">
        <f t="shared" si="1129"/>
        <v/>
      </c>
      <c r="AQ960" s="81" t="str">
        <f t="shared" si="1130"/>
        <v/>
      </c>
      <c r="AR960" s="82" t="str">
        <f t="shared" si="1131"/>
        <v/>
      </c>
      <c r="AS960" s="81" t="str">
        <f t="shared" si="1132"/>
        <v/>
      </c>
      <c r="AT960" s="82" t="str">
        <f t="shared" si="1133"/>
        <v/>
      </c>
      <c r="AU960" s="102" t="str">
        <f t="shared" si="1134"/>
        <v/>
      </c>
    </row>
    <row r="961" ht="15" spans="1:47">
      <c r="A961" s="61"/>
      <c r="B961" s="71" t="s">
        <v>624</v>
      </c>
      <c r="C961" s="63">
        <v>1.67</v>
      </c>
      <c r="D961" s="63">
        <v>0.83</v>
      </c>
      <c r="E961" s="147">
        <v>0</v>
      </c>
      <c r="F961" s="64">
        <v>1.3861</v>
      </c>
      <c r="G961" s="65">
        <v>0.88</v>
      </c>
      <c r="H961" s="66">
        <f t="shared" si="1078"/>
        <v>1.2807564</v>
      </c>
      <c r="I961" s="66">
        <f t="shared" si="1079"/>
        <v>78.0788602735071</v>
      </c>
      <c r="J961" s="66">
        <f t="shared" si="1080"/>
        <v>56.2167793969251</v>
      </c>
      <c r="K961" s="80">
        <v>6.9</v>
      </c>
      <c r="L961" s="81">
        <v>5731.57029375</v>
      </c>
      <c r="M961" s="82">
        <v>5787.782175</v>
      </c>
      <c r="N961" s="81">
        <v>5876.11513125</v>
      </c>
      <c r="O961" s="82">
        <v>5956.41781875</v>
      </c>
      <c r="P961" s="81">
        <v>6044.750775</v>
      </c>
      <c r="Q961" s="82">
        <v>6133.08373125</v>
      </c>
      <c r="R961" s="81">
        <v>6221.4166875</v>
      </c>
      <c r="S961" s="82">
        <v>6373.99179375</v>
      </c>
      <c r="T961" s="95">
        <v>6622.930125</v>
      </c>
      <c r="U961" s="96">
        <f t="shared" si="1069"/>
        <v>1340.71819736842</v>
      </c>
      <c r="V961" s="82">
        <f t="shared" si="1070"/>
        <v>1353.8671754386</v>
      </c>
      <c r="W961" s="81">
        <f t="shared" si="1071"/>
        <v>1374.52985526316</v>
      </c>
      <c r="X961" s="82">
        <f t="shared" si="1072"/>
        <v>1393.31410964912</v>
      </c>
      <c r="Y961" s="81">
        <f t="shared" si="1073"/>
        <v>1413.97678947368</v>
      </c>
      <c r="Z961" s="82">
        <f t="shared" si="1074"/>
        <v>1434.63946929825</v>
      </c>
      <c r="AA961" s="81">
        <f t="shared" si="1075"/>
        <v>1455.30214912281</v>
      </c>
      <c r="AB961" s="82">
        <f t="shared" si="1076"/>
        <v>1490.99223245614</v>
      </c>
      <c r="AC961" s="153">
        <f t="shared" si="1077"/>
        <v>1549.22342105263</v>
      </c>
      <c r="AD961" s="96">
        <f t="shared" si="1117"/>
        <v>1346.21071994152</v>
      </c>
      <c r="AE961" s="82">
        <f t="shared" si="1118"/>
        <v>1359.3596980117</v>
      </c>
      <c r="AF961" s="81">
        <f t="shared" si="1119"/>
        <v>1380.02237783626</v>
      </c>
      <c r="AG961" s="82">
        <f t="shared" si="1120"/>
        <v>1398.80663222222</v>
      </c>
      <c r="AH961" s="81">
        <f t="shared" si="1121"/>
        <v>1419.46931204678</v>
      </c>
      <c r="AI961" s="82">
        <f t="shared" si="1122"/>
        <v>1440.13199187135</v>
      </c>
      <c r="AJ961" s="81">
        <f t="shared" si="1123"/>
        <v>1460.79467169591</v>
      </c>
      <c r="AK961" s="82">
        <f t="shared" si="1124"/>
        <v>1496.48475502924</v>
      </c>
      <c r="AL961" s="153">
        <f t="shared" si="1125"/>
        <v>1554.71594362573</v>
      </c>
      <c r="AM961" s="96">
        <f t="shared" si="1126"/>
        <v>1395.53939805068</v>
      </c>
      <c r="AN961" s="82">
        <f t="shared" si="1127"/>
        <v>1408.68837612086</v>
      </c>
      <c r="AO961" s="81">
        <f t="shared" si="1128"/>
        <v>1429.35105594542</v>
      </c>
      <c r="AP961" s="82">
        <f t="shared" si="1129"/>
        <v>1448.13531033138</v>
      </c>
      <c r="AQ961" s="81">
        <f t="shared" si="1130"/>
        <v>1468.79799015595</v>
      </c>
      <c r="AR961" s="82">
        <f t="shared" si="1131"/>
        <v>1489.46066998051</v>
      </c>
      <c r="AS961" s="81">
        <f t="shared" si="1132"/>
        <v>1510.12334980507</v>
      </c>
      <c r="AT961" s="82">
        <f t="shared" si="1133"/>
        <v>1545.8134331384</v>
      </c>
      <c r="AU961" s="102">
        <f t="shared" si="1134"/>
        <v>1604.04462173489</v>
      </c>
    </row>
    <row r="962" ht="15" spans="1:47">
      <c r="A962" s="61"/>
      <c r="B962" s="71" t="s">
        <v>624</v>
      </c>
      <c r="C962" s="63">
        <v>1.87</v>
      </c>
      <c r="D962" s="63">
        <v>0.83</v>
      </c>
      <c r="E962" s="147">
        <v>0</v>
      </c>
      <c r="F962" s="64">
        <v>1.5521</v>
      </c>
      <c r="G962" s="65">
        <v>0.88</v>
      </c>
      <c r="H962" s="66">
        <f t="shared" si="1078"/>
        <v>1.4341404</v>
      </c>
      <c r="I962" s="66">
        <f t="shared" si="1079"/>
        <v>69.7281800303513</v>
      </c>
      <c r="J962" s="66">
        <f t="shared" si="1080"/>
        <v>50.2042896218529</v>
      </c>
      <c r="K962" s="80">
        <v>7.4</v>
      </c>
      <c r="L962" s="81">
        <v>6113.348325</v>
      </c>
      <c r="M962" s="82">
        <v>6174.323925</v>
      </c>
      <c r="N962" s="81">
        <v>6270.142725</v>
      </c>
      <c r="O962" s="82">
        <v>6357.250725</v>
      </c>
      <c r="P962" s="81">
        <v>6453.069525</v>
      </c>
      <c r="Q962" s="82">
        <v>6548.888325</v>
      </c>
      <c r="R962" s="81">
        <v>6644.707125</v>
      </c>
      <c r="S962" s="82">
        <v>6810.212325</v>
      </c>
      <c r="T962" s="95">
        <v>7080.247125</v>
      </c>
      <c r="U962" s="96">
        <f t="shared" si="1069"/>
        <v>1430.023</v>
      </c>
      <c r="V962" s="82">
        <f t="shared" si="1070"/>
        <v>1444.28629824561</v>
      </c>
      <c r="W962" s="81">
        <f t="shared" si="1071"/>
        <v>1466.70005263158</v>
      </c>
      <c r="X962" s="82">
        <f t="shared" si="1072"/>
        <v>1487.07619298246</v>
      </c>
      <c r="Y962" s="81">
        <f t="shared" si="1073"/>
        <v>1509.48994736842</v>
      </c>
      <c r="Z962" s="82">
        <f t="shared" si="1074"/>
        <v>1531.90370175439</v>
      </c>
      <c r="AA962" s="81">
        <f t="shared" si="1075"/>
        <v>1554.31745614035</v>
      </c>
      <c r="AB962" s="82">
        <f t="shared" si="1076"/>
        <v>1593.03212280702</v>
      </c>
      <c r="AC962" s="153">
        <f t="shared" si="1077"/>
        <v>1656.19815789474</v>
      </c>
      <c r="AD962" s="96">
        <f t="shared" si="1117"/>
        <v>1436.1733097076</v>
      </c>
      <c r="AE962" s="82">
        <f t="shared" si="1118"/>
        <v>1450.43660795322</v>
      </c>
      <c r="AF962" s="81">
        <f t="shared" si="1119"/>
        <v>1472.85036233918</v>
      </c>
      <c r="AG962" s="82">
        <f t="shared" si="1120"/>
        <v>1493.22650269006</v>
      </c>
      <c r="AH962" s="81">
        <f t="shared" si="1121"/>
        <v>1515.64025707602</v>
      </c>
      <c r="AI962" s="82">
        <f t="shared" si="1122"/>
        <v>1538.05401146199</v>
      </c>
      <c r="AJ962" s="81">
        <f t="shared" si="1123"/>
        <v>1560.46776584795</v>
      </c>
      <c r="AK962" s="82">
        <f t="shared" si="1124"/>
        <v>1599.18243251462</v>
      </c>
      <c r="AL962" s="153">
        <f t="shared" si="1125"/>
        <v>1662.34846760234</v>
      </c>
      <c r="AM962" s="96">
        <f t="shared" si="1126"/>
        <v>1491.40961393762</v>
      </c>
      <c r="AN962" s="82">
        <f t="shared" si="1127"/>
        <v>1505.67291218324</v>
      </c>
      <c r="AO962" s="81">
        <f t="shared" si="1128"/>
        <v>1528.0866665692</v>
      </c>
      <c r="AP962" s="82">
        <f t="shared" si="1129"/>
        <v>1548.46280692008</v>
      </c>
      <c r="AQ962" s="81">
        <f t="shared" si="1130"/>
        <v>1570.87656130604</v>
      </c>
      <c r="AR962" s="82">
        <f t="shared" si="1131"/>
        <v>1593.29031569201</v>
      </c>
      <c r="AS962" s="81">
        <f t="shared" si="1132"/>
        <v>1615.70407007797</v>
      </c>
      <c r="AT962" s="82">
        <f t="shared" si="1133"/>
        <v>1654.41873674464</v>
      </c>
      <c r="AU962" s="102">
        <f t="shared" si="1134"/>
        <v>1717.58477183236</v>
      </c>
    </row>
    <row r="963" ht="15" spans="1:47">
      <c r="A963" s="72" t="s">
        <v>154</v>
      </c>
      <c r="B963" s="71" t="s">
        <v>624</v>
      </c>
      <c r="C963" s="63">
        <v>2.07</v>
      </c>
      <c r="D963" s="63">
        <v>0.83</v>
      </c>
      <c r="E963" s="147">
        <v>0</v>
      </c>
      <c r="F963" s="64">
        <v>1.7181</v>
      </c>
      <c r="G963" s="65">
        <v>0.88</v>
      </c>
      <c r="H963" s="66">
        <f t="shared" si="1078"/>
        <v>1.5875244</v>
      </c>
      <c r="I963" s="66">
        <f t="shared" si="1079"/>
        <v>62.9911578051966</v>
      </c>
      <c r="J963" s="66">
        <f t="shared" si="1080"/>
        <v>45.3536336197415</v>
      </c>
      <c r="K963" s="80">
        <v>7.9</v>
      </c>
      <c r="L963" s="81">
        <v>6519.62548125</v>
      </c>
      <c r="M963" s="82">
        <v>6585.3648</v>
      </c>
      <c r="N963" s="81">
        <v>6688.66944375</v>
      </c>
      <c r="O963" s="82">
        <v>6782.58275625</v>
      </c>
      <c r="P963" s="81">
        <v>6885.8874</v>
      </c>
      <c r="Q963" s="82">
        <v>6989.19204375</v>
      </c>
      <c r="R963" s="81">
        <v>7092.4966875</v>
      </c>
      <c r="S963" s="82">
        <v>7270.93198125</v>
      </c>
      <c r="T963" s="95">
        <v>7562.06325</v>
      </c>
      <c r="U963" s="96">
        <f t="shared" si="1069"/>
        <v>1525.05859210526</v>
      </c>
      <c r="V963" s="82">
        <f t="shared" si="1070"/>
        <v>1540.43621052632</v>
      </c>
      <c r="W963" s="81">
        <f t="shared" si="1071"/>
        <v>1564.60103947368</v>
      </c>
      <c r="X963" s="82">
        <f t="shared" si="1072"/>
        <v>1586.56906578947</v>
      </c>
      <c r="Y963" s="81">
        <f t="shared" si="1073"/>
        <v>1610.73389473684</v>
      </c>
      <c r="Z963" s="82">
        <f t="shared" si="1074"/>
        <v>1634.89872368421</v>
      </c>
      <c r="AA963" s="81">
        <f t="shared" si="1075"/>
        <v>1659.06355263158</v>
      </c>
      <c r="AB963" s="82">
        <f t="shared" si="1076"/>
        <v>1700.80280263158</v>
      </c>
      <c r="AC963" s="153">
        <f t="shared" si="1077"/>
        <v>1768.90368421053</v>
      </c>
      <c r="AD963" s="96">
        <f t="shared" si="1117"/>
        <v>1531.86668894737</v>
      </c>
      <c r="AE963" s="82">
        <f t="shared" si="1118"/>
        <v>1547.24430736842</v>
      </c>
      <c r="AF963" s="81">
        <f t="shared" si="1119"/>
        <v>1571.40913631579</v>
      </c>
      <c r="AG963" s="82">
        <f t="shared" si="1120"/>
        <v>1593.37716263158</v>
      </c>
      <c r="AH963" s="81">
        <f t="shared" si="1121"/>
        <v>1617.54199157895</v>
      </c>
      <c r="AI963" s="82">
        <f t="shared" si="1122"/>
        <v>1641.70682052632</v>
      </c>
      <c r="AJ963" s="81">
        <f t="shared" si="1123"/>
        <v>1665.87164947368</v>
      </c>
      <c r="AK963" s="82">
        <f t="shared" si="1124"/>
        <v>1707.61089947368</v>
      </c>
      <c r="AL963" s="153">
        <f t="shared" si="1125"/>
        <v>1775.71178105263</v>
      </c>
      <c r="AM963" s="96">
        <f t="shared" si="1126"/>
        <v>1593.01061929825</v>
      </c>
      <c r="AN963" s="82">
        <f t="shared" si="1127"/>
        <v>1608.3882377193</v>
      </c>
      <c r="AO963" s="81">
        <f t="shared" si="1128"/>
        <v>1632.55306666667</v>
      </c>
      <c r="AP963" s="82">
        <f t="shared" si="1129"/>
        <v>1654.52109298246</v>
      </c>
      <c r="AQ963" s="81">
        <f t="shared" si="1130"/>
        <v>1678.68592192982</v>
      </c>
      <c r="AR963" s="82">
        <f t="shared" si="1131"/>
        <v>1702.85075087719</v>
      </c>
      <c r="AS963" s="81">
        <f t="shared" si="1132"/>
        <v>1727.01557982456</v>
      </c>
      <c r="AT963" s="82">
        <f t="shared" si="1133"/>
        <v>1768.75482982456</v>
      </c>
      <c r="AU963" s="102">
        <f t="shared" si="1134"/>
        <v>1836.85571140351</v>
      </c>
    </row>
    <row r="964" ht="15" spans="1:47">
      <c r="A964" s="73" t="s">
        <v>204</v>
      </c>
      <c r="B964" s="71" t="s">
        <v>624</v>
      </c>
      <c r="C964" s="63">
        <v>2.27</v>
      </c>
      <c r="D964" s="63">
        <v>0.83</v>
      </c>
      <c r="E964" s="147">
        <v>0</v>
      </c>
      <c r="F964" s="64">
        <v>1.8841</v>
      </c>
      <c r="G964" s="65">
        <v>0.88</v>
      </c>
      <c r="H964" s="66">
        <f t="shared" si="1078"/>
        <v>1.7409084</v>
      </c>
      <c r="I964" s="66">
        <f t="shared" si="1079"/>
        <v>57.4412760602453</v>
      </c>
      <c r="J964" s="66">
        <f t="shared" si="1080"/>
        <v>41.3577187633766</v>
      </c>
      <c r="K964" s="80">
        <v>8.4</v>
      </c>
      <c r="L964" s="81">
        <v>6887.7928875</v>
      </c>
      <c r="M964" s="82">
        <v>6958.295925</v>
      </c>
      <c r="N964" s="81">
        <v>7069.0864125</v>
      </c>
      <c r="O964" s="82">
        <v>7169.8050375</v>
      </c>
      <c r="P964" s="81">
        <v>7280.595525</v>
      </c>
      <c r="Q964" s="82">
        <v>7391.3860125</v>
      </c>
      <c r="R964" s="81">
        <v>7502.1765</v>
      </c>
      <c r="S964" s="82">
        <v>7693.5418875</v>
      </c>
      <c r="T964" s="95">
        <v>8005.769625</v>
      </c>
      <c r="U964" s="96">
        <f t="shared" si="1069"/>
        <v>1611.17962280702</v>
      </c>
      <c r="V964" s="82">
        <f t="shared" si="1070"/>
        <v>1627.67156140351</v>
      </c>
      <c r="W964" s="81">
        <f t="shared" si="1071"/>
        <v>1653.58746491228</v>
      </c>
      <c r="X964" s="82">
        <f t="shared" si="1072"/>
        <v>1677.14737719298</v>
      </c>
      <c r="Y964" s="81">
        <f t="shared" si="1073"/>
        <v>1703.06328070175</v>
      </c>
      <c r="Z964" s="82">
        <f t="shared" si="1074"/>
        <v>1728.97918421053</v>
      </c>
      <c r="AA964" s="81">
        <f t="shared" si="1075"/>
        <v>1754.8950877193</v>
      </c>
      <c r="AB964" s="82">
        <f t="shared" si="1076"/>
        <v>1799.65892105263</v>
      </c>
      <c r="AC964" s="153">
        <f t="shared" si="1077"/>
        <v>1872.69464912281</v>
      </c>
      <c r="AD964" s="96">
        <f t="shared" si="1117"/>
        <v>1618.64550678363</v>
      </c>
      <c r="AE964" s="82">
        <f t="shared" si="1118"/>
        <v>1635.13744538012</v>
      </c>
      <c r="AF964" s="81">
        <f t="shared" si="1119"/>
        <v>1661.05334888889</v>
      </c>
      <c r="AG964" s="82">
        <f t="shared" si="1120"/>
        <v>1684.61326116959</v>
      </c>
      <c r="AH964" s="81">
        <f t="shared" si="1121"/>
        <v>1710.52916467836</v>
      </c>
      <c r="AI964" s="82">
        <f t="shared" si="1122"/>
        <v>1736.44506818713</v>
      </c>
      <c r="AJ964" s="81">
        <f t="shared" si="1123"/>
        <v>1762.36097169591</v>
      </c>
      <c r="AK964" s="82">
        <f t="shared" si="1124"/>
        <v>1807.12480502924</v>
      </c>
      <c r="AL964" s="153">
        <f t="shared" si="1125"/>
        <v>1880.16053309942</v>
      </c>
      <c r="AM964" s="96">
        <f t="shared" si="1126"/>
        <v>1685.69706325536</v>
      </c>
      <c r="AN964" s="82">
        <f t="shared" si="1127"/>
        <v>1702.18900185185</v>
      </c>
      <c r="AO964" s="81">
        <f t="shared" si="1128"/>
        <v>1728.10490536062</v>
      </c>
      <c r="AP964" s="82">
        <f t="shared" si="1129"/>
        <v>1751.66481764133</v>
      </c>
      <c r="AQ964" s="81">
        <f t="shared" si="1130"/>
        <v>1777.5807211501</v>
      </c>
      <c r="AR964" s="82">
        <f t="shared" si="1131"/>
        <v>1803.49662465887</v>
      </c>
      <c r="AS964" s="81">
        <f t="shared" si="1132"/>
        <v>1829.41252816764</v>
      </c>
      <c r="AT964" s="82">
        <f t="shared" si="1133"/>
        <v>1874.17636150097</v>
      </c>
      <c r="AU964" s="102">
        <f t="shared" si="1134"/>
        <v>1947.21208957115</v>
      </c>
    </row>
    <row r="965" ht="15" spans="1:47">
      <c r="A965" s="61"/>
      <c r="B965" s="71" t="s">
        <v>624</v>
      </c>
      <c r="C965" s="63">
        <v>2.47</v>
      </c>
      <c r="D965" s="63">
        <v>0.83</v>
      </c>
      <c r="E965" s="147">
        <v>0</v>
      </c>
      <c r="F965" s="64">
        <v>2.0501</v>
      </c>
      <c r="G965" s="65">
        <v>0.88</v>
      </c>
      <c r="H965" s="66">
        <f t="shared" si="1078"/>
        <v>1.8942924</v>
      </c>
      <c r="I965" s="66">
        <f t="shared" si="1079"/>
        <v>52.7901605897801</v>
      </c>
      <c r="J965" s="66">
        <f t="shared" si="1080"/>
        <v>38.0089156246417</v>
      </c>
      <c r="K965" s="80">
        <v>8.9</v>
      </c>
      <c r="L965" s="81">
        <v>7264.12666875</v>
      </c>
      <c r="M965" s="82">
        <v>7339.393425</v>
      </c>
      <c r="N965" s="81">
        <v>7457.66975625</v>
      </c>
      <c r="O965" s="82">
        <v>7565.19369375</v>
      </c>
      <c r="P965" s="81">
        <v>7683.470025</v>
      </c>
      <c r="Q965" s="82">
        <v>7801.74635625</v>
      </c>
      <c r="R965" s="81">
        <v>7920.0226875</v>
      </c>
      <c r="S965" s="82">
        <v>8124.31816875</v>
      </c>
      <c r="T965" s="95">
        <v>8457.642375</v>
      </c>
      <c r="U965" s="96">
        <f t="shared" si="1069"/>
        <v>1699.21091666667</v>
      </c>
      <c r="V965" s="82">
        <f t="shared" si="1070"/>
        <v>1716.8171754386</v>
      </c>
      <c r="W965" s="81">
        <f t="shared" si="1071"/>
        <v>1744.48415350877</v>
      </c>
      <c r="X965" s="82">
        <f t="shared" si="1072"/>
        <v>1769.63595175439</v>
      </c>
      <c r="Y965" s="81">
        <f t="shared" si="1073"/>
        <v>1797.30292982456</v>
      </c>
      <c r="Z965" s="82">
        <f t="shared" si="1074"/>
        <v>1824.96990789474</v>
      </c>
      <c r="AA965" s="81">
        <f t="shared" si="1075"/>
        <v>1852.63688596491</v>
      </c>
      <c r="AB965" s="82">
        <f t="shared" si="1076"/>
        <v>1900.42530263158</v>
      </c>
      <c r="AC965" s="153">
        <f t="shared" si="1077"/>
        <v>1978.39587719298</v>
      </c>
      <c r="AD965" s="96">
        <f t="shared" si="1117"/>
        <v>1707.33458777778</v>
      </c>
      <c r="AE965" s="82">
        <f t="shared" si="1118"/>
        <v>1724.94084654971</v>
      </c>
      <c r="AF965" s="81">
        <f t="shared" si="1119"/>
        <v>1752.60782461988</v>
      </c>
      <c r="AG965" s="82">
        <f t="shared" si="1120"/>
        <v>1777.7596228655</v>
      </c>
      <c r="AH965" s="81">
        <f t="shared" si="1121"/>
        <v>1805.42660093567</v>
      </c>
      <c r="AI965" s="82">
        <f t="shared" si="1122"/>
        <v>1833.09357900585</v>
      </c>
      <c r="AJ965" s="81">
        <f t="shared" si="1123"/>
        <v>1860.76055707602</v>
      </c>
      <c r="AK965" s="82">
        <f t="shared" si="1124"/>
        <v>1908.54897374269</v>
      </c>
      <c r="AL965" s="153">
        <f t="shared" si="1125"/>
        <v>1986.51954830409</v>
      </c>
      <c r="AM965" s="96">
        <f t="shared" si="1126"/>
        <v>1780.29377037037</v>
      </c>
      <c r="AN965" s="82">
        <f t="shared" si="1127"/>
        <v>1797.9000291423</v>
      </c>
      <c r="AO965" s="81">
        <f t="shared" si="1128"/>
        <v>1825.56700721248</v>
      </c>
      <c r="AP965" s="82">
        <f t="shared" si="1129"/>
        <v>1850.71880545809</v>
      </c>
      <c r="AQ965" s="81">
        <f t="shared" si="1130"/>
        <v>1878.38578352827</v>
      </c>
      <c r="AR965" s="82">
        <f t="shared" si="1131"/>
        <v>1906.05276159844</v>
      </c>
      <c r="AS965" s="81">
        <f t="shared" si="1132"/>
        <v>1933.71973966862</v>
      </c>
      <c r="AT965" s="82">
        <f t="shared" si="1133"/>
        <v>1981.50815633528</v>
      </c>
      <c r="AU965" s="102">
        <f t="shared" si="1134"/>
        <v>2059.47873089669</v>
      </c>
    </row>
    <row r="966" ht="15" spans="1:47">
      <c r="A966" s="61"/>
      <c r="B966" s="71"/>
      <c r="C966" s="63"/>
      <c r="D966" s="63"/>
      <c r="E966" s="147">
        <v>0</v>
      </c>
      <c r="F966" s="64" t="s">
        <v>84</v>
      </c>
      <c r="G966" s="65" t="s">
        <v>84</v>
      </c>
      <c r="H966" s="66" t="str">
        <f t="shared" si="1078"/>
        <v/>
      </c>
      <c r="I966" s="66" t="str">
        <f t="shared" si="1079"/>
        <v/>
      </c>
      <c r="J966" s="66" t="str">
        <f t="shared" si="1080"/>
        <v/>
      </c>
      <c r="K966" s="80" t="s">
        <v>84</v>
      </c>
      <c r="L966" s="81" t="s">
        <v>84</v>
      </c>
      <c r="M966" s="82" t="s">
        <v>84</v>
      </c>
      <c r="N966" s="81" t="s">
        <v>84</v>
      </c>
      <c r="O966" s="82" t="s">
        <v>84</v>
      </c>
      <c r="P966" s="81" t="s">
        <v>84</v>
      </c>
      <c r="Q966" s="82" t="s">
        <v>84</v>
      </c>
      <c r="R966" s="81" t="s">
        <v>84</v>
      </c>
      <c r="S966" s="82" t="s">
        <v>84</v>
      </c>
      <c r="T966" s="95" t="s">
        <v>84</v>
      </c>
      <c r="U966" s="96" t="str">
        <f t="shared" si="1069"/>
        <v/>
      </c>
      <c r="V966" s="82" t="str">
        <f t="shared" si="1070"/>
        <v/>
      </c>
      <c r="W966" s="81" t="str">
        <f t="shared" si="1071"/>
        <v/>
      </c>
      <c r="X966" s="82" t="str">
        <f t="shared" si="1072"/>
        <v/>
      </c>
      <c r="Y966" s="81" t="str">
        <f t="shared" si="1073"/>
        <v/>
      </c>
      <c r="Z966" s="82" t="str">
        <f t="shared" si="1074"/>
        <v/>
      </c>
      <c r="AA966" s="81" t="str">
        <f t="shared" si="1075"/>
        <v/>
      </c>
      <c r="AB966" s="82" t="str">
        <f t="shared" si="1076"/>
        <v/>
      </c>
      <c r="AC966" s="153" t="str">
        <f t="shared" si="1077"/>
        <v/>
      </c>
      <c r="AD966" s="96" t="str">
        <f t="shared" si="1117"/>
        <v/>
      </c>
      <c r="AE966" s="82" t="str">
        <f t="shared" si="1118"/>
        <v/>
      </c>
      <c r="AF966" s="81" t="str">
        <f t="shared" si="1119"/>
        <v/>
      </c>
      <c r="AG966" s="82" t="str">
        <f t="shared" si="1120"/>
        <v/>
      </c>
      <c r="AH966" s="81" t="str">
        <f t="shared" si="1121"/>
        <v/>
      </c>
      <c r="AI966" s="82" t="str">
        <f t="shared" si="1122"/>
        <v/>
      </c>
      <c r="AJ966" s="81" t="str">
        <f t="shared" si="1123"/>
        <v/>
      </c>
      <c r="AK966" s="82" t="str">
        <f t="shared" si="1124"/>
        <v/>
      </c>
      <c r="AL966" s="153" t="str">
        <f t="shared" si="1125"/>
        <v/>
      </c>
      <c r="AM966" s="96" t="str">
        <f t="shared" si="1126"/>
        <v/>
      </c>
      <c r="AN966" s="82" t="str">
        <f t="shared" si="1127"/>
        <v/>
      </c>
      <c r="AO966" s="81" t="str">
        <f t="shared" si="1128"/>
        <v/>
      </c>
      <c r="AP966" s="82" t="str">
        <f t="shared" si="1129"/>
        <v/>
      </c>
      <c r="AQ966" s="81" t="str">
        <f t="shared" si="1130"/>
        <v/>
      </c>
      <c r="AR966" s="82" t="str">
        <f t="shared" si="1131"/>
        <v/>
      </c>
      <c r="AS966" s="81" t="str">
        <f t="shared" si="1132"/>
        <v/>
      </c>
      <c r="AT966" s="82" t="str">
        <f t="shared" si="1133"/>
        <v/>
      </c>
      <c r="AU966" s="102" t="str">
        <f t="shared" si="1134"/>
        <v/>
      </c>
    </row>
    <row r="967" ht="15" spans="1:47">
      <c r="A967" s="61"/>
      <c r="B967" s="71" t="s">
        <v>625</v>
      </c>
      <c r="C967" s="63">
        <v>2.4</v>
      </c>
      <c r="D967" s="63">
        <v>0.83</v>
      </c>
      <c r="E967" s="147">
        <v>0</v>
      </c>
      <c r="F967" s="64">
        <v>1.992</v>
      </c>
      <c r="G967" s="65">
        <v>0.88</v>
      </c>
      <c r="H967" s="66">
        <f t="shared" si="1078"/>
        <v>1.840608</v>
      </c>
      <c r="I967" s="66">
        <f t="shared" si="1079"/>
        <v>54.329873606982</v>
      </c>
      <c r="J967" s="66">
        <f t="shared" si="1080"/>
        <v>39.1175089970271</v>
      </c>
      <c r="K967" s="80">
        <v>9.4</v>
      </c>
      <c r="L967" s="81">
        <v>7237.58595</v>
      </c>
      <c r="M967" s="82">
        <v>7317.616425</v>
      </c>
      <c r="N967" s="81">
        <v>7443.3786</v>
      </c>
      <c r="O967" s="82">
        <v>7557.70785</v>
      </c>
      <c r="P967" s="81">
        <v>7683.470025</v>
      </c>
      <c r="Q967" s="82">
        <v>7809.2322</v>
      </c>
      <c r="R967" s="81">
        <v>7934.994375</v>
      </c>
      <c r="S967" s="82">
        <v>8152.21995</v>
      </c>
      <c r="T967" s="95">
        <v>8506.640625</v>
      </c>
      <c r="U967" s="96">
        <f t="shared" si="1069"/>
        <v>1693.00256140351</v>
      </c>
      <c r="V967" s="82">
        <f t="shared" si="1070"/>
        <v>1711.72314035088</v>
      </c>
      <c r="W967" s="81">
        <f t="shared" si="1071"/>
        <v>1741.14119298246</v>
      </c>
      <c r="X967" s="82">
        <f t="shared" si="1072"/>
        <v>1767.88487719298</v>
      </c>
      <c r="Y967" s="81">
        <f t="shared" si="1073"/>
        <v>1797.30292982456</v>
      </c>
      <c r="Z967" s="82">
        <f t="shared" si="1074"/>
        <v>1826.72098245614</v>
      </c>
      <c r="AA967" s="81">
        <f t="shared" si="1075"/>
        <v>1856.13903508772</v>
      </c>
      <c r="AB967" s="82">
        <f t="shared" si="1076"/>
        <v>1906.95203508772</v>
      </c>
      <c r="AC967" s="153">
        <f t="shared" si="1077"/>
        <v>1989.85745614035</v>
      </c>
      <c r="AD967" s="96">
        <f t="shared" si="1117"/>
        <v>1700.89600701754</v>
      </c>
      <c r="AE967" s="82">
        <f t="shared" si="1118"/>
        <v>1719.61658596491</v>
      </c>
      <c r="AF967" s="81">
        <f t="shared" si="1119"/>
        <v>1749.03463859649</v>
      </c>
      <c r="AG967" s="82">
        <f t="shared" si="1120"/>
        <v>1775.77832280702</v>
      </c>
      <c r="AH967" s="81">
        <f t="shared" si="1121"/>
        <v>1805.1963754386</v>
      </c>
      <c r="AI967" s="82">
        <f t="shared" si="1122"/>
        <v>1834.61442807018</v>
      </c>
      <c r="AJ967" s="81">
        <f t="shared" si="1123"/>
        <v>1864.03248070175</v>
      </c>
      <c r="AK967" s="82">
        <f t="shared" si="1124"/>
        <v>1914.84548070175</v>
      </c>
      <c r="AL967" s="153">
        <f t="shared" si="1125"/>
        <v>1997.75090175439</v>
      </c>
      <c r="AM967" s="96">
        <f t="shared" si="1126"/>
        <v>1771.78752046784</v>
      </c>
      <c r="AN967" s="82">
        <f t="shared" si="1127"/>
        <v>1790.5080994152</v>
      </c>
      <c r="AO967" s="81">
        <f t="shared" si="1128"/>
        <v>1819.92615204678</v>
      </c>
      <c r="AP967" s="82">
        <f t="shared" si="1129"/>
        <v>1846.66983625731</v>
      </c>
      <c r="AQ967" s="81">
        <f t="shared" si="1130"/>
        <v>1876.08788888889</v>
      </c>
      <c r="AR967" s="82">
        <f t="shared" si="1131"/>
        <v>1905.50594152047</v>
      </c>
      <c r="AS967" s="81">
        <f t="shared" si="1132"/>
        <v>1934.92399415205</v>
      </c>
      <c r="AT967" s="82">
        <f t="shared" si="1133"/>
        <v>1985.73699415205</v>
      </c>
      <c r="AU967" s="102">
        <f t="shared" si="1134"/>
        <v>2068.64241520468</v>
      </c>
    </row>
    <row r="968" ht="15" spans="1:47">
      <c r="A968" s="61"/>
      <c r="B968" s="71" t="s">
        <v>625</v>
      </c>
      <c r="C968" s="63">
        <v>2.7</v>
      </c>
      <c r="D968" s="63">
        <v>0.83</v>
      </c>
      <c r="E968" s="147">
        <v>0</v>
      </c>
      <c r="F968" s="64">
        <v>2.241</v>
      </c>
      <c r="G968" s="65">
        <v>0.88</v>
      </c>
      <c r="H968" s="66">
        <f t="shared" si="1078"/>
        <v>2.070684</v>
      </c>
      <c r="I968" s="66">
        <f t="shared" si="1079"/>
        <v>48.293220983984</v>
      </c>
      <c r="J968" s="66">
        <f t="shared" si="1080"/>
        <v>34.7711191084685</v>
      </c>
      <c r="K968" s="80">
        <v>10.15</v>
      </c>
      <c r="L968" s="81">
        <v>7761.254746875</v>
      </c>
      <c r="M968" s="82">
        <v>7848.4308</v>
      </c>
      <c r="N968" s="81">
        <v>7985.421740625</v>
      </c>
      <c r="O968" s="82">
        <v>8109.958959375</v>
      </c>
      <c r="P968" s="81">
        <v>8246.9499</v>
      </c>
      <c r="Q968" s="82">
        <v>8383.940840625</v>
      </c>
      <c r="R968" s="81">
        <v>8520.93178125</v>
      </c>
      <c r="S968" s="82">
        <v>8757.552496875</v>
      </c>
      <c r="T968" s="95">
        <v>9143.617875</v>
      </c>
      <c r="U968" s="96">
        <f t="shared" si="1069"/>
        <v>1815.49818640351</v>
      </c>
      <c r="V968" s="82">
        <f t="shared" si="1070"/>
        <v>1835.89024561403</v>
      </c>
      <c r="W968" s="81">
        <f t="shared" si="1071"/>
        <v>1867.93491008772</v>
      </c>
      <c r="X968" s="82">
        <f t="shared" si="1072"/>
        <v>1897.06642324561</v>
      </c>
      <c r="Y968" s="81">
        <f t="shared" si="1073"/>
        <v>1929.1110877193</v>
      </c>
      <c r="Z968" s="82">
        <f t="shared" si="1074"/>
        <v>1961.15575219298</v>
      </c>
      <c r="AA968" s="81">
        <f t="shared" si="1075"/>
        <v>1993.20041666667</v>
      </c>
      <c r="AB968" s="82">
        <f t="shared" si="1076"/>
        <v>2048.55029166667</v>
      </c>
      <c r="AC968" s="153">
        <f t="shared" si="1077"/>
        <v>2138.85798245614</v>
      </c>
      <c r="AD968" s="96">
        <f t="shared" si="1117"/>
        <v>1824.3783127193</v>
      </c>
      <c r="AE968" s="82">
        <f t="shared" si="1118"/>
        <v>1844.77037192982</v>
      </c>
      <c r="AF968" s="81">
        <f t="shared" si="1119"/>
        <v>1876.81503640351</v>
      </c>
      <c r="AG968" s="82">
        <f t="shared" si="1120"/>
        <v>1905.9465495614</v>
      </c>
      <c r="AH968" s="81">
        <f t="shared" si="1121"/>
        <v>1937.99121403509</v>
      </c>
      <c r="AI968" s="82">
        <f t="shared" si="1122"/>
        <v>1970.03587850877</v>
      </c>
      <c r="AJ968" s="81">
        <f t="shared" si="1123"/>
        <v>2002.08054298246</v>
      </c>
      <c r="AK968" s="82">
        <f t="shared" si="1124"/>
        <v>2057.43041798246</v>
      </c>
      <c r="AL968" s="153">
        <f t="shared" si="1125"/>
        <v>2147.73810877193</v>
      </c>
      <c r="AM968" s="96">
        <f t="shared" si="1126"/>
        <v>1904.13126535088</v>
      </c>
      <c r="AN968" s="82">
        <f t="shared" si="1127"/>
        <v>1924.5233245614</v>
      </c>
      <c r="AO968" s="81">
        <f t="shared" si="1128"/>
        <v>1956.56798903509</v>
      </c>
      <c r="AP968" s="82">
        <f t="shared" si="1129"/>
        <v>1985.69950219298</v>
      </c>
      <c r="AQ968" s="81">
        <f t="shared" si="1130"/>
        <v>2017.74416666667</v>
      </c>
      <c r="AR968" s="82">
        <f t="shared" si="1131"/>
        <v>2049.78883114035</v>
      </c>
      <c r="AS968" s="81">
        <f t="shared" si="1132"/>
        <v>2081.83349561404</v>
      </c>
      <c r="AT968" s="82">
        <f t="shared" si="1133"/>
        <v>2137.18337061404</v>
      </c>
      <c r="AU968" s="102">
        <f t="shared" si="1134"/>
        <v>2227.49106140351</v>
      </c>
    </row>
    <row r="969" ht="15" spans="1:47">
      <c r="A969" s="61"/>
      <c r="B969" s="71" t="s">
        <v>625</v>
      </c>
      <c r="C969" s="63">
        <v>3</v>
      </c>
      <c r="D969" s="63">
        <v>0.83</v>
      </c>
      <c r="E969" s="147">
        <v>0</v>
      </c>
      <c r="F969" s="64">
        <v>2.49</v>
      </c>
      <c r="G969" s="65">
        <v>0.88</v>
      </c>
      <c r="H969" s="66">
        <f t="shared" si="1078"/>
        <v>2.30076</v>
      </c>
      <c r="I969" s="66">
        <f t="shared" si="1079"/>
        <v>43.4638988855856</v>
      </c>
      <c r="J969" s="66">
        <f t="shared" si="1080"/>
        <v>31.2940071976217</v>
      </c>
      <c r="K969" s="80">
        <v>10.9</v>
      </c>
      <c r="L969" s="81">
        <v>8467.30591875</v>
      </c>
      <c r="M969" s="82">
        <v>8561.62755</v>
      </c>
      <c r="N969" s="81">
        <v>8709.84725625</v>
      </c>
      <c r="O969" s="82">
        <v>8844.59244375</v>
      </c>
      <c r="P969" s="81">
        <v>8992.81215</v>
      </c>
      <c r="Q969" s="82">
        <v>9141.03185625</v>
      </c>
      <c r="R969" s="81">
        <v>9289.2515625</v>
      </c>
      <c r="S969" s="82">
        <v>9545.26741875</v>
      </c>
      <c r="T969" s="95">
        <v>9962.9775</v>
      </c>
      <c r="U969" s="96">
        <f t="shared" ref="U969:U1032" si="1135">IF(L969="","",IF(ISNUMBER(L969),(L969+(L969*Comissão)+(L969*Gordura))/Dolar,L969))</f>
        <v>1980.65635526316</v>
      </c>
      <c r="V969" s="82">
        <f t="shared" ref="V969:V1032" si="1136">IF(M969="","",IF(ISNUMBER(M969),(M969+(M969*Comissão)+(M969*Gordura))/Dolar,M969))</f>
        <v>2002.71989473684</v>
      </c>
      <c r="W969" s="81">
        <f t="shared" ref="W969:W1032" si="1137">IF(N969="","",IF(ISNUMBER(N969),(N969+(N969*Comissão)+(N969*Gordura))/Dolar,N969))</f>
        <v>2037.39117105263</v>
      </c>
      <c r="X969" s="82">
        <f t="shared" ref="X969:X1032" si="1138">IF(O969="","",IF(ISNUMBER(O969),(O969+(O969*Comissão)+(O969*Gordura))/Dolar,O969))</f>
        <v>2068.91051315789</v>
      </c>
      <c r="Y969" s="81">
        <f t="shared" ref="Y969:Y1032" si="1139">IF(P969="","",IF(ISNUMBER(P969),(P969+(P969*Comissão)+(P969*Gordura))/Dolar,P969))</f>
        <v>2103.58178947368</v>
      </c>
      <c r="Z969" s="82">
        <f t="shared" ref="Z969:Z1032" si="1140">IF(Q969="","",IF(ISNUMBER(Q969),(Q969+(Q969*Comissão)+(Q969*Gordura))/Dolar,Q969))</f>
        <v>2138.25306578947</v>
      </c>
      <c r="AA969" s="81">
        <f t="shared" ref="AA969:AA1032" si="1141">IF(R969="","",IF(ISNUMBER(R969),(R969+(R969*Comissão)+(R969*Gordura))/Dolar,R969))</f>
        <v>2172.92434210526</v>
      </c>
      <c r="AB969" s="82">
        <f t="shared" ref="AB969:AB1032" si="1142">IF(S969="","",IF(ISNUMBER(S969),(S969+(S969*Comissão)+(S969*Gordura))/Dolar,S969))</f>
        <v>2232.81109210526</v>
      </c>
      <c r="AC969" s="153">
        <f t="shared" ref="AC969:AC1032" si="1143">IF(T969="","",IF(ISNUMBER(T969),(T969+(T969*Comissão)+(T969*Gordura))/Dolar,T969))</f>
        <v>2330.52105263158</v>
      </c>
      <c r="AD969" s="96">
        <f t="shared" si="1117"/>
        <v>1990.5231622807</v>
      </c>
      <c r="AE969" s="82">
        <f t="shared" si="1118"/>
        <v>2012.58670175439</v>
      </c>
      <c r="AF969" s="81">
        <f t="shared" si="1119"/>
        <v>2047.25797807018</v>
      </c>
      <c r="AG969" s="82">
        <f t="shared" si="1120"/>
        <v>2078.77732017544</v>
      </c>
      <c r="AH969" s="81">
        <f t="shared" si="1121"/>
        <v>2113.44859649123</v>
      </c>
      <c r="AI969" s="82">
        <f t="shared" si="1122"/>
        <v>2148.11987280702</v>
      </c>
      <c r="AJ969" s="81">
        <f t="shared" si="1123"/>
        <v>2182.79114912281</v>
      </c>
      <c r="AK969" s="82">
        <f t="shared" si="1124"/>
        <v>2242.67789912281</v>
      </c>
      <c r="AL969" s="153">
        <f t="shared" si="1125"/>
        <v>2340.38785964912</v>
      </c>
      <c r="AM969" s="96">
        <f t="shared" si="1126"/>
        <v>2079.13755409357</v>
      </c>
      <c r="AN969" s="82">
        <f t="shared" si="1127"/>
        <v>2101.20109356725</v>
      </c>
      <c r="AO969" s="81">
        <f t="shared" si="1128"/>
        <v>2135.87236988304</v>
      </c>
      <c r="AP969" s="82">
        <f t="shared" si="1129"/>
        <v>2167.3917119883</v>
      </c>
      <c r="AQ969" s="81">
        <f t="shared" si="1130"/>
        <v>2202.06298830409</v>
      </c>
      <c r="AR969" s="82">
        <f t="shared" si="1131"/>
        <v>2236.73426461988</v>
      </c>
      <c r="AS969" s="81">
        <f t="shared" si="1132"/>
        <v>2271.40554093567</v>
      </c>
      <c r="AT969" s="82">
        <f t="shared" si="1133"/>
        <v>2331.29229093567</v>
      </c>
      <c r="AU969" s="102">
        <f t="shared" si="1134"/>
        <v>2429.00225146199</v>
      </c>
    </row>
    <row r="970" ht="15" spans="1:47">
      <c r="A970" s="61"/>
      <c r="B970" s="71"/>
      <c r="C970" s="63"/>
      <c r="D970" s="63"/>
      <c r="E970" s="147">
        <v>0</v>
      </c>
      <c r="F970" s="64" t="s">
        <v>84</v>
      </c>
      <c r="G970" s="65" t="s">
        <v>84</v>
      </c>
      <c r="H970" s="66" t="str">
        <f t="shared" ref="H970:H1033" si="1144">IF(C970="","",C970*D970*G970*1.05)</f>
        <v/>
      </c>
      <c r="I970" s="66" t="str">
        <f t="shared" ref="I970:I1033" si="1145">IF(H970="","",100/H970)</f>
        <v/>
      </c>
      <c r="J970" s="66" t="str">
        <f t="shared" ref="J970:J1033" si="1146">IF(H970="","",72/H970)</f>
        <v/>
      </c>
      <c r="K970" s="80" t="s">
        <v>84</v>
      </c>
      <c r="L970" s="81" t="s">
        <v>84</v>
      </c>
      <c r="M970" s="82" t="s">
        <v>84</v>
      </c>
      <c r="N970" s="81" t="s">
        <v>84</v>
      </c>
      <c r="O970" s="82" t="s">
        <v>84</v>
      </c>
      <c r="P970" s="81" t="s">
        <v>84</v>
      </c>
      <c r="Q970" s="82" t="s">
        <v>84</v>
      </c>
      <c r="R970" s="81" t="s">
        <v>84</v>
      </c>
      <c r="S970" s="82" t="s">
        <v>84</v>
      </c>
      <c r="T970" s="95" t="s">
        <v>84</v>
      </c>
      <c r="U970" s="96" t="str">
        <f t="shared" si="1135"/>
        <v/>
      </c>
      <c r="V970" s="82" t="str">
        <f t="shared" si="1136"/>
        <v/>
      </c>
      <c r="W970" s="81" t="str">
        <f t="shared" si="1137"/>
        <v/>
      </c>
      <c r="X970" s="82" t="str">
        <f t="shared" si="1138"/>
        <v/>
      </c>
      <c r="Y970" s="81" t="str">
        <f t="shared" si="1139"/>
        <v/>
      </c>
      <c r="Z970" s="82" t="str">
        <f t="shared" si="1140"/>
        <v/>
      </c>
      <c r="AA970" s="81" t="str">
        <f t="shared" si="1141"/>
        <v/>
      </c>
      <c r="AB970" s="82" t="str">
        <f t="shared" si="1142"/>
        <v/>
      </c>
      <c r="AC970" s="153" t="str">
        <f t="shared" si="1143"/>
        <v/>
      </c>
      <c r="AD970" s="96" t="str">
        <f t="shared" si="1117"/>
        <v/>
      </c>
      <c r="AE970" s="82" t="str">
        <f t="shared" si="1118"/>
        <v/>
      </c>
      <c r="AF970" s="81" t="str">
        <f t="shared" si="1119"/>
        <v/>
      </c>
      <c r="AG970" s="82" t="str">
        <f t="shared" si="1120"/>
        <v/>
      </c>
      <c r="AH970" s="81" t="str">
        <f t="shared" si="1121"/>
        <v/>
      </c>
      <c r="AI970" s="82" t="str">
        <f t="shared" si="1122"/>
        <v/>
      </c>
      <c r="AJ970" s="81" t="str">
        <f t="shared" si="1123"/>
        <v/>
      </c>
      <c r="AK970" s="82" t="str">
        <f t="shared" si="1124"/>
        <v/>
      </c>
      <c r="AL970" s="153" t="str">
        <f t="shared" si="1125"/>
        <v/>
      </c>
      <c r="AM970" s="96" t="str">
        <f t="shared" si="1126"/>
        <v/>
      </c>
      <c r="AN970" s="82" t="str">
        <f t="shared" si="1127"/>
        <v/>
      </c>
      <c r="AO970" s="81" t="str">
        <f t="shared" si="1128"/>
        <v/>
      </c>
      <c r="AP970" s="82" t="str">
        <f t="shared" si="1129"/>
        <v/>
      </c>
      <c r="AQ970" s="81" t="str">
        <f t="shared" si="1130"/>
        <v/>
      </c>
      <c r="AR970" s="82" t="str">
        <f t="shared" si="1131"/>
        <v/>
      </c>
      <c r="AS970" s="81" t="str">
        <f t="shared" si="1132"/>
        <v/>
      </c>
      <c r="AT970" s="82" t="str">
        <f t="shared" si="1133"/>
        <v/>
      </c>
      <c r="AU970" s="102" t="str">
        <f t="shared" si="1134"/>
        <v/>
      </c>
    </row>
    <row r="971" ht="15" spans="1:47">
      <c r="A971" s="57" t="s">
        <v>626</v>
      </c>
      <c r="B971" s="58" t="s">
        <v>59</v>
      </c>
      <c r="C971" s="59" t="s">
        <v>60</v>
      </c>
      <c r="D971" s="59" t="s">
        <v>61</v>
      </c>
      <c r="E971" s="143" t="s">
        <v>62</v>
      </c>
      <c r="F971" s="60" t="s">
        <v>63</v>
      </c>
      <c r="G971" s="60" t="s">
        <v>64</v>
      </c>
      <c r="H971" s="66" t="e">
        <f t="shared" si="1144"/>
        <v>#VALUE!</v>
      </c>
      <c r="I971" s="66" t="e">
        <f t="shared" si="1145"/>
        <v>#VALUE!</v>
      </c>
      <c r="J971" s="66" t="e">
        <f t="shared" si="1146"/>
        <v>#VALUE!</v>
      </c>
      <c r="K971" s="78" t="s">
        <v>68</v>
      </c>
      <c r="L971" s="79" t="s">
        <v>69</v>
      </c>
      <c r="M971" s="79" t="s">
        <v>70</v>
      </c>
      <c r="N971" s="79" t="s">
        <v>71</v>
      </c>
      <c r="O971" s="79" t="s">
        <v>72</v>
      </c>
      <c r="P971" s="79" t="s">
        <v>73</v>
      </c>
      <c r="Q971" s="79" t="s">
        <v>74</v>
      </c>
      <c r="R971" s="79" t="s">
        <v>75</v>
      </c>
      <c r="S971" s="79" t="s">
        <v>76</v>
      </c>
      <c r="T971" s="93" t="s">
        <v>77</v>
      </c>
      <c r="U971" s="114" t="str">
        <f t="shared" si="1135"/>
        <v>G0</v>
      </c>
      <c r="V971" s="112" t="str">
        <f t="shared" si="1136"/>
        <v>G1</v>
      </c>
      <c r="W971" s="112" t="str">
        <f t="shared" si="1137"/>
        <v>G2</v>
      </c>
      <c r="X971" s="112" t="str">
        <f t="shared" si="1138"/>
        <v>G3</v>
      </c>
      <c r="Y971" s="112" t="str">
        <f t="shared" si="1139"/>
        <v>G4</v>
      </c>
      <c r="Z971" s="112" t="str">
        <f t="shared" si="1140"/>
        <v>G5</v>
      </c>
      <c r="AA971" s="112" t="str">
        <f t="shared" si="1141"/>
        <v>G6</v>
      </c>
      <c r="AB971" s="112" t="str">
        <f t="shared" si="1142"/>
        <v>G7</v>
      </c>
      <c r="AC971" s="116" t="str">
        <f t="shared" si="1143"/>
        <v>G8</v>
      </c>
      <c r="AD971" s="114" t="s">
        <v>69</v>
      </c>
      <c r="AE971" s="112" t="s">
        <v>70</v>
      </c>
      <c r="AF971" s="112" t="s">
        <v>71</v>
      </c>
      <c r="AG971" s="112" t="s">
        <v>72</v>
      </c>
      <c r="AH971" s="112" t="s">
        <v>73</v>
      </c>
      <c r="AI971" s="112" t="s">
        <v>74</v>
      </c>
      <c r="AJ971" s="112" t="s">
        <v>75</v>
      </c>
      <c r="AK971" s="112" t="s">
        <v>76</v>
      </c>
      <c r="AL971" s="116" t="s">
        <v>77</v>
      </c>
      <c r="AM971" s="114" t="s">
        <v>69</v>
      </c>
      <c r="AN971" s="112" t="s">
        <v>70</v>
      </c>
      <c r="AO971" s="112" t="s">
        <v>71</v>
      </c>
      <c r="AP971" s="112" t="s">
        <v>72</v>
      </c>
      <c r="AQ971" s="112" t="s">
        <v>73</v>
      </c>
      <c r="AR971" s="112" t="s">
        <v>74</v>
      </c>
      <c r="AS971" s="112" t="s">
        <v>75</v>
      </c>
      <c r="AT971" s="112" t="s">
        <v>76</v>
      </c>
      <c r="AU971" s="116" t="s">
        <v>77</v>
      </c>
    </row>
    <row r="972" ht="15" spans="1:47">
      <c r="A972" s="61"/>
      <c r="B972" s="62" t="s">
        <v>627</v>
      </c>
      <c r="C972" s="63">
        <v>1.6</v>
      </c>
      <c r="D972" s="63">
        <v>0.83</v>
      </c>
      <c r="E972" s="147">
        <v>0</v>
      </c>
      <c r="F972" s="64">
        <v>1.328</v>
      </c>
      <c r="G972" s="65">
        <v>0.84</v>
      </c>
      <c r="H972" s="66">
        <f t="shared" si="1144"/>
        <v>1.171296</v>
      </c>
      <c r="I972" s="66">
        <f t="shared" si="1145"/>
        <v>85.3755156681146</v>
      </c>
      <c r="J972" s="66">
        <f t="shared" si="1146"/>
        <v>61.4703712810425</v>
      </c>
      <c r="K972" s="80">
        <v>8.7</v>
      </c>
      <c r="L972" s="81">
        <v>1619.02846875</v>
      </c>
      <c r="M972" s="82">
        <v>1685.173875</v>
      </c>
      <c r="N972" s="81">
        <v>1789.11665625</v>
      </c>
      <c r="O972" s="82">
        <v>1883.61009375</v>
      </c>
      <c r="P972" s="81">
        <v>1987.552875</v>
      </c>
      <c r="Q972" s="82">
        <v>2091.49565625</v>
      </c>
      <c r="R972" s="81">
        <v>2195.4384375</v>
      </c>
      <c r="S972" s="82">
        <v>2374.97596875</v>
      </c>
      <c r="T972" s="95">
        <v>2667.905625</v>
      </c>
      <c r="U972" s="96">
        <f t="shared" si="1135"/>
        <v>378.720109649123</v>
      </c>
      <c r="V972" s="82">
        <f t="shared" si="1136"/>
        <v>394.192719298246</v>
      </c>
      <c r="W972" s="81">
        <f t="shared" si="1137"/>
        <v>418.506820175439</v>
      </c>
      <c r="X972" s="82">
        <f t="shared" si="1138"/>
        <v>440.610548245614</v>
      </c>
      <c r="Y972" s="81">
        <f t="shared" si="1139"/>
        <v>464.924649122807</v>
      </c>
      <c r="Z972" s="82">
        <f t="shared" si="1140"/>
        <v>489.23875</v>
      </c>
      <c r="AA972" s="81">
        <f t="shared" si="1141"/>
        <v>513.552850877193</v>
      </c>
      <c r="AB972" s="82">
        <f t="shared" si="1142"/>
        <v>555.549934210526</v>
      </c>
      <c r="AC972" s="153">
        <f t="shared" si="1143"/>
        <v>624.07149122807</v>
      </c>
      <c r="AD972" s="96">
        <f t="shared" ref="AD972:AD980" si="1147">IF(U972="","",U972+((FCA/$I972)/Dolar))</f>
        <v>383.743211403509</v>
      </c>
      <c r="AE972" s="82">
        <f t="shared" ref="AE972:AE980" si="1148">IF(V972="","",V972+((FCA/$I972)/Dolar))</f>
        <v>399.215821052632</v>
      </c>
      <c r="AF972" s="81">
        <f t="shared" ref="AF972:AF980" si="1149">IF(W972="","",W972+((FCA/$I972)/Dolar))</f>
        <v>423.529921929825</v>
      </c>
      <c r="AG972" s="82">
        <f t="shared" ref="AG972:AG980" si="1150">IF(X972="","",X972+((FCA/$I972)/Dolar))</f>
        <v>445.63365</v>
      </c>
      <c r="AH972" s="81">
        <f t="shared" ref="AH972:AH980" si="1151">IF(Y972="","",Y972+((FCA/$I972)/Dolar))</f>
        <v>469.947750877193</v>
      </c>
      <c r="AI972" s="82">
        <f t="shared" ref="AI972:AI980" si="1152">IF(Z972="","",Z972+((FCA/$I972)/Dolar))</f>
        <v>494.261851754386</v>
      </c>
      <c r="AJ972" s="81">
        <f t="shared" ref="AJ972:AJ980" si="1153">IF(AA972="","",AA972+((FCA/$I972)/Dolar))</f>
        <v>518.575952631579</v>
      </c>
      <c r="AK972" s="82">
        <f t="shared" ref="AK972:AK980" si="1154">IF(AB972="","",AB972+((FCA/$I972)/Dolar))</f>
        <v>560.573035964912</v>
      </c>
      <c r="AL972" s="153">
        <f t="shared" ref="AL972:AL980" si="1155">IF(AC972="","",AC972+((FCA/$I972)/Dolar))</f>
        <v>629.094592982456</v>
      </c>
      <c r="AM972" s="96">
        <f t="shared" ref="AM972:AM980" si="1156">IF(U972="","",U972+((FOB/$J972)/Dolar))</f>
        <v>428.855992690058</v>
      </c>
      <c r="AN972" s="82">
        <f t="shared" ref="AN972:AN980" si="1157">IF(V972="","",V972+((FOB/$J972)/Dolar))</f>
        <v>444.328602339181</v>
      </c>
      <c r="AO972" s="81">
        <f t="shared" ref="AO972:AO980" si="1158">IF(W972="","",W972+((FOB/$J972)/Dolar))</f>
        <v>468.642703216374</v>
      </c>
      <c r="AP972" s="82">
        <f t="shared" ref="AP972:AP980" si="1159">IF(X972="","",X972+((FOB/$J972)/Dolar))</f>
        <v>490.74643128655</v>
      </c>
      <c r="AQ972" s="81">
        <f t="shared" ref="AQ972:AQ980" si="1160">IF(Y972="","",Y972+((FOB/$J972)/Dolar))</f>
        <v>515.060532163743</v>
      </c>
      <c r="AR972" s="82">
        <f t="shared" ref="AR972:AR980" si="1161">IF(Z972="","",Z972+((FOB/$J972)/Dolar))</f>
        <v>539.374633040936</v>
      </c>
      <c r="AS972" s="81">
        <f t="shared" ref="AS972:AS980" si="1162">IF(AA972="","",AA972+((FOB/$J972)/Dolar))</f>
        <v>563.688733918129</v>
      </c>
      <c r="AT972" s="82">
        <f t="shared" ref="AT972:AT980" si="1163">IF(AB972="","",AB972+((FOB/$J972)/Dolar))</f>
        <v>605.685817251462</v>
      </c>
      <c r="AU972" s="102">
        <f t="shared" ref="AU972:AU980" si="1164">IF(AC972="","",AC972+((FOB/$J972)/Dolar))</f>
        <v>674.207374269006</v>
      </c>
    </row>
    <row r="973" ht="15" spans="1:47">
      <c r="A973" s="61"/>
      <c r="B973" s="62" t="s">
        <v>628</v>
      </c>
      <c r="C973" s="63">
        <v>1.8</v>
      </c>
      <c r="D973" s="63">
        <v>0.83</v>
      </c>
      <c r="E973" s="147">
        <v>0</v>
      </c>
      <c r="F973" s="64">
        <v>1.494</v>
      </c>
      <c r="G973" s="65">
        <v>0.84</v>
      </c>
      <c r="H973" s="66">
        <f t="shared" si="1144"/>
        <v>1.317708</v>
      </c>
      <c r="I973" s="66">
        <f t="shared" si="1145"/>
        <v>75.8893472605463</v>
      </c>
      <c r="J973" s="66">
        <f t="shared" si="1146"/>
        <v>54.6403300275934</v>
      </c>
      <c r="K973" s="80">
        <v>9</v>
      </c>
      <c r="L973" s="81">
        <v>1705.790625</v>
      </c>
      <c r="M973" s="82">
        <v>1774.513125</v>
      </c>
      <c r="N973" s="81">
        <v>1882.505625</v>
      </c>
      <c r="O973" s="82">
        <v>1980.680625</v>
      </c>
      <c r="P973" s="81">
        <v>2088.673125</v>
      </c>
      <c r="Q973" s="82">
        <v>2196.665625</v>
      </c>
      <c r="R973" s="81">
        <v>2304.658125</v>
      </c>
      <c r="S973" s="82">
        <v>2491.190625</v>
      </c>
      <c r="T973" s="95">
        <v>2795.533125</v>
      </c>
      <c r="U973" s="96">
        <f t="shared" si="1135"/>
        <v>399.015350877193</v>
      </c>
      <c r="V973" s="82">
        <f t="shared" si="1136"/>
        <v>415.090789473684</v>
      </c>
      <c r="W973" s="81">
        <f t="shared" si="1137"/>
        <v>440.352192982456</v>
      </c>
      <c r="X973" s="82">
        <f t="shared" si="1138"/>
        <v>463.317105263158</v>
      </c>
      <c r="Y973" s="81">
        <f t="shared" si="1139"/>
        <v>488.57850877193</v>
      </c>
      <c r="Z973" s="82">
        <f t="shared" si="1140"/>
        <v>513.839912280702</v>
      </c>
      <c r="AA973" s="81">
        <f t="shared" si="1141"/>
        <v>539.101315789474</v>
      </c>
      <c r="AB973" s="82">
        <f t="shared" si="1142"/>
        <v>582.734649122807</v>
      </c>
      <c r="AC973" s="153">
        <f t="shared" si="1143"/>
        <v>653.925877192983</v>
      </c>
      <c r="AD973" s="96">
        <f t="shared" si="1147"/>
        <v>404.666340350877</v>
      </c>
      <c r="AE973" s="82">
        <f t="shared" si="1148"/>
        <v>420.741778947368</v>
      </c>
      <c r="AF973" s="81">
        <f t="shared" si="1149"/>
        <v>446.00318245614</v>
      </c>
      <c r="AG973" s="82">
        <f t="shared" si="1150"/>
        <v>468.968094736842</v>
      </c>
      <c r="AH973" s="81">
        <f t="shared" si="1151"/>
        <v>494.229498245614</v>
      </c>
      <c r="AI973" s="82">
        <f t="shared" si="1152"/>
        <v>519.490901754386</v>
      </c>
      <c r="AJ973" s="81">
        <f t="shared" si="1153"/>
        <v>544.752305263158</v>
      </c>
      <c r="AK973" s="82">
        <f t="shared" si="1154"/>
        <v>588.385638596491</v>
      </c>
      <c r="AL973" s="153">
        <f t="shared" si="1155"/>
        <v>659.576866666667</v>
      </c>
      <c r="AM973" s="96">
        <f t="shared" si="1156"/>
        <v>455.418219298246</v>
      </c>
      <c r="AN973" s="82">
        <f t="shared" si="1157"/>
        <v>471.493657894737</v>
      </c>
      <c r="AO973" s="81">
        <f t="shared" si="1158"/>
        <v>496.755061403509</v>
      </c>
      <c r="AP973" s="82">
        <f t="shared" si="1159"/>
        <v>519.71997368421</v>
      </c>
      <c r="AQ973" s="81">
        <f t="shared" si="1160"/>
        <v>544.981377192982</v>
      </c>
      <c r="AR973" s="82">
        <f t="shared" si="1161"/>
        <v>570.242780701754</v>
      </c>
      <c r="AS973" s="81">
        <f t="shared" si="1162"/>
        <v>595.504184210526</v>
      </c>
      <c r="AT973" s="82">
        <f t="shared" si="1163"/>
        <v>639.13751754386</v>
      </c>
      <c r="AU973" s="102">
        <f t="shared" si="1164"/>
        <v>710.328745614035</v>
      </c>
    </row>
    <row r="974" ht="15" spans="1:47">
      <c r="A974" s="161"/>
      <c r="B974" s="62" t="s">
        <v>629</v>
      </c>
      <c r="C974" s="63">
        <v>2</v>
      </c>
      <c r="D974" s="63">
        <v>0.83</v>
      </c>
      <c r="E974" s="147">
        <v>0</v>
      </c>
      <c r="F974" s="64">
        <v>1.66</v>
      </c>
      <c r="G974" s="65">
        <v>0.84</v>
      </c>
      <c r="H974" s="66">
        <f t="shared" si="1144"/>
        <v>1.46412</v>
      </c>
      <c r="I974" s="66">
        <f t="shared" si="1145"/>
        <v>68.3004125344917</v>
      </c>
      <c r="J974" s="66">
        <f t="shared" si="1146"/>
        <v>49.176297024834</v>
      </c>
      <c r="K974" s="80">
        <v>9.3</v>
      </c>
      <c r="L974" s="81">
        <v>1814.64215625</v>
      </c>
      <c r="M974" s="82">
        <v>1885.94175</v>
      </c>
      <c r="N974" s="81">
        <v>1997.98396875</v>
      </c>
      <c r="O974" s="82">
        <v>2099.84053125</v>
      </c>
      <c r="P974" s="81">
        <v>2211.88275</v>
      </c>
      <c r="Q974" s="82">
        <v>2323.92496875</v>
      </c>
      <c r="R974" s="81">
        <v>2435.9671875</v>
      </c>
      <c r="S974" s="82">
        <v>2629.49465625</v>
      </c>
      <c r="T974" s="95">
        <v>2945.25</v>
      </c>
      <c r="U974" s="96">
        <f t="shared" si="1135"/>
        <v>424.477697368421</v>
      </c>
      <c r="V974" s="82">
        <f t="shared" si="1136"/>
        <v>441.155964912281</v>
      </c>
      <c r="W974" s="81">
        <f t="shared" si="1137"/>
        <v>467.364671052632</v>
      </c>
      <c r="X974" s="82">
        <f t="shared" si="1138"/>
        <v>491.19076754386</v>
      </c>
      <c r="Y974" s="81">
        <f t="shared" si="1139"/>
        <v>517.399473684211</v>
      </c>
      <c r="Z974" s="82">
        <f t="shared" si="1140"/>
        <v>543.608179824561</v>
      </c>
      <c r="AA974" s="81">
        <f t="shared" si="1141"/>
        <v>569.816885964912</v>
      </c>
      <c r="AB974" s="82">
        <f t="shared" si="1142"/>
        <v>615.086469298245</v>
      </c>
      <c r="AC974" s="153">
        <f t="shared" si="1143"/>
        <v>688.947368421053</v>
      </c>
      <c r="AD974" s="96">
        <f t="shared" si="1147"/>
        <v>430.756574561403</v>
      </c>
      <c r="AE974" s="82">
        <f t="shared" si="1148"/>
        <v>447.434842105263</v>
      </c>
      <c r="AF974" s="81">
        <f t="shared" si="1149"/>
        <v>473.643548245614</v>
      </c>
      <c r="AG974" s="82">
        <f t="shared" si="1150"/>
        <v>497.469644736842</v>
      </c>
      <c r="AH974" s="81">
        <f t="shared" si="1151"/>
        <v>523.678350877193</v>
      </c>
      <c r="AI974" s="82">
        <f t="shared" si="1152"/>
        <v>549.887057017544</v>
      </c>
      <c r="AJ974" s="81">
        <f t="shared" si="1153"/>
        <v>576.095763157895</v>
      </c>
      <c r="AK974" s="82">
        <f t="shared" si="1154"/>
        <v>621.365346491228</v>
      </c>
      <c r="AL974" s="153">
        <f t="shared" si="1155"/>
        <v>695.226245614035</v>
      </c>
      <c r="AM974" s="96">
        <f t="shared" si="1156"/>
        <v>487.147551169591</v>
      </c>
      <c r="AN974" s="82">
        <f t="shared" si="1157"/>
        <v>503.82581871345</v>
      </c>
      <c r="AO974" s="81">
        <f t="shared" si="1158"/>
        <v>530.034524853801</v>
      </c>
      <c r="AP974" s="82">
        <f t="shared" si="1159"/>
        <v>553.860621345029</v>
      </c>
      <c r="AQ974" s="81">
        <f t="shared" si="1160"/>
        <v>580.06932748538</v>
      </c>
      <c r="AR974" s="82">
        <f t="shared" si="1161"/>
        <v>606.278033625731</v>
      </c>
      <c r="AS974" s="81">
        <f t="shared" si="1162"/>
        <v>632.486739766082</v>
      </c>
      <c r="AT974" s="82">
        <f t="shared" si="1163"/>
        <v>677.756323099415</v>
      </c>
      <c r="AU974" s="102">
        <f t="shared" si="1164"/>
        <v>751.617222222222</v>
      </c>
    </row>
    <row r="975" ht="15" spans="1:47">
      <c r="A975" s="61"/>
      <c r="B975" s="62" t="s">
        <v>630</v>
      </c>
      <c r="C975" s="63">
        <v>2.2</v>
      </c>
      <c r="D975" s="63">
        <v>0.83</v>
      </c>
      <c r="E975" s="147">
        <v>0</v>
      </c>
      <c r="F975" s="64">
        <v>1.826</v>
      </c>
      <c r="G975" s="65">
        <v>0.84</v>
      </c>
      <c r="H975" s="66">
        <f t="shared" si="1144"/>
        <v>1.610532</v>
      </c>
      <c r="I975" s="66">
        <f t="shared" si="1145"/>
        <v>62.0912841222652</v>
      </c>
      <c r="J975" s="66">
        <f t="shared" si="1146"/>
        <v>44.7057245680309</v>
      </c>
      <c r="K975" s="80">
        <v>9.6</v>
      </c>
      <c r="L975" s="81">
        <v>1928.4024375</v>
      </c>
      <c r="M975" s="82">
        <v>2002.279125</v>
      </c>
      <c r="N975" s="81">
        <v>2118.3710625</v>
      </c>
      <c r="O975" s="82">
        <v>2223.9091875</v>
      </c>
      <c r="P975" s="81">
        <v>2340.001125</v>
      </c>
      <c r="Q975" s="82">
        <v>2456.0930625</v>
      </c>
      <c r="R975" s="81">
        <v>2572.185</v>
      </c>
      <c r="S975" s="82">
        <v>2772.7074375</v>
      </c>
      <c r="T975" s="95">
        <v>3099.875625</v>
      </c>
      <c r="U975" s="96">
        <f t="shared" si="1135"/>
        <v>451.088289473684</v>
      </c>
      <c r="V975" s="82">
        <f t="shared" si="1136"/>
        <v>468.369385964912</v>
      </c>
      <c r="W975" s="81">
        <f t="shared" si="1137"/>
        <v>495.525394736842</v>
      </c>
      <c r="X975" s="82">
        <f t="shared" si="1138"/>
        <v>520.212675438596</v>
      </c>
      <c r="Y975" s="81">
        <f t="shared" si="1139"/>
        <v>547.368684210526</v>
      </c>
      <c r="Z975" s="82">
        <f t="shared" si="1140"/>
        <v>574.524692982456</v>
      </c>
      <c r="AA975" s="81">
        <f t="shared" si="1141"/>
        <v>601.680701754386</v>
      </c>
      <c r="AB975" s="82">
        <f t="shared" si="1142"/>
        <v>648.586535087719</v>
      </c>
      <c r="AC975" s="153">
        <f t="shared" si="1143"/>
        <v>725.117105263158</v>
      </c>
      <c r="AD975" s="96">
        <f t="shared" si="1147"/>
        <v>457.995054385965</v>
      </c>
      <c r="AE975" s="82">
        <f t="shared" si="1148"/>
        <v>475.276150877193</v>
      </c>
      <c r="AF975" s="81">
        <f t="shared" si="1149"/>
        <v>502.432159649123</v>
      </c>
      <c r="AG975" s="82">
        <f t="shared" si="1150"/>
        <v>527.119440350877</v>
      </c>
      <c r="AH975" s="81">
        <f t="shared" si="1151"/>
        <v>554.275449122807</v>
      </c>
      <c r="AI975" s="82">
        <f t="shared" si="1152"/>
        <v>581.431457894737</v>
      </c>
      <c r="AJ975" s="81">
        <f t="shared" si="1153"/>
        <v>608.587466666667</v>
      </c>
      <c r="AK975" s="82">
        <f t="shared" si="1154"/>
        <v>655.4933</v>
      </c>
      <c r="AL975" s="153">
        <f t="shared" si="1155"/>
        <v>732.023870175439</v>
      </c>
      <c r="AM975" s="96">
        <f t="shared" si="1156"/>
        <v>520.025128654971</v>
      </c>
      <c r="AN975" s="82">
        <f t="shared" si="1157"/>
        <v>537.306225146199</v>
      </c>
      <c r="AO975" s="81">
        <f t="shared" si="1158"/>
        <v>564.462233918129</v>
      </c>
      <c r="AP975" s="82">
        <f t="shared" si="1159"/>
        <v>589.149514619883</v>
      </c>
      <c r="AQ975" s="81">
        <f t="shared" si="1160"/>
        <v>616.305523391813</v>
      </c>
      <c r="AR975" s="82">
        <f t="shared" si="1161"/>
        <v>643.461532163743</v>
      </c>
      <c r="AS975" s="81">
        <f t="shared" si="1162"/>
        <v>670.617540935673</v>
      </c>
      <c r="AT975" s="82">
        <f t="shared" si="1163"/>
        <v>717.523374269006</v>
      </c>
      <c r="AU975" s="102">
        <f t="shared" si="1164"/>
        <v>794.053944444444</v>
      </c>
    </row>
    <row r="976" ht="15" spans="1:47">
      <c r="A976" s="61"/>
      <c r="B976" s="165"/>
      <c r="C976" s="63"/>
      <c r="D976" s="63"/>
      <c r="E976" s="147">
        <v>0</v>
      </c>
      <c r="F976" s="64" t="s">
        <v>84</v>
      </c>
      <c r="G976" s="65" t="s">
        <v>84</v>
      </c>
      <c r="H976" s="66" t="str">
        <f t="shared" si="1144"/>
        <v/>
      </c>
      <c r="I976" s="66" t="str">
        <f t="shared" si="1145"/>
        <v/>
      </c>
      <c r="J976" s="66" t="str">
        <f t="shared" si="1146"/>
        <v/>
      </c>
      <c r="K976" s="80" t="s">
        <v>84</v>
      </c>
      <c r="L976" s="81" t="s">
        <v>84</v>
      </c>
      <c r="M976" s="82" t="s">
        <v>84</v>
      </c>
      <c r="N976" s="81" t="s">
        <v>84</v>
      </c>
      <c r="O976" s="82" t="s">
        <v>84</v>
      </c>
      <c r="P976" s="81" t="s">
        <v>84</v>
      </c>
      <c r="Q976" s="82" t="s">
        <v>84</v>
      </c>
      <c r="R976" s="81" t="s">
        <v>84</v>
      </c>
      <c r="S976" s="82" t="s">
        <v>84</v>
      </c>
      <c r="T976" s="95" t="s">
        <v>84</v>
      </c>
      <c r="U976" s="96" t="str">
        <f t="shared" si="1135"/>
        <v/>
      </c>
      <c r="V976" s="82" t="str">
        <f t="shared" si="1136"/>
        <v/>
      </c>
      <c r="W976" s="81" t="str">
        <f t="shared" si="1137"/>
        <v/>
      </c>
      <c r="X976" s="82" t="str">
        <f t="shared" si="1138"/>
        <v/>
      </c>
      <c r="Y976" s="81" t="str">
        <f t="shared" si="1139"/>
        <v/>
      </c>
      <c r="Z976" s="82" t="str">
        <f t="shared" si="1140"/>
        <v/>
      </c>
      <c r="AA976" s="81" t="str">
        <f t="shared" si="1141"/>
        <v/>
      </c>
      <c r="AB976" s="82" t="str">
        <f t="shared" si="1142"/>
        <v/>
      </c>
      <c r="AC976" s="153" t="str">
        <f t="shared" si="1143"/>
        <v/>
      </c>
      <c r="AD976" s="96" t="str">
        <f t="shared" si="1147"/>
        <v/>
      </c>
      <c r="AE976" s="82" t="str">
        <f t="shared" si="1148"/>
        <v/>
      </c>
      <c r="AF976" s="81" t="str">
        <f t="shared" si="1149"/>
        <v/>
      </c>
      <c r="AG976" s="82" t="str">
        <f t="shared" si="1150"/>
        <v/>
      </c>
      <c r="AH976" s="81" t="str">
        <f t="shared" si="1151"/>
        <v/>
      </c>
      <c r="AI976" s="82" t="str">
        <f t="shared" si="1152"/>
        <v/>
      </c>
      <c r="AJ976" s="81" t="str">
        <f t="shared" si="1153"/>
        <v/>
      </c>
      <c r="AK976" s="82" t="str">
        <f t="shared" si="1154"/>
        <v/>
      </c>
      <c r="AL976" s="153" t="str">
        <f t="shared" si="1155"/>
        <v/>
      </c>
      <c r="AM976" s="96" t="str">
        <f t="shared" si="1156"/>
        <v/>
      </c>
      <c r="AN976" s="82" t="str">
        <f t="shared" si="1157"/>
        <v/>
      </c>
      <c r="AO976" s="81" t="str">
        <f t="shared" si="1158"/>
        <v/>
      </c>
      <c r="AP976" s="82" t="str">
        <f t="shared" si="1159"/>
        <v/>
      </c>
      <c r="AQ976" s="81" t="str">
        <f t="shared" si="1160"/>
        <v/>
      </c>
      <c r="AR976" s="82" t="str">
        <f t="shared" si="1161"/>
        <v/>
      </c>
      <c r="AS976" s="81" t="str">
        <f t="shared" si="1162"/>
        <v/>
      </c>
      <c r="AT976" s="82" t="str">
        <f t="shared" si="1163"/>
        <v/>
      </c>
      <c r="AU976" s="102" t="str">
        <f t="shared" si="1164"/>
        <v/>
      </c>
    </row>
    <row r="977" ht="15" spans="1:47">
      <c r="A977" s="61"/>
      <c r="B977" s="165"/>
      <c r="C977" s="63"/>
      <c r="D977" s="63"/>
      <c r="E977" s="147">
        <v>0</v>
      </c>
      <c r="F977" s="64" t="s">
        <v>84</v>
      </c>
      <c r="G977" s="65" t="s">
        <v>84</v>
      </c>
      <c r="H977" s="66" t="str">
        <f t="shared" si="1144"/>
        <v/>
      </c>
      <c r="I977" s="66" t="str">
        <f t="shared" si="1145"/>
        <v/>
      </c>
      <c r="J977" s="66" t="str">
        <f t="shared" si="1146"/>
        <v/>
      </c>
      <c r="K977" s="80" t="s">
        <v>84</v>
      </c>
      <c r="L977" s="81" t="s">
        <v>84</v>
      </c>
      <c r="M977" s="82" t="s">
        <v>84</v>
      </c>
      <c r="N977" s="81" t="s">
        <v>84</v>
      </c>
      <c r="O977" s="82" t="s">
        <v>84</v>
      </c>
      <c r="P977" s="81" t="s">
        <v>84</v>
      </c>
      <c r="Q977" s="82" t="s">
        <v>84</v>
      </c>
      <c r="R977" s="81" t="s">
        <v>84</v>
      </c>
      <c r="S977" s="82" t="s">
        <v>84</v>
      </c>
      <c r="T977" s="95" t="s">
        <v>84</v>
      </c>
      <c r="U977" s="96" t="str">
        <f t="shared" si="1135"/>
        <v/>
      </c>
      <c r="V977" s="82" t="str">
        <f t="shared" si="1136"/>
        <v/>
      </c>
      <c r="W977" s="81" t="str">
        <f t="shared" si="1137"/>
        <v/>
      </c>
      <c r="X977" s="82" t="str">
        <f t="shared" si="1138"/>
        <v/>
      </c>
      <c r="Y977" s="81" t="str">
        <f t="shared" si="1139"/>
        <v/>
      </c>
      <c r="Z977" s="82" t="str">
        <f t="shared" si="1140"/>
        <v/>
      </c>
      <c r="AA977" s="81" t="str">
        <f t="shared" si="1141"/>
        <v/>
      </c>
      <c r="AB977" s="82" t="str">
        <f t="shared" si="1142"/>
        <v/>
      </c>
      <c r="AC977" s="153" t="str">
        <f t="shared" si="1143"/>
        <v/>
      </c>
      <c r="AD977" s="96" t="str">
        <f t="shared" si="1147"/>
        <v/>
      </c>
      <c r="AE977" s="82" t="str">
        <f t="shared" si="1148"/>
        <v/>
      </c>
      <c r="AF977" s="81" t="str">
        <f t="shared" si="1149"/>
        <v/>
      </c>
      <c r="AG977" s="82" t="str">
        <f t="shared" si="1150"/>
        <v/>
      </c>
      <c r="AH977" s="81" t="str">
        <f t="shared" si="1151"/>
        <v/>
      </c>
      <c r="AI977" s="82" t="str">
        <f t="shared" si="1152"/>
        <v/>
      </c>
      <c r="AJ977" s="81" t="str">
        <f t="shared" si="1153"/>
        <v/>
      </c>
      <c r="AK977" s="82" t="str">
        <f t="shared" si="1154"/>
        <v/>
      </c>
      <c r="AL977" s="153" t="str">
        <f t="shared" si="1155"/>
        <v/>
      </c>
      <c r="AM977" s="96" t="str">
        <f t="shared" si="1156"/>
        <v/>
      </c>
      <c r="AN977" s="82" t="str">
        <f t="shared" si="1157"/>
        <v/>
      </c>
      <c r="AO977" s="81" t="str">
        <f t="shared" si="1158"/>
        <v/>
      </c>
      <c r="AP977" s="82" t="str">
        <f t="shared" si="1159"/>
        <v/>
      </c>
      <c r="AQ977" s="81" t="str">
        <f t="shared" si="1160"/>
        <v/>
      </c>
      <c r="AR977" s="82" t="str">
        <f t="shared" si="1161"/>
        <v/>
      </c>
      <c r="AS977" s="81" t="str">
        <f t="shared" si="1162"/>
        <v/>
      </c>
      <c r="AT977" s="82" t="str">
        <f t="shared" si="1163"/>
        <v/>
      </c>
      <c r="AU977" s="102" t="str">
        <f t="shared" si="1164"/>
        <v/>
      </c>
    </row>
    <row r="978" ht="15" spans="1:47">
      <c r="A978" s="157"/>
      <c r="B978" s="110" t="s">
        <v>474</v>
      </c>
      <c r="C978" s="63"/>
      <c r="D978" s="63"/>
      <c r="E978" s="147">
        <v>0</v>
      </c>
      <c r="F978" s="64" t="s">
        <v>84</v>
      </c>
      <c r="G978" s="65" t="s">
        <v>84</v>
      </c>
      <c r="H978" s="66" t="str">
        <f t="shared" si="1144"/>
        <v/>
      </c>
      <c r="I978" s="66" t="str">
        <f t="shared" si="1145"/>
        <v/>
      </c>
      <c r="J978" s="66" t="str">
        <f t="shared" si="1146"/>
        <v/>
      </c>
      <c r="K978" s="80" t="s">
        <v>84</v>
      </c>
      <c r="L978" s="81" t="s">
        <v>84</v>
      </c>
      <c r="M978" s="82" t="s">
        <v>84</v>
      </c>
      <c r="N978" s="81" t="s">
        <v>84</v>
      </c>
      <c r="O978" s="82" t="s">
        <v>84</v>
      </c>
      <c r="P978" s="81" t="s">
        <v>84</v>
      </c>
      <c r="Q978" s="82" t="s">
        <v>84</v>
      </c>
      <c r="R978" s="81" t="s">
        <v>84</v>
      </c>
      <c r="S978" s="82" t="s">
        <v>84</v>
      </c>
      <c r="T978" s="95" t="s">
        <v>84</v>
      </c>
      <c r="U978" s="96" t="str">
        <f t="shared" si="1135"/>
        <v/>
      </c>
      <c r="V978" s="82" t="str">
        <f t="shared" si="1136"/>
        <v/>
      </c>
      <c r="W978" s="81" t="str">
        <f t="shared" si="1137"/>
        <v/>
      </c>
      <c r="X978" s="82" t="str">
        <f t="shared" si="1138"/>
        <v/>
      </c>
      <c r="Y978" s="81" t="str">
        <f t="shared" si="1139"/>
        <v/>
      </c>
      <c r="Z978" s="82" t="str">
        <f t="shared" si="1140"/>
        <v/>
      </c>
      <c r="AA978" s="81" t="str">
        <f t="shared" si="1141"/>
        <v/>
      </c>
      <c r="AB978" s="82" t="str">
        <f t="shared" si="1142"/>
        <v/>
      </c>
      <c r="AC978" s="153" t="str">
        <f t="shared" si="1143"/>
        <v/>
      </c>
      <c r="AD978" s="96" t="str">
        <f t="shared" si="1147"/>
        <v/>
      </c>
      <c r="AE978" s="82" t="str">
        <f t="shared" si="1148"/>
        <v/>
      </c>
      <c r="AF978" s="81" t="str">
        <f t="shared" si="1149"/>
        <v/>
      </c>
      <c r="AG978" s="82" t="str">
        <f t="shared" si="1150"/>
        <v/>
      </c>
      <c r="AH978" s="81" t="str">
        <f t="shared" si="1151"/>
        <v/>
      </c>
      <c r="AI978" s="82" t="str">
        <f t="shared" si="1152"/>
        <v/>
      </c>
      <c r="AJ978" s="81" t="str">
        <f t="shared" si="1153"/>
        <v/>
      </c>
      <c r="AK978" s="82" t="str">
        <f t="shared" si="1154"/>
        <v/>
      </c>
      <c r="AL978" s="153" t="str">
        <f t="shared" si="1155"/>
        <v/>
      </c>
      <c r="AM978" s="96" t="str">
        <f t="shared" si="1156"/>
        <v/>
      </c>
      <c r="AN978" s="82" t="str">
        <f t="shared" si="1157"/>
        <v/>
      </c>
      <c r="AO978" s="81" t="str">
        <f t="shared" si="1158"/>
        <v/>
      </c>
      <c r="AP978" s="82" t="str">
        <f t="shared" si="1159"/>
        <v/>
      </c>
      <c r="AQ978" s="81" t="str">
        <f t="shared" si="1160"/>
        <v/>
      </c>
      <c r="AR978" s="82" t="str">
        <f t="shared" si="1161"/>
        <v/>
      </c>
      <c r="AS978" s="81" t="str">
        <f t="shared" si="1162"/>
        <v/>
      </c>
      <c r="AT978" s="82" t="str">
        <f t="shared" si="1163"/>
        <v/>
      </c>
      <c r="AU978" s="102" t="str">
        <f t="shared" si="1164"/>
        <v/>
      </c>
    </row>
    <row r="979" ht="15" spans="1:47">
      <c r="A979" s="161"/>
      <c r="B979" s="165"/>
      <c r="C979" s="63"/>
      <c r="D979" s="63"/>
      <c r="E979" s="147">
        <v>0</v>
      </c>
      <c r="F979" s="64" t="s">
        <v>84</v>
      </c>
      <c r="G979" s="65" t="s">
        <v>84</v>
      </c>
      <c r="H979" s="66" t="str">
        <f t="shared" si="1144"/>
        <v/>
      </c>
      <c r="I979" s="66" t="str">
        <f t="shared" si="1145"/>
        <v/>
      </c>
      <c r="J979" s="66" t="str">
        <f t="shared" si="1146"/>
        <v/>
      </c>
      <c r="K979" s="80" t="s">
        <v>84</v>
      </c>
      <c r="L979" s="81" t="s">
        <v>84</v>
      </c>
      <c r="M979" s="82" t="s">
        <v>84</v>
      </c>
      <c r="N979" s="81" t="s">
        <v>84</v>
      </c>
      <c r="O979" s="82" t="s">
        <v>84</v>
      </c>
      <c r="P979" s="81" t="s">
        <v>84</v>
      </c>
      <c r="Q979" s="82" t="s">
        <v>84</v>
      </c>
      <c r="R979" s="81" t="s">
        <v>84</v>
      </c>
      <c r="S979" s="82" t="s">
        <v>84</v>
      </c>
      <c r="T979" s="95" t="s">
        <v>84</v>
      </c>
      <c r="U979" s="96" t="str">
        <f t="shared" si="1135"/>
        <v/>
      </c>
      <c r="V979" s="82" t="str">
        <f t="shared" si="1136"/>
        <v/>
      </c>
      <c r="W979" s="81" t="str">
        <f t="shared" si="1137"/>
        <v/>
      </c>
      <c r="X979" s="82" t="str">
        <f t="shared" si="1138"/>
        <v/>
      </c>
      <c r="Y979" s="81" t="str">
        <f t="shared" si="1139"/>
        <v/>
      </c>
      <c r="Z979" s="82" t="str">
        <f t="shared" si="1140"/>
        <v/>
      </c>
      <c r="AA979" s="81" t="str">
        <f t="shared" si="1141"/>
        <v/>
      </c>
      <c r="AB979" s="82" t="str">
        <f t="shared" si="1142"/>
        <v/>
      </c>
      <c r="AC979" s="153" t="str">
        <f t="shared" si="1143"/>
        <v/>
      </c>
      <c r="AD979" s="96" t="str">
        <f t="shared" si="1147"/>
        <v/>
      </c>
      <c r="AE979" s="82" t="str">
        <f t="shared" si="1148"/>
        <v/>
      </c>
      <c r="AF979" s="81" t="str">
        <f t="shared" si="1149"/>
        <v/>
      </c>
      <c r="AG979" s="82" t="str">
        <f t="shared" si="1150"/>
        <v/>
      </c>
      <c r="AH979" s="81" t="str">
        <f t="shared" si="1151"/>
        <v/>
      </c>
      <c r="AI979" s="82" t="str">
        <f t="shared" si="1152"/>
        <v/>
      </c>
      <c r="AJ979" s="81" t="str">
        <f t="shared" si="1153"/>
        <v/>
      </c>
      <c r="AK979" s="82" t="str">
        <f t="shared" si="1154"/>
        <v/>
      </c>
      <c r="AL979" s="153" t="str">
        <f t="shared" si="1155"/>
        <v/>
      </c>
      <c r="AM979" s="96" t="str">
        <f t="shared" si="1156"/>
        <v/>
      </c>
      <c r="AN979" s="82" t="str">
        <f t="shared" si="1157"/>
        <v/>
      </c>
      <c r="AO979" s="81" t="str">
        <f t="shared" si="1158"/>
        <v/>
      </c>
      <c r="AP979" s="82" t="str">
        <f t="shared" si="1159"/>
        <v/>
      </c>
      <c r="AQ979" s="81" t="str">
        <f t="shared" si="1160"/>
        <v/>
      </c>
      <c r="AR979" s="82" t="str">
        <f t="shared" si="1161"/>
        <v/>
      </c>
      <c r="AS979" s="81" t="str">
        <f t="shared" si="1162"/>
        <v/>
      </c>
      <c r="AT979" s="82" t="str">
        <f t="shared" si="1163"/>
        <v/>
      </c>
      <c r="AU979" s="102" t="str">
        <f t="shared" si="1164"/>
        <v/>
      </c>
    </row>
    <row r="980" ht="15" spans="1:47">
      <c r="A980" s="149"/>
      <c r="B980" s="62"/>
      <c r="C980" s="63"/>
      <c r="D980" s="63"/>
      <c r="E980" s="147">
        <v>0</v>
      </c>
      <c r="F980" s="64" t="s">
        <v>84</v>
      </c>
      <c r="G980" s="65" t="s">
        <v>84</v>
      </c>
      <c r="H980" s="66" t="str">
        <f t="shared" si="1144"/>
        <v/>
      </c>
      <c r="I980" s="66" t="str">
        <f t="shared" si="1145"/>
        <v/>
      </c>
      <c r="J980" s="66" t="str">
        <f t="shared" si="1146"/>
        <v/>
      </c>
      <c r="K980" s="80" t="s">
        <v>84</v>
      </c>
      <c r="L980" s="81" t="s">
        <v>84</v>
      </c>
      <c r="M980" s="82" t="s">
        <v>84</v>
      </c>
      <c r="N980" s="81" t="s">
        <v>84</v>
      </c>
      <c r="O980" s="82" t="s">
        <v>84</v>
      </c>
      <c r="P980" s="81" t="s">
        <v>84</v>
      </c>
      <c r="Q980" s="82" t="s">
        <v>84</v>
      </c>
      <c r="R980" s="81" t="s">
        <v>84</v>
      </c>
      <c r="S980" s="82" t="s">
        <v>84</v>
      </c>
      <c r="T980" s="95" t="s">
        <v>84</v>
      </c>
      <c r="U980" s="96" t="str">
        <f t="shared" si="1135"/>
        <v/>
      </c>
      <c r="V980" s="82" t="str">
        <f t="shared" si="1136"/>
        <v/>
      </c>
      <c r="W980" s="81" t="str">
        <f t="shared" si="1137"/>
        <v/>
      </c>
      <c r="X980" s="82" t="str">
        <f t="shared" si="1138"/>
        <v/>
      </c>
      <c r="Y980" s="81" t="str">
        <f t="shared" si="1139"/>
        <v/>
      </c>
      <c r="Z980" s="82" t="str">
        <f t="shared" si="1140"/>
        <v/>
      </c>
      <c r="AA980" s="81" t="str">
        <f t="shared" si="1141"/>
        <v/>
      </c>
      <c r="AB980" s="82" t="str">
        <f t="shared" si="1142"/>
        <v/>
      </c>
      <c r="AC980" s="153" t="str">
        <f t="shared" si="1143"/>
        <v/>
      </c>
      <c r="AD980" s="96" t="str">
        <f t="shared" si="1147"/>
        <v/>
      </c>
      <c r="AE980" s="82" t="str">
        <f t="shared" si="1148"/>
        <v/>
      </c>
      <c r="AF980" s="81" t="str">
        <f t="shared" si="1149"/>
        <v/>
      </c>
      <c r="AG980" s="82" t="str">
        <f t="shared" si="1150"/>
        <v/>
      </c>
      <c r="AH980" s="81" t="str">
        <f t="shared" si="1151"/>
        <v/>
      </c>
      <c r="AI980" s="82" t="str">
        <f t="shared" si="1152"/>
        <v/>
      </c>
      <c r="AJ980" s="81" t="str">
        <f t="shared" si="1153"/>
        <v/>
      </c>
      <c r="AK980" s="82" t="str">
        <f t="shared" si="1154"/>
        <v/>
      </c>
      <c r="AL980" s="153" t="str">
        <f t="shared" si="1155"/>
        <v/>
      </c>
      <c r="AM980" s="96" t="str">
        <f t="shared" si="1156"/>
        <v/>
      </c>
      <c r="AN980" s="82" t="str">
        <f t="shared" si="1157"/>
        <v/>
      </c>
      <c r="AO980" s="81" t="str">
        <f t="shared" si="1158"/>
        <v/>
      </c>
      <c r="AP980" s="82" t="str">
        <f t="shared" si="1159"/>
        <v/>
      </c>
      <c r="AQ980" s="81" t="str">
        <f t="shared" si="1160"/>
        <v/>
      </c>
      <c r="AR980" s="82" t="str">
        <f t="shared" si="1161"/>
        <v/>
      </c>
      <c r="AS980" s="81" t="str">
        <f t="shared" si="1162"/>
        <v/>
      </c>
      <c r="AT980" s="82" t="str">
        <f t="shared" si="1163"/>
        <v/>
      </c>
      <c r="AU980" s="102" t="str">
        <f t="shared" si="1164"/>
        <v/>
      </c>
    </row>
    <row r="981" ht="15" spans="1:47">
      <c r="A981" s="57" t="s">
        <v>631</v>
      </c>
      <c r="B981" s="58" t="s">
        <v>59</v>
      </c>
      <c r="C981" s="59" t="s">
        <v>60</v>
      </c>
      <c r="D981" s="59" t="s">
        <v>61</v>
      </c>
      <c r="E981" s="143" t="s">
        <v>62</v>
      </c>
      <c r="F981" s="60" t="s">
        <v>63</v>
      </c>
      <c r="G981" s="60" t="s">
        <v>64</v>
      </c>
      <c r="H981" s="66" t="e">
        <f t="shared" si="1144"/>
        <v>#VALUE!</v>
      </c>
      <c r="I981" s="66" t="e">
        <f t="shared" si="1145"/>
        <v>#VALUE!</v>
      </c>
      <c r="J981" s="66" t="e">
        <f t="shared" si="1146"/>
        <v>#VALUE!</v>
      </c>
      <c r="K981" s="78" t="s">
        <v>68</v>
      </c>
      <c r="L981" s="79" t="s">
        <v>69</v>
      </c>
      <c r="M981" s="79" t="s">
        <v>70</v>
      </c>
      <c r="N981" s="79" t="s">
        <v>71</v>
      </c>
      <c r="O981" s="79" t="s">
        <v>72</v>
      </c>
      <c r="P981" s="79" t="s">
        <v>73</v>
      </c>
      <c r="Q981" s="79" t="s">
        <v>74</v>
      </c>
      <c r="R981" s="79" t="s">
        <v>75</v>
      </c>
      <c r="S981" s="79" t="s">
        <v>76</v>
      </c>
      <c r="T981" s="93" t="s">
        <v>77</v>
      </c>
      <c r="U981" s="114" t="str">
        <f t="shared" si="1135"/>
        <v>G0</v>
      </c>
      <c r="V981" s="112" t="str">
        <f t="shared" si="1136"/>
        <v>G1</v>
      </c>
      <c r="W981" s="112" t="str">
        <f t="shared" si="1137"/>
        <v>G2</v>
      </c>
      <c r="X981" s="112" t="str">
        <f t="shared" si="1138"/>
        <v>G3</v>
      </c>
      <c r="Y981" s="112" t="str">
        <f t="shared" si="1139"/>
        <v>G4</v>
      </c>
      <c r="Z981" s="112" t="str">
        <f t="shared" si="1140"/>
        <v>G5</v>
      </c>
      <c r="AA981" s="112" t="str">
        <f t="shared" si="1141"/>
        <v>G6</v>
      </c>
      <c r="AB981" s="112" t="str">
        <f t="shared" si="1142"/>
        <v>G7</v>
      </c>
      <c r="AC981" s="116" t="str">
        <f t="shared" si="1143"/>
        <v>G8</v>
      </c>
      <c r="AD981" s="114" t="s">
        <v>69</v>
      </c>
      <c r="AE981" s="112" t="s">
        <v>70</v>
      </c>
      <c r="AF981" s="112" t="s">
        <v>71</v>
      </c>
      <c r="AG981" s="112" t="s">
        <v>72</v>
      </c>
      <c r="AH981" s="112" t="s">
        <v>73</v>
      </c>
      <c r="AI981" s="112" t="s">
        <v>74</v>
      </c>
      <c r="AJ981" s="112" t="s">
        <v>75</v>
      </c>
      <c r="AK981" s="112" t="s">
        <v>76</v>
      </c>
      <c r="AL981" s="116" t="s">
        <v>77</v>
      </c>
      <c r="AM981" s="114" t="s">
        <v>69</v>
      </c>
      <c r="AN981" s="112" t="s">
        <v>70</v>
      </c>
      <c r="AO981" s="112" t="s">
        <v>71</v>
      </c>
      <c r="AP981" s="112" t="s">
        <v>72</v>
      </c>
      <c r="AQ981" s="112" t="s">
        <v>73</v>
      </c>
      <c r="AR981" s="112" t="s">
        <v>74</v>
      </c>
      <c r="AS981" s="112" t="s">
        <v>75</v>
      </c>
      <c r="AT981" s="112" t="s">
        <v>76</v>
      </c>
      <c r="AU981" s="116" t="s">
        <v>77</v>
      </c>
    </row>
    <row r="982" ht="15" spans="1:47">
      <c r="A982" s="61"/>
      <c r="B982" s="62" t="s">
        <v>336</v>
      </c>
      <c r="C982" s="63">
        <v>0.75</v>
      </c>
      <c r="D982" s="63">
        <v>0.88</v>
      </c>
      <c r="E982" s="147">
        <v>0</v>
      </c>
      <c r="F982" s="64">
        <v>0.66</v>
      </c>
      <c r="G982" s="65">
        <v>0.86</v>
      </c>
      <c r="H982" s="66">
        <f t="shared" si="1144"/>
        <v>0.59598</v>
      </c>
      <c r="I982" s="66">
        <f t="shared" si="1145"/>
        <v>167.790865465284</v>
      </c>
      <c r="J982" s="66">
        <f t="shared" si="1146"/>
        <v>120.809423135005</v>
      </c>
      <c r="K982" s="80">
        <v>4.6</v>
      </c>
      <c r="L982" s="81">
        <v>857.06775</v>
      </c>
      <c r="M982" s="82">
        <v>887.992875</v>
      </c>
      <c r="N982" s="81">
        <v>936.5895</v>
      </c>
      <c r="O982" s="82">
        <v>980.76825</v>
      </c>
      <c r="P982" s="81">
        <v>1029.364875</v>
      </c>
      <c r="Q982" s="82">
        <v>1077.9615</v>
      </c>
      <c r="R982" s="81">
        <v>1126.558125</v>
      </c>
      <c r="S982" s="82">
        <v>1210.49775</v>
      </c>
      <c r="T982" s="95">
        <v>1347.451875</v>
      </c>
      <c r="U982" s="96">
        <f t="shared" si="1135"/>
        <v>200.483684210526</v>
      </c>
      <c r="V982" s="82">
        <f t="shared" si="1136"/>
        <v>207.717631578947</v>
      </c>
      <c r="W982" s="81">
        <f t="shared" si="1137"/>
        <v>219.085263157895</v>
      </c>
      <c r="X982" s="82">
        <f t="shared" si="1138"/>
        <v>229.419473684211</v>
      </c>
      <c r="Y982" s="81">
        <f t="shared" si="1139"/>
        <v>240.787105263158</v>
      </c>
      <c r="Z982" s="82">
        <f t="shared" si="1140"/>
        <v>252.154736842105</v>
      </c>
      <c r="AA982" s="81">
        <f t="shared" si="1141"/>
        <v>263.522368421053</v>
      </c>
      <c r="AB982" s="82">
        <f t="shared" si="1142"/>
        <v>283.157368421053</v>
      </c>
      <c r="AC982" s="153">
        <f t="shared" si="1143"/>
        <v>315.193421052632</v>
      </c>
      <c r="AD982" s="96">
        <f t="shared" ref="AD982:AD995" si="1165">IF(U982="","",U982+((FCA/$I982)/Dolar))</f>
        <v>203.039543859649</v>
      </c>
      <c r="AE982" s="82">
        <f t="shared" ref="AE982:AE995" si="1166">IF(V982="","",V982+((FCA/$I982)/Dolar))</f>
        <v>210.27349122807</v>
      </c>
      <c r="AF982" s="81">
        <f t="shared" ref="AF982:AF995" si="1167">IF(W982="","",W982+((FCA/$I982)/Dolar))</f>
        <v>221.641122807018</v>
      </c>
      <c r="AG982" s="82">
        <f t="shared" ref="AG982:AG995" si="1168">IF(X982="","",X982+((FCA/$I982)/Dolar))</f>
        <v>231.975333333333</v>
      </c>
      <c r="AH982" s="81">
        <f t="shared" ref="AH982:AH995" si="1169">IF(Y982="","",Y982+((FCA/$I982)/Dolar))</f>
        <v>243.342964912281</v>
      </c>
      <c r="AI982" s="82">
        <f t="shared" ref="AI982:AI995" si="1170">IF(Z982="","",Z982+((FCA/$I982)/Dolar))</f>
        <v>254.710596491228</v>
      </c>
      <c r="AJ982" s="81">
        <f t="shared" ref="AJ982:AJ995" si="1171">IF(AA982="","",AA982+((FCA/$I982)/Dolar))</f>
        <v>266.078228070175</v>
      </c>
      <c r="AK982" s="82">
        <f t="shared" ref="AK982:AK995" si="1172">IF(AB982="","",AB982+((FCA/$I982)/Dolar))</f>
        <v>285.713228070175</v>
      </c>
      <c r="AL982" s="153">
        <f t="shared" ref="AL982:AL995" si="1173">IF(AC982="","",AC982+((FCA/$I982)/Dolar))</f>
        <v>317.749280701754</v>
      </c>
      <c r="AM982" s="96">
        <f t="shared" ref="AM982:AM995" si="1174">IF(U982="","",U982+((FOB/$J982)/Dolar))</f>
        <v>225.993874269006</v>
      </c>
      <c r="AN982" s="82">
        <f t="shared" ref="AN982:AN995" si="1175">IF(V982="","",V982+((FOB/$J982)/Dolar))</f>
        <v>233.227821637427</v>
      </c>
      <c r="AO982" s="81">
        <f t="shared" ref="AO982:AO995" si="1176">IF(W982="","",W982+((FOB/$J982)/Dolar))</f>
        <v>244.595453216374</v>
      </c>
      <c r="AP982" s="82">
        <f t="shared" ref="AP982:AP995" si="1177">IF(X982="","",X982+((FOB/$J982)/Dolar))</f>
        <v>254.92966374269</v>
      </c>
      <c r="AQ982" s="81">
        <f t="shared" ref="AQ982:AQ995" si="1178">IF(Y982="","",Y982+((FOB/$J982)/Dolar))</f>
        <v>266.297295321638</v>
      </c>
      <c r="AR982" s="82">
        <f t="shared" ref="AR982:AR995" si="1179">IF(Z982="","",Z982+((FOB/$J982)/Dolar))</f>
        <v>277.664926900585</v>
      </c>
      <c r="AS982" s="81">
        <f t="shared" ref="AS982:AS995" si="1180">IF(AA982="","",AA982+((FOB/$J982)/Dolar))</f>
        <v>289.032558479532</v>
      </c>
      <c r="AT982" s="82">
        <f t="shared" ref="AT982:AT995" si="1181">IF(AB982="","",AB982+((FOB/$J982)/Dolar))</f>
        <v>308.667558479532</v>
      </c>
      <c r="AU982" s="102">
        <f t="shared" ref="AU982:AU995" si="1182">IF(AC982="","",AC982+((FOB/$J982)/Dolar))</f>
        <v>340.703611111111</v>
      </c>
    </row>
    <row r="983" ht="15" spans="1:47">
      <c r="A983" s="61"/>
      <c r="B983" s="62" t="s">
        <v>337</v>
      </c>
      <c r="C983" s="63">
        <v>0.85</v>
      </c>
      <c r="D983" s="63">
        <v>0.88</v>
      </c>
      <c r="E983" s="147">
        <v>0</v>
      </c>
      <c r="F983" s="64">
        <v>0.748</v>
      </c>
      <c r="G983" s="65">
        <v>0.86</v>
      </c>
      <c r="H983" s="66">
        <f t="shared" si="1144"/>
        <v>0.675444</v>
      </c>
      <c r="I983" s="66">
        <f t="shared" si="1145"/>
        <v>148.050763645839</v>
      </c>
      <c r="J983" s="66">
        <f t="shared" si="1146"/>
        <v>106.596549825004</v>
      </c>
      <c r="K983" s="80">
        <v>4.9</v>
      </c>
      <c r="L983" s="81">
        <v>919.28615625</v>
      </c>
      <c r="M983" s="82">
        <v>952.788375</v>
      </c>
      <c r="N983" s="81">
        <v>1005.43471875</v>
      </c>
      <c r="O983" s="82">
        <v>1053.29503125</v>
      </c>
      <c r="P983" s="81">
        <v>1105.941375</v>
      </c>
      <c r="Q983" s="82">
        <v>1158.58771875</v>
      </c>
      <c r="R983" s="81">
        <v>1211.2340625</v>
      </c>
      <c r="S983" s="82">
        <v>1302.16865625</v>
      </c>
      <c r="T983" s="95">
        <v>1450.535625</v>
      </c>
      <c r="U983" s="96">
        <f t="shared" si="1135"/>
        <v>215.037697368421</v>
      </c>
      <c r="V983" s="82">
        <f t="shared" si="1136"/>
        <v>222.874473684211</v>
      </c>
      <c r="W983" s="81">
        <f t="shared" si="1137"/>
        <v>235.189407894737</v>
      </c>
      <c r="X983" s="82">
        <f t="shared" si="1138"/>
        <v>246.384802631579</v>
      </c>
      <c r="Y983" s="81">
        <f t="shared" si="1139"/>
        <v>258.699736842105</v>
      </c>
      <c r="Z983" s="82">
        <f t="shared" si="1140"/>
        <v>271.014671052632</v>
      </c>
      <c r="AA983" s="81">
        <f t="shared" si="1141"/>
        <v>283.329605263158</v>
      </c>
      <c r="AB983" s="82">
        <f t="shared" si="1142"/>
        <v>304.600855263158</v>
      </c>
      <c r="AC983" s="153">
        <f t="shared" si="1143"/>
        <v>339.306578947368</v>
      </c>
      <c r="AD983" s="96">
        <f t="shared" si="1165"/>
        <v>217.934338304094</v>
      </c>
      <c r="AE983" s="82">
        <f t="shared" si="1166"/>
        <v>225.771114619883</v>
      </c>
      <c r="AF983" s="81">
        <f t="shared" si="1167"/>
        <v>238.086048830409</v>
      </c>
      <c r="AG983" s="82">
        <f t="shared" si="1168"/>
        <v>249.281443567251</v>
      </c>
      <c r="AH983" s="81">
        <f t="shared" si="1169"/>
        <v>261.596377777778</v>
      </c>
      <c r="AI983" s="82">
        <f t="shared" si="1170"/>
        <v>273.911311988304</v>
      </c>
      <c r="AJ983" s="81">
        <f t="shared" si="1171"/>
        <v>286.22624619883</v>
      </c>
      <c r="AK983" s="82">
        <f t="shared" si="1172"/>
        <v>307.49749619883</v>
      </c>
      <c r="AL983" s="153">
        <f t="shared" si="1173"/>
        <v>342.203219883041</v>
      </c>
      <c r="AM983" s="96">
        <f t="shared" si="1174"/>
        <v>243.949246101365</v>
      </c>
      <c r="AN983" s="82">
        <f t="shared" si="1175"/>
        <v>251.786022417154</v>
      </c>
      <c r="AO983" s="81">
        <f t="shared" si="1176"/>
        <v>264.10095662768</v>
      </c>
      <c r="AP983" s="82">
        <f t="shared" si="1177"/>
        <v>275.296351364522</v>
      </c>
      <c r="AQ983" s="81">
        <f t="shared" si="1178"/>
        <v>287.611285575049</v>
      </c>
      <c r="AR983" s="82">
        <f t="shared" si="1179"/>
        <v>299.926219785575</v>
      </c>
      <c r="AS983" s="81">
        <f t="shared" si="1180"/>
        <v>312.241153996101</v>
      </c>
      <c r="AT983" s="82">
        <f t="shared" si="1181"/>
        <v>333.512403996101</v>
      </c>
      <c r="AU983" s="102">
        <f t="shared" si="1182"/>
        <v>368.218127680312</v>
      </c>
    </row>
    <row r="984" ht="15" spans="1:47">
      <c r="A984" s="61"/>
      <c r="B984" s="62" t="s">
        <v>338</v>
      </c>
      <c r="C984" s="63">
        <v>0.95</v>
      </c>
      <c r="D984" s="63">
        <v>0.88</v>
      </c>
      <c r="E984" s="147">
        <v>0</v>
      </c>
      <c r="F984" s="64">
        <v>0.836</v>
      </c>
      <c r="G984" s="65">
        <v>0.86</v>
      </c>
      <c r="H984" s="66">
        <f t="shared" si="1144"/>
        <v>0.754908</v>
      </c>
      <c r="I984" s="66">
        <f t="shared" si="1145"/>
        <v>132.466472735751</v>
      </c>
      <c r="J984" s="66">
        <f t="shared" si="1146"/>
        <v>95.3758603697404</v>
      </c>
      <c r="K984" s="80">
        <v>5.2</v>
      </c>
      <c r="L984" s="81">
        <v>979.0501875</v>
      </c>
      <c r="M984" s="82">
        <v>1015.1295</v>
      </c>
      <c r="N984" s="81">
        <v>1071.8255625</v>
      </c>
      <c r="O984" s="82">
        <v>1123.3674375</v>
      </c>
      <c r="P984" s="81">
        <v>1180.0635</v>
      </c>
      <c r="Q984" s="82">
        <v>1236.7595625</v>
      </c>
      <c r="R984" s="81">
        <v>1293.455625</v>
      </c>
      <c r="S984" s="82">
        <v>1391.3851875</v>
      </c>
      <c r="T984" s="95">
        <v>1551.165</v>
      </c>
      <c r="U984" s="96">
        <f t="shared" si="1135"/>
        <v>229.017587719298</v>
      </c>
      <c r="V984" s="82">
        <f t="shared" si="1136"/>
        <v>237.457192982456</v>
      </c>
      <c r="W984" s="81">
        <f t="shared" si="1137"/>
        <v>250.719429824561</v>
      </c>
      <c r="X984" s="82">
        <f t="shared" si="1138"/>
        <v>262.77600877193</v>
      </c>
      <c r="Y984" s="81">
        <f t="shared" si="1139"/>
        <v>276.038245614035</v>
      </c>
      <c r="Z984" s="82">
        <f t="shared" si="1140"/>
        <v>289.30048245614</v>
      </c>
      <c r="AA984" s="81">
        <f t="shared" si="1141"/>
        <v>302.562719298246</v>
      </c>
      <c r="AB984" s="82">
        <f t="shared" si="1142"/>
        <v>325.470219298246</v>
      </c>
      <c r="AC984" s="153">
        <f t="shared" si="1143"/>
        <v>362.845614035088</v>
      </c>
      <c r="AD984" s="96">
        <f t="shared" si="1165"/>
        <v>232.25500994152</v>
      </c>
      <c r="AE984" s="82">
        <f t="shared" si="1166"/>
        <v>240.694615204678</v>
      </c>
      <c r="AF984" s="81">
        <f t="shared" si="1167"/>
        <v>253.956852046784</v>
      </c>
      <c r="AG984" s="82">
        <f t="shared" si="1168"/>
        <v>266.013430994152</v>
      </c>
      <c r="AH984" s="81">
        <f t="shared" si="1169"/>
        <v>279.275667836257</v>
      </c>
      <c r="AI984" s="82">
        <f t="shared" si="1170"/>
        <v>292.537904678363</v>
      </c>
      <c r="AJ984" s="81">
        <f t="shared" si="1171"/>
        <v>305.800141520468</v>
      </c>
      <c r="AK984" s="82">
        <f t="shared" si="1172"/>
        <v>328.707641520468</v>
      </c>
      <c r="AL984" s="153">
        <f t="shared" si="1173"/>
        <v>366.08303625731</v>
      </c>
      <c r="AM984" s="96">
        <f t="shared" si="1174"/>
        <v>261.330495126706</v>
      </c>
      <c r="AN984" s="82">
        <f t="shared" si="1175"/>
        <v>269.770100389864</v>
      </c>
      <c r="AO984" s="81">
        <f t="shared" si="1176"/>
        <v>283.032337231969</v>
      </c>
      <c r="AP984" s="82">
        <f t="shared" si="1177"/>
        <v>295.088916179337</v>
      </c>
      <c r="AQ984" s="81">
        <f t="shared" si="1178"/>
        <v>308.351153021443</v>
      </c>
      <c r="AR984" s="82">
        <f t="shared" si="1179"/>
        <v>321.613389863548</v>
      </c>
      <c r="AS984" s="81">
        <f t="shared" si="1180"/>
        <v>334.875626705653</v>
      </c>
      <c r="AT984" s="82">
        <f t="shared" si="1181"/>
        <v>357.783126705653</v>
      </c>
      <c r="AU984" s="102">
        <f t="shared" si="1182"/>
        <v>395.158521442495</v>
      </c>
    </row>
    <row r="985" ht="15" spans="1:47">
      <c r="A985" s="61"/>
      <c r="B985" s="62" t="s">
        <v>339</v>
      </c>
      <c r="C985" s="63">
        <v>1.05</v>
      </c>
      <c r="D985" s="63">
        <v>0.88</v>
      </c>
      <c r="E985" s="147">
        <v>0</v>
      </c>
      <c r="F985" s="64">
        <v>0.924</v>
      </c>
      <c r="G985" s="65">
        <v>0.86</v>
      </c>
      <c r="H985" s="66">
        <f t="shared" si="1144"/>
        <v>0.834372</v>
      </c>
      <c r="I985" s="66">
        <f t="shared" si="1145"/>
        <v>119.850618189489</v>
      </c>
      <c r="J985" s="66">
        <f t="shared" si="1146"/>
        <v>86.2924450964318</v>
      </c>
      <c r="K985" s="80">
        <v>5.5</v>
      </c>
      <c r="L985" s="81">
        <v>1085.44734375</v>
      </c>
      <c r="M985" s="82">
        <v>1124.10375</v>
      </c>
      <c r="N985" s="81">
        <v>1184.84953125</v>
      </c>
      <c r="O985" s="82">
        <v>1240.07296875</v>
      </c>
      <c r="P985" s="81">
        <v>1300.81875</v>
      </c>
      <c r="Q985" s="82">
        <v>1361.56453125</v>
      </c>
      <c r="R985" s="81">
        <v>1422.3103125</v>
      </c>
      <c r="S985" s="82">
        <v>1527.23484375</v>
      </c>
      <c r="T985" s="95">
        <v>1698.4275</v>
      </c>
      <c r="U985" s="96">
        <f t="shared" si="1135"/>
        <v>253.905811403509</v>
      </c>
      <c r="V985" s="82">
        <f t="shared" si="1136"/>
        <v>262.948245614035</v>
      </c>
      <c r="W985" s="81">
        <f t="shared" si="1137"/>
        <v>277.157785087719</v>
      </c>
      <c r="X985" s="82">
        <f t="shared" si="1138"/>
        <v>290.075548245614</v>
      </c>
      <c r="Y985" s="81">
        <f t="shared" si="1139"/>
        <v>304.285087719298</v>
      </c>
      <c r="Z985" s="82">
        <f t="shared" si="1140"/>
        <v>318.494627192983</v>
      </c>
      <c r="AA985" s="81">
        <f t="shared" si="1141"/>
        <v>332.704166666667</v>
      </c>
      <c r="AB985" s="82">
        <f t="shared" si="1142"/>
        <v>357.247916666667</v>
      </c>
      <c r="AC985" s="153">
        <f t="shared" si="1143"/>
        <v>397.29298245614</v>
      </c>
      <c r="AD985" s="96">
        <f t="shared" si="1165"/>
        <v>257.484014912281</v>
      </c>
      <c r="AE985" s="82">
        <f t="shared" si="1166"/>
        <v>266.526449122807</v>
      </c>
      <c r="AF985" s="81">
        <f t="shared" si="1167"/>
        <v>280.735988596491</v>
      </c>
      <c r="AG985" s="82">
        <f t="shared" si="1168"/>
        <v>293.653751754386</v>
      </c>
      <c r="AH985" s="81">
        <f t="shared" si="1169"/>
        <v>307.86329122807</v>
      </c>
      <c r="AI985" s="82">
        <f t="shared" si="1170"/>
        <v>322.072830701754</v>
      </c>
      <c r="AJ985" s="81">
        <f t="shared" si="1171"/>
        <v>336.282370175439</v>
      </c>
      <c r="AK985" s="82">
        <f t="shared" si="1172"/>
        <v>360.826120175439</v>
      </c>
      <c r="AL985" s="153">
        <f t="shared" si="1173"/>
        <v>400.871185964912</v>
      </c>
      <c r="AM985" s="96">
        <f t="shared" si="1174"/>
        <v>289.62007748538</v>
      </c>
      <c r="AN985" s="82">
        <f t="shared" si="1175"/>
        <v>298.662511695906</v>
      </c>
      <c r="AO985" s="81">
        <f t="shared" si="1176"/>
        <v>312.872051169591</v>
      </c>
      <c r="AP985" s="82">
        <f t="shared" si="1177"/>
        <v>325.789814327485</v>
      </c>
      <c r="AQ985" s="81">
        <f t="shared" si="1178"/>
        <v>339.99935380117</v>
      </c>
      <c r="AR985" s="82">
        <f t="shared" si="1179"/>
        <v>354.208893274854</v>
      </c>
      <c r="AS985" s="81">
        <f t="shared" si="1180"/>
        <v>368.418432748538</v>
      </c>
      <c r="AT985" s="82">
        <f t="shared" si="1181"/>
        <v>392.962182748538</v>
      </c>
      <c r="AU985" s="102">
        <f t="shared" si="1182"/>
        <v>433.007248538012</v>
      </c>
    </row>
    <row r="986" ht="15" spans="1:47">
      <c r="A986" s="61"/>
      <c r="B986" s="62" t="s">
        <v>340</v>
      </c>
      <c r="C986" s="63">
        <v>1.15</v>
      </c>
      <c r="D986" s="63">
        <v>0.88</v>
      </c>
      <c r="E986" s="147">
        <v>0</v>
      </c>
      <c r="F986" s="64">
        <v>1.012</v>
      </c>
      <c r="G986" s="65">
        <v>0.86</v>
      </c>
      <c r="H986" s="66">
        <f t="shared" si="1144"/>
        <v>0.913836</v>
      </c>
      <c r="I986" s="66">
        <f t="shared" si="1145"/>
        <v>109.428825303446</v>
      </c>
      <c r="J986" s="66">
        <f t="shared" si="1146"/>
        <v>78.7887542184812</v>
      </c>
      <c r="K986" s="80">
        <v>5.8</v>
      </c>
      <c r="L986" s="81">
        <v>1147.66575</v>
      </c>
      <c r="M986" s="82">
        <v>1188.89925</v>
      </c>
      <c r="N986" s="81">
        <v>1253.69475</v>
      </c>
      <c r="O986" s="82">
        <v>1312.59975</v>
      </c>
      <c r="P986" s="81">
        <v>1377.39525</v>
      </c>
      <c r="Q986" s="82">
        <v>1442.19075</v>
      </c>
      <c r="R986" s="81">
        <v>1506.98625</v>
      </c>
      <c r="S986" s="82">
        <v>1618.90575</v>
      </c>
      <c r="T986" s="95">
        <v>1801.51125</v>
      </c>
      <c r="U986" s="96">
        <f t="shared" si="1135"/>
        <v>268.459824561404</v>
      </c>
      <c r="V986" s="82">
        <f t="shared" si="1136"/>
        <v>278.105087719298</v>
      </c>
      <c r="W986" s="81">
        <f t="shared" si="1137"/>
        <v>293.261929824561</v>
      </c>
      <c r="X986" s="82">
        <f t="shared" si="1138"/>
        <v>307.040877192982</v>
      </c>
      <c r="Y986" s="81">
        <f t="shared" si="1139"/>
        <v>322.197719298246</v>
      </c>
      <c r="Z986" s="82">
        <f t="shared" si="1140"/>
        <v>337.354561403509</v>
      </c>
      <c r="AA986" s="81">
        <f t="shared" si="1141"/>
        <v>352.511403508772</v>
      </c>
      <c r="AB986" s="82">
        <f t="shared" si="1142"/>
        <v>378.691403508772</v>
      </c>
      <c r="AC986" s="153">
        <f t="shared" si="1143"/>
        <v>421.406140350877</v>
      </c>
      <c r="AD986" s="96">
        <f t="shared" si="1165"/>
        <v>272.378809356725</v>
      </c>
      <c r="AE986" s="82">
        <f t="shared" si="1166"/>
        <v>282.02407251462</v>
      </c>
      <c r="AF986" s="81">
        <f t="shared" si="1167"/>
        <v>297.180914619883</v>
      </c>
      <c r="AG986" s="82">
        <f t="shared" si="1168"/>
        <v>310.959861988304</v>
      </c>
      <c r="AH986" s="81">
        <f t="shared" si="1169"/>
        <v>326.116704093567</v>
      </c>
      <c r="AI986" s="82">
        <f t="shared" si="1170"/>
        <v>341.27354619883</v>
      </c>
      <c r="AJ986" s="81">
        <f t="shared" si="1171"/>
        <v>356.430388304094</v>
      </c>
      <c r="AK986" s="82">
        <f t="shared" si="1172"/>
        <v>382.610388304094</v>
      </c>
      <c r="AL986" s="153">
        <f t="shared" si="1173"/>
        <v>425.325125146199</v>
      </c>
      <c r="AM986" s="96">
        <f t="shared" si="1174"/>
        <v>307.575449317739</v>
      </c>
      <c r="AN986" s="82">
        <f t="shared" si="1175"/>
        <v>317.220712475633</v>
      </c>
      <c r="AO986" s="81">
        <f t="shared" si="1176"/>
        <v>332.377554580897</v>
      </c>
      <c r="AP986" s="82">
        <f t="shared" si="1177"/>
        <v>346.156501949318</v>
      </c>
      <c r="AQ986" s="81">
        <f t="shared" si="1178"/>
        <v>361.313344054581</v>
      </c>
      <c r="AR986" s="82">
        <f t="shared" si="1179"/>
        <v>376.470186159844</v>
      </c>
      <c r="AS986" s="81">
        <f t="shared" si="1180"/>
        <v>391.627028265107</v>
      </c>
      <c r="AT986" s="82">
        <f t="shared" si="1181"/>
        <v>417.807028265107</v>
      </c>
      <c r="AU986" s="102">
        <f t="shared" si="1182"/>
        <v>460.521765107213</v>
      </c>
    </row>
    <row r="987" ht="15" spans="1:47">
      <c r="A987" s="61"/>
      <c r="B987" s="62" t="s">
        <v>341</v>
      </c>
      <c r="C987" s="63">
        <v>1.25</v>
      </c>
      <c r="D987" s="63">
        <v>0.88</v>
      </c>
      <c r="E987" s="147">
        <v>0</v>
      </c>
      <c r="F987" s="64">
        <v>1.1</v>
      </c>
      <c r="G987" s="65">
        <v>0.86</v>
      </c>
      <c r="H987" s="66">
        <f t="shared" si="1144"/>
        <v>0.9933</v>
      </c>
      <c r="I987" s="66">
        <f t="shared" si="1145"/>
        <v>100.67451927917</v>
      </c>
      <c r="J987" s="66">
        <f t="shared" si="1146"/>
        <v>72.4856538810027</v>
      </c>
      <c r="K987" s="80">
        <v>6.1</v>
      </c>
      <c r="L987" s="81">
        <v>1212.33853125</v>
      </c>
      <c r="M987" s="82">
        <v>1256.149125</v>
      </c>
      <c r="N987" s="81">
        <v>1324.99434375</v>
      </c>
      <c r="O987" s="82">
        <v>1387.58090625</v>
      </c>
      <c r="P987" s="81">
        <v>1456.426125</v>
      </c>
      <c r="Q987" s="82">
        <v>1525.27134375</v>
      </c>
      <c r="R987" s="81">
        <v>1594.1165625</v>
      </c>
      <c r="S987" s="82">
        <v>1713.03103125</v>
      </c>
      <c r="T987" s="95">
        <v>1907.049375</v>
      </c>
      <c r="U987" s="96">
        <f t="shared" si="1135"/>
        <v>283.587960526316</v>
      </c>
      <c r="V987" s="82">
        <f t="shared" si="1136"/>
        <v>293.836052631579</v>
      </c>
      <c r="W987" s="81">
        <f t="shared" si="1137"/>
        <v>309.940197368421</v>
      </c>
      <c r="X987" s="82">
        <f t="shared" si="1138"/>
        <v>324.580328947368</v>
      </c>
      <c r="Y987" s="81">
        <f t="shared" si="1139"/>
        <v>340.684473684211</v>
      </c>
      <c r="Z987" s="82">
        <f t="shared" si="1140"/>
        <v>356.788618421053</v>
      </c>
      <c r="AA987" s="81">
        <f t="shared" si="1141"/>
        <v>372.892763157895</v>
      </c>
      <c r="AB987" s="82">
        <f t="shared" si="1142"/>
        <v>400.709013157895</v>
      </c>
      <c r="AC987" s="153">
        <f t="shared" si="1143"/>
        <v>446.093421052632</v>
      </c>
      <c r="AD987" s="96">
        <f t="shared" si="1165"/>
        <v>287.847726608187</v>
      </c>
      <c r="AE987" s="82">
        <f t="shared" si="1166"/>
        <v>298.09581871345</v>
      </c>
      <c r="AF987" s="81">
        <f t="shared" si="1167"/>
        <v>314.199963450292</v>
      </c>
      <c r="AG987" s="82">
        <f t="shared" si="1168"/>
        <v>328.84009502924</v>
      </c>
      <c r="AH987" s="81">
        <f t="shared" si="1169"/>
        <v>344.944239766082</v>
      </c>
      <c r="AI987" s="82">
        <f t="shared" si="1170"/>
        <v>361.048384502924</v>
      </c>
      <c r="AJ987" s="81">
        <f t="shared" si="1171"/>
        <v>377.152529239766</v>
      </c>
      <c r="AK987" s="82">
        <f t="shared" si="1172"/>
        <v>404.968779239766</v>
      </c>
      <c r="AL987" s="153">
        <f t="shared" si="1173"/>
        <v>450.353187134503</v>
      </c>
      <c r="AM987" s="96">
        <f t="shared" si="1174"/>
        <v>326.104943957115</v>
      </c>
      <c r="AN987" s="82">
        <f t="shared" si="1175"/>
        <v>336.353036062378</v>
      </c>
      <c r="AO987" s="81">
        <f t="shared" si="1176"/>
        <v>352.45718079922</v>
      </c>
      <c r="AP987" s="82">
        <f t="shared" si="1177"/>
        <v>367.097312378168</v>
      </c>
      <c r="AQ987" s="81">
        <f t="shared" si="1178"/>
        <v>383.20145711501</v>
      </c>
      <c r="AR987" s="82">
        <f t="shared" si="1179"/>
        <v>399.305601851852</v>
      </c>
      <c r="AS987" s="81">
        <f t="shared" si="1180"/>
        <v>415.409746588694</v>
      </c>
      <c r="AT987" s="82">
        <f t="shared" si="1181"/>
        <v>443.225996588694</v>
      </c>
      <c r="AU987" s="102">
        <f t="shared" si="1182"/>
        <v>488.610404483431</v>
      </c>
    </row>
    <row r="988" ht="15" spans="1:47">
      <c r="A988" s="61"/>
      <c r="B988" s="62"/>
      <c r="C988" s="63"/>
      <c r="D988" s="63"/>
      <c r="E988" s="147">
        <v>0</v>
      </c>
      <c r="F988" s="64" t="s">
        <v>84</v>
      </c>
      <c r="G988" s="65" t="s">
        <v>84</v>
      </c>
      <c r="H988" s="66" t="str">
        <f t="shared" si="1144"/>
        <v/>
      </c>
      <c r="I988" s="66" t="str">
        <f t="shared" si="1145"/>
        <v/>
      </c>
      <c r="J988" s="66" t="str">
        <f t="shared" si="1146"/>
        <v/>
      </c>
      <c r="K988" s="80" t="s">
        <v>84</v>
      </c>
      <c r="L988" s="81" t="s">
        <v>84</v>
      </c>
      <c r="M988" s="82" t="s">
        <v>84</v>
      </c>
      <c r="N988" s="81" t="s">
        <v>84</v>
      </c>
      <c r="O988" s="82" t="s">
        <v>84</v>
      </c>
      <c r="P988" s="81" t="s">
        <v>84</v>
      </c>
      <c r="Q988" s="82" t="s">
        <v>84</v>
      </c>
      <c r="R988" s="81" t="s">
        <v>84</v>
      </c>
      <c r="S988" s="82" t="s">
        <v>84</v>
      </c>
      <c r="T988" s="95" t="s">
        <v>84</v>
      </c>
      <c r="U988" s="96" t="str">
        <f t="shared" si="1135"/>
        <v/>
      </c>
      <c r="V988" s="82" t="str">
        <f t="shared" si="1136"/>
        <v/>
      </c>
      <c r="W988" s="81" t="str">
        <f t="shared" si="1137"/>
        <v/>
      </c>
      <c r="X988" s="82" t="str">
        <f t="shared" si="1138"/>
        <v/>
      </c>
      <c r="Y988" s="81" t="str">
        <f t="shared" si="1139"/>
        <v/>
      </c>
      <c r="Z988" s="82" t="str">
        <f t="shared" si="1140"/>
        <v/>
      </c>
      <c r="AA988" s="81" t="str">
        <f t="shared" si="1141"/>
        <v/>
      </c>
      <c r="AB988" s="82" t="str">
        <f t="shared" si="1142"/>
        <v/>
      </c>
      <c r="AC988" s="153" t="str">
        <f t="shared" si="1143"/>
        <v/>
      </c>
      <c r="AD988" s="96" t="str">
        <f t="shared" si="1165"/>
        <v/>
      </c>
      <c r="AE988" s="82" t="str">
        <f t="shared" si="1166"/>
        <v/>
      </c>
      <c r="AF988" s="81" t="str">
        <f t="shared" si="1167"/>
        <v/>
      </c>
      <c r="AG988" s="82" t="str">
        <f t="shared" si="1168"/>
        <v/>
      </c>
      <c r="AH988" s="81" t="str">
        <f t="shared" si="1169"/>
        <v/>
      </c>
      <c r="AI988" s="82" t="str">
        <f t="shared" si="1170"/>
        <v/>
      </c>
      <c r="AJ988" s="81" t="str">
        <f t="shared" si="1171"/>
        <v/>
      </c>
      <c r="AK988" s="82" t="str">
        <f t="shared" si="1172"/>
        <v/>
      </c>
      <c r="AL988" s="153" t="str">
        <f t="shared" si="1173"/>
        <v/>
      </c>
      <c r="AM988" s="96" t="str">
        <f t="shared" si="1174"/>
        <v/>
      </c>
      <c r="AN988" s="82" t="str">
        <f t="shared" si="1175"/>
        <v/>
      </c>
      <c r="AO988" s="81" t="str">
        <f t="shared" si="1176"/>
        <v/>
      </c>
      <c r="AP988" s="82" t="str">
        <f t="shared" si="1177"/>
        <v/>
      </c>
      <c r="AQ988" s="81" t="str">
        <f t="shared" si="1178"/>
        <v/>
      </c>
      <c r="AR988" s="82" t="str">
        <f t="shared" si="1179"/>
        <v/>
      </c>
      <c r="AS988" s="81" t="str">
        <f t="shared" si="1180"/>
        <v/>
      </c>
      <c r="AT988" s="82" t="str">
        <f t="shared" si="1181"/>
        <v/>
      </c>
      <c r="AU988" s="102" t="str">
        <f t="shared" si="1182"/>
        <v/>
      </c>
    </row>
    <row r="989" ht="15" spans="1:47">
      <c r="A989" s="67"/>
      <c r="B989" s="62" t="s">
        <v>632</v>
      </c>
      <c r="C989" s="63">
        <v>0.88</v>
      </c>
      <c r="D989" s="63">
        <v>0.88</v>
      </c>
      <c r="E989" s="147">
        <v>0</v>
      </c>
      <c r="F989" s="64">
        <v>0.7744</v>
      </c>
      <c r="G989" s="65">
        <v>0.86</v>
      </c>
      <c r="H989" s="66">
        <f t="shared" si="1144"/>
        <v>0.6992832</v>
      </c>
      <c r="I989" s="66">
        <f t="shared" si="1145"/>
        <v>143.003578521549</v>
      </c>
      <c r="J989" s="66">
        <f t="shared" si="1146"/>
        <v>102.962576535515</v>
      </c>
      <c r="K989" s="80">
        <v>5.1</v>
      </c>
      <c r="L989" s="81">
        <v>1051.57696875</v>
      </c>
      <c r="M989" s="82">
        <v>1086.79725</v>
      </c>
      <c r="N989" s="81">
        <v>1142.14340625</v>
      </c>
      <c r="O989" s="82">
        <v>1192.45809375</v>
      </c>
      <c r="P989" s="81">
        <v>1247.80425</v>
      </c>
      <c r="Q989" s="82">
        <v>1303.15040625</v>
      </c>
      <c r="R989" s="81">
        <v>1358.4965625</v>
      </c>
      <c r="S989" s="82">
        <v>1454.09446875</v>
      </c>
      <c r="T989" s="95">
        <v>1610.07</v>
      </c>
      <c r="U989" s="96">
        <f t="shared" si="1135"/>
        <v>245.982916666667</v>
      </c>
      <c r="V989" s="82">
        <f t="shared" si="1136"/>
        <v>254.221578947368</v>
      </c>
      <c r="W989" s="81">
        <f t="shared" si="1137"/>
        <v>267.168048245614</v>
      </c>
      <c r="X989" s="82">
        <f t="shared" si="1138"/>
        <v>278.937565789474</v>
      </c>
      <c r="Y989" s="81">
        <f t="shared" si="1139"/>
        <v>291.884035087719</v>
      </c>
      <c r="Z989" s="82">
        <f t="shared" si="1140"/>
        <v>304.830504385965</v>
      </c>
      <c r="AA989" s="81">
        <f t="shared" si="1141"/>
        <v>317.776973684211</v>
      </c>
      <c r="AB989" s="82">
        <f t="shared" si="1142"/>
        <v>340.139057017544</v>
      </c>
      <c r="AC989" s="153">
        <f t="shared" si="1143"/>
        <v>376.624561403509</v>
      </c>
      <c r="AD989" s="96">
        <f t="shared" si="1165"/>
        <v>248.981791988304</v>
      </c>
      <c r="AE989" s="82">
        <f t="shared" si="1166"/>
        <v>257.220454269006</v>
      </c>
      <c r="AF989" s="81">
        <f t="shared" si="1167"/>
        <v>270.166923567252</v>
      </c>
      <c r="AG989" s="82">
        <f t="shared" si="1168"/>
        <v>281.936441111111</v>
      </c>
      <c r="AH989" s="81">
        <f t="shared" si="1169"/>
        <v>294.882910409357</v>
      </c>
      <c r="AI989" s="82">
        <f t="shared" si="1170"/>
        <v>307.829379707602</v>
      </c>
      <c r="AJ989" s="81">
        <f t="shared" si="1171"/>
        <v>320.775849005848</v>
      </c>
      <c r="AK989" s="82">
        <f t="shared" si="1172"/>
        <v>343.137932339181</v>
      </c>
      <c r="AL989" s="153">
        <f t="shared" si="1173"/>
        <v>379.623436725146</v>
      </c>
      <c r="AM989" s="96">
        <f t="shared" si="1174"/>
        <v>275.914873001949</v>
      </c>
      <c r="AN989" s="82">
        <f t="shared" si="1175"/>
        <v>284.153535282651</v>
      </c>
      <c r="AO989" s="81">
        <f t="shared" si="1176"/>
        <v>297.100004580897</v>
      </c>
      <c r="AP989" s="82">
        <f t="shared" si="1177"/>
        <v>308.869522124756</v>
      </c>
      <c r="AQ989" s="81">
        <f t="shared" si="1178"/>
        <v>321.815991423002</v>
      </c>
      <c r="AR989" s="82">
        <f t="shared" si="1179"/>
        <v>334.762460721248</v>
      </c>
      <c r="AS989" s="81">
        <f t="shared" si="1180"/>
        <v>347.708930019493</v>
      </c>
      <c r="AT989" s="82">
        <f t="shared" si="1181"/>
        <v>370.071013352827</v>
      </c>
      <c r="AU989" s="102">
        <f t="shared" si="1182"/>
        <v>406.556517738791</v>
      </c>
    </row>
    <row r="990" ht="15" spans="1:47">
      <c r="A990" s="67" t="s">
        <v>110</v>
      </c>
      <c r="B990" s="62" t="s">
        <v>633</v>
      </c>
      <c r="C990" s="63">
        <v>0.98</v>
      </c>
      <c r="D990" s="63">
        <v>0.88</v>
      </c>
      <c r="E990" s="147">
        <v>0</v>
      </c>
      <c r="F990" s="64">
        <v>0.8624</v>
      </c>
      <c r="G990" s="65">
        <v>0.86</v>
      </c>
      <c r="H990" s="66">
        <f t="shared" si="1144"/>
        <v>0.7787472</v>
      </c>
      <c r="I990" s="66">
        <f t="shared" si="1145"/>
        <v>128.411376631595</v>
      </c>
      <c r="J990" s="66">
        <f t="shared" si="1146"/>
        <v>92.4561911747484</v>
      </c>
      <c r="K990" s="80">
        <v>5.4</v>
      </c>
      <c r="L990" s="81">
        <v>1113.795375</v>
      </c>
      <c r="M990" s="82">
        <v>1151.59275</v>
      </c>
      <c r="N990" s="81">
        <v>1210.988625</v>
      </c>
      <c r="O990" s="82">
        <v>1264.984875</v>
      </c>
      <c r="P990" s="81">
        <v>1324.38075</v>
      </c>
      <c r="Q990" s="82">
        <v>1383.776625</v>
      </c>
      <c r="R990" s="81">
        <v>1443.1725</v>
      </c>
      <c r="S990" s="82">
        <v>1545.765375</v>
      </c>
      <c r="T990" s="95">
        <v>1713.15375</v>
      </c>
      <c r="U990" s="96">
        <f t="shared" si="1135"/>
        <v>260.536929824561</v>
      </c>
      <c r="V990" s="82">
        <f t="shared" si="1136"/>
        <v>269.378421052632</v>
      </c>
      <c r="W990" s="81">
        <f t="shared" si="1137"/>
        <v>283.272192982456</v>
      </c>
      <c r="X990" s="82">
        <f t="shared" si="1138"/>
        <v>295.902894736842</v>
      </c>
      <c r="Y990" s="81">
        <f t="shared" si="1139"/>
        <v>309.796666666667</v>
      </c>
      <c r="Z990" s="82">
        <f t="shared" si="1140"/>
        <v>323.690438596491</v>
      </c>
      <c r="AA990" s="81">
        <f t="shared" si="1141"/>
        <v>337.584210526316</v>
      </c>
      <c r="AB990" s="82">
        <f t="shared" si="1142"/>
        <v>361.582543859649</v>
      </c>
      <c r="AC990" s="153">
        <f t="shared" si="1143"/>
        <v>400.737719298246</v>
      </c>
      <c r="AD990" s="96">
        <f t="shared" si="1165"/>
        <v>263.876586432749</v>
      </c>
      <c r="AE990" s="82">
        <f t="shared" si="1166"/>
        <v>272.718077660819</v>
      </c>
      <c r="AF990" s="81">
        <f t="shared" si="1167"/>
        <v>286.611849590643</v>
      </c>
      <c r="AG990" s="82">
        <f t="shared" si="1168"/>
        <v>299.242551345029</v>
      </c>
      <c r="AH990" s="81">
        <f t="shared" si="1169"/>
        <v>313.136323274854</v>
      </c>
      <c r="AI990" s="82">
        <f t="shared" si="1170"/>
        <v>327.030095204678</v>
      </c>
      <c r="AJ990" s="81">
        <f t="shared" si="1171"/>
        <v>340.923867134503</v>
      </c>
      <c r="AK990" s="82">
        <f t="shared" si="1172"/>
        <v>364.922200467836</v>
      </c>
      <c r="AL990" s="153">
        <f t="shared" si="1173"/>
        <v>404.077375906433</v>
      </c>
      <c r="AM990" s="96">
        <f t="shared" si="1174"/>
        <v>293.870244834308</v>
      </c>
      <c r="AN990" s="82">
        <f t="shared" si="1175"/>
        <v>302.711736062378</v>
      </c>
      <c r="AO990" s="81">
        <f t="shared" si="1176"/>
        <v>316.605507992203</v>
      </c>
      <c r="AP990" s="82">
        <f t="shared" si="1177"/>
        <v>329.236209746589</v>
      </c>
      <c r="AQ990" s="81">
        <f t="shared" si="1178"/>
        <v>343.129981676413</v>
      </c>
      <c r="AR990" s="82">
        <f t="shared" si="1179"/>
        <v>357.023753606238</v>
      </c>
      <c r="AS990" s="81">
        <f t="shared" si="1180"/>
        <v>370.917525536062</v>
      </c>
      <c r="AT990" s="82">
        <f t="shared" si="1181"/>
        <v>394.915858869396</v>
      </c>
      <c r="AU990" s="102">
        <f t="shared" si="1182"/>
        <v>434.071034307992</v>
      </c>
    </row>
    <row r="991" ht="15" spans="1:47">
      <c r="A991" s="67"/>
      <c r="B991" s="62" t="s">
        <v>634</v>
      </c>
      <c r="C991" s="63">
        <v>1.08</v>
      </c>
      <c r="D991" s="63">
        <v>0.88</v>
      </c>
      <c r="E991" s="147">
        <v>0</v>
      </c>
      <c r="F991" s="64">
        <v>0.9504</v>
      </c>
      <c r="G991" s="65">
        <v>0.86</v>
      </c>
      <c r="H991" s="66">
        <f t="shared" si="1144"/>
        <v>0.8582112</v>
      </c>
      <c r="I991" s="66">
        <f t="shared" si="1145"/>
        <v>116.521434350892</v>
      </c>
      <c r="J991" s="66">
        <f t="shared" si="1146"/>
        <v>83.895432732642</v>
      </c>
      <c r="K991" s="80">
        <v>5.7</v>
      </c>
      <c r="L991" s="81">
        <v>1217.73815625</v>
      </c>
      <c r="M991" s="82">
        <v>1258.112625</v>
      </c>
      <c r="N991" s="81">
        <v>1321.55821875</v>
      </c>
      <c r="O991" s="82">
        <v>1379.23603125</v>
      </c>
      <c r="P991" s="81">
        <v>1442.681625</v>
      </c>
      <c r="Q991" s="82">
        <v>1506.12721875</v>
      </c>
      <c r="R991" s="81">
        <v>1569.5728125</v>
      </c>
      <c r="S991" s="82">
        <v>1679.16065625</v>
      </c>
      <c r="T991" s="95">
        <v>1857.961875</v>
      </c>
      <c r="U991" s="96">
        <f t="shared" si="1135"/>
        <v>284.851030701754</v>
      </c>
      <c r="V991" s="82">
        <f t="shared" si="1136"/>
        <v>294.295350877193</v>
      </c>
      <c r="W991" s="81">
        <f t="shared" si="1137"/>
        <v>309.136425438597</v>
      </c>
      <c r="X991" s="82">
        <f t="shared" si="1138"/>
        <v>322.628311403509</v>
      </c>
      <c r="Y991" s="81">
        <f t="shared" si="1139"/>
        <v>337.469385964912</v>
      </c>
      <c r="Z991" s="82">
        <f t="shared" si="1140"/>
        <v>352.310460526316</v>
      </c>
      <c r="AA991" s="81">
        <f t="shared" si="1141"/>
        <v>367.151535087719</v>
      </c>
      <c r="AB991" s="82">
        <f t="shared" si="1142"/>
        <v>392.786118421053</v>
      </c>
      <c r="AC991" s="153">
        <f t="shared" si="1143"/>
        <v>434.610964912281</v>
      </c>
      <c r="AD991" s="96">
        <f t="shared" si="1165"/>
        <v>288.531468596491</v>
      </c>
      <c r="AE991" s="82">
        <f t="shared" si="1166"/>
        <v>297.97578877193</v>
      </c>
      <c r="AF991" s="81">
        <f t="shared" si="1167"/>
        <v>312.816863333333</v>
      </c>
      <c r="AG991" s="82">
        <f t="shared" si="1168"/>
        <v>326.308749298246</v>
      </c>
      <c r="AH991" s="81">
        <f t="shared" si="1169"/>
        <v>341.149823859649</v>
      </c>
      <c r="AI991" s="82">
        <f t="shared" si="1170"/>
        <v>355.990898421053</v>
      </c>
      <c r="AJ991" s="81">
        <f t="shared" si="1171"/>
        <v>370.831972982456</v>
      </c>
      <c r="AK991" s="82">
        <f t="shared" si="1172"/>
        <v>396.46655631579</v>
      </c>
      <c r="AL991" s="153">
        <f t="shared" si="1173"/>
        <v>438.291402807018</v>
      </c>
      <c r="AM991" s="96">
        <f t="shared" si="1174"/>
        <v>321.585704385965</v>
      </c>
      <c r="AN991" s="82">
        <f t="shared" si="1175"/>
        <v>331.030024561404</v>
      </c>
      <c r="AO991" s="81">
        <f t="shared" si="1176"/>
        <v>345.871099122807</v>
      </c>
      <c r="AP991" s="82">
        <f t="shared" si="1177"/>
        <v>359.362985087719</v>
      </c>
      <c r="AQ991" s="81">
        <f t="shared" si="1178"/>
        <v>374.204059649123</v>
      </c>
      <c r="AR991" s="82">
        <f t="shared" si="1179"/>
        <v>389.045134210526</v>
      </c>
      <c r="AS991" s="81">
        <f t="shared" si="1180"/>
        <v>403.88620877193</v>
      </c>
      <c r="AT991" s="82">
        <f t="shared" si="1181"/>
        <v>429.520792105263</v>
      </c>
      <c r="AU991" s="102">
        <f t="shared" si="1182"/>
        <v>471.345638596491</v>
      </c>
    </row>
    <row r="992" ht="15" spans="1:47">
      <c r="A992" s="67"/>
      <c r="B992" s="62" t="s">
        <v>635</v>
      </c>
      <c r="C992" s="63">
        <v>1.18</v>
      </c>
      <c r="D992" s="63">
        <v>0.88</v>
      </c>
      <c r="E992" s="147">
        <v>0</v>
      </c>
      <c r="F992" s="64">
        <v>1.0384</v>
      </c>
      <c r="G992" s="65">
        <v>0.86</v>
      </c>
      <c r="H992" s="66">
        <f t="shared" si="1144"/>
        <v>0.9376752</v>
      </c>
      <c r="I992" s="66">
        <f t="shared" si="1145"/>
        <v>106.646736524545</v>
      </c>
      <c r="J992" s="66">
        <f t="shared" si="1146"/>
        <v>76.7856502976724</v>
      </c>
      <c r="K992" s="80">
        <v>6</v>
      </c>
      <c r="L992" s="81">
        <v>1282.4109375</v>
      </c>
      <c r="M992" s="82">
        <v>1325.3625</v>
      </c>
      <c r="N992" s="81">
        <v>1392.8578125</v>
      </c>
      <c r="O992" s="82">
        <v>1454.2171875</v>
      </c>
      <c r="P992" s="81">
        <v>1521.7125</v>
      </c>
      <c r="Q992" s="82">
        <v>1589.2078125</v>
      </c>
      <c r="R992" s="81">
        <v>1656.703125</v>
      </c>
      <c r="S992" s="82">
        <v>1773.2859375</v>
      </c>
      <c r="T992" s="95">
        <v>1963.5</v>
      </c>
      <c r="U992" s="96">
        <f t="shared" si="1135"/>
        <v>299.979166666667</v>
      </c>
      <c r="V992" s="82">
        <f t="shared" si="1136"/>
        <v>310.026315789474</v>
      </c>
      <c r="W992" s="81">
        <f t="shared" si="1137"/>
        <v>325.814692982456</v>
      </c>
      <c r="X992" s="82">
        <f t="shared" si="1138"/>
        <v>340.167763157895</v>
      </c>
      <c r="Y992" s="81">
        <f t="shared" si="1139"/>
        <v>355.956140350877</v>
      </c>
      <c r="Z992" s="82">
        <f t="shared" si="1140"/>
        <v>371.74451754386</v>
      </c>
      <c r="AA992" s="81">
        <f t="shared" si="1141"/>
        <v>387.532894736842</v>
      </c>
      <c r="AB992" s="82">
        <f t="shared" si="1142"/>
        <v>414.803728070176</v>
      </c>
      <c r="AC992" s="153">
        <f t="shared" si="1143"/>
        <v>459.298245614035</v>
      </c>
      <c r="AD992" s="96">
        <f t="shared" si="1165"/>
        <v>304.000385847953</v>
      </c>
      <c r="AE992" s="82">
        <f t="shared" si="1166"/>
        <v>314.04753497076</v>
      </c>
      <c r="AF992" s="81">
        <f t="shared" si="1167"/>
        <v>329.835912163743</v>
      </c>
      <c r="AG992" s="82">
        <f t="shared" si="1168"/>
        <v>344.188982339181</v>
      </c>
      <c r="AH992" s="81">
        <f t="shared" si="1169"/>
        <v>359.977359532164</v>
      </c>
      <c r="AI992" s="82">
        <f t="shared" si="1170"/>
        <v>375.765736725146</v>
      </c>
      <c r="AJ992" s="81">
        <f t="shared" si="1171"/>
        <v>391.554113918129</v>
      </c>
      <c r="AK992" s="82">
        <f t="shared" si="1172"/>
        <v>418.824947251462</v>
      </c>
      <c r="AL992" s="153">
        <f t="shared" si="1173"/>
        <v>463.319464795322</v>
      </c>
      <c r="AM992" s="96">
        <f t="shared" si="1174"/>
        <v>340.115199025341</v>
      </c>
      <c r="AN992" s="82">
        <f t="shared" si="1175"/>
        <v>350.162348148148</v>
      </c>
      <c r="AO992" s="81">
        <f t="shared" si="1176"/>
        <v>365.950725341131</v>
      </c>
      <c r="AP992" s="82">
        <f t="shared" si="1177"/>
        <v>380.303795516569</v>
      </c>
      <c r="AQ992" s="81">
        <f t="shared" si="1178"/>
        <v>396.092172709552</v>
      </c>
      <c r="AR992" s="82">
        <f t="shared" si="1179"/>
        <v>411.880549902534</v>
      </c>
      <c r="AS992" s="81">
        <f t="shared" si="1180"/>
        <v>427.668927095517</v>
      </c>
      <c r="AT992" s="82">
        <f t="shared" si="1181"/>
        <v>454.93976042885</v>
      </c>
      <c r="AU992" s="102">
        <f t="shared" si="1182"/>
        <v>499.43427797271</v>
      </c>
    </row>
    <row r="993" ht="15" spans="1:47">
      <c r="A993" s="67"/>
      <c r="B993" s="62" t="s">
        <v>636</v>
      </c>
      <c r="C993" s="63">
        <v>1.28</v>
      </c>
      <c r="D993" s="63">
        <v>0.88</v>
      </c>
      <c r="E993" s="147">
        <v>0</v>
      </c>
      <c r="F993" s="64">
        <v>1.1264</v>
      </c>
      <c r="G993" s="65">
        <v>0.86</v>
      </c>
      <c r="H993" s="66">
        <f t="shared" si="1144"/>
        <v>1.0171392</v>
      </c>
      <c r="I993" s="66">
        <f t="shared" si="1145"/>
        <v>98.3149602335649</v>
      </c>
      <c r="J993" s="66">
        <f t="shared" si="1146"/>
        <v>70.7867713681667</v>
      </c>
      <c r="K993" s="80">
        <v>6.3</v>
      </c>
      <c r="L993" s="81">
        <v>1342.17496875</v>
      </c>
      <c r="M993" s="82">
        <v>1387.703625</v>
      </c>
      <c r="N993" s="81">
        <v>1459.24865625</v>
      </c>
      <c r="O993" s="82">
        <v>1524.28959375</v>
      </c>
      <c r="P993" s="81">
        <v>1595.834625</v>
      </c>
      <c r="Q993" s="82">
        <v>1667.37965625</v>
      </c>
      <c r="R993" s="81">
        <v>1738.9246875</v>
      </c>
      <c r="S993" s="82">
        <v>1862.50246875</v>
      </c>
      <c r="T993" s="95">
        <v>2064.129375</v>
      </c>
      <c r="U993" s="96">
        <f t="shared" si="1135"/>
        <v>313.959057017544</v>
      </c>
      <c r="V993" s="82">
        <f t="shared" si="1136"/>
        <v>324.609035087719</v>
      </c>
      <c r="W993" s="81">
        <f t="shared" si="1137"/>
        <v>341.344714912281</v>
      </c>
      <c r="X993" s="82">
        <f t="shared" si="1138"/>
        <v>356.558969298246</v>
      </c>
      <c r="Y993" s="81">
        <f t="shared" si="1139"/>
        <v>373.294649122807</v>
      </c>
      <c r="Z993" s="82">
        <f t="shared" si="1140"/>
        <v>390.030328947368</v>
      </c>
      <c r="AA993" s="81">
        <f t="shared" si="1141"/>
        <v>406.76600877193</v>
      </c>
      <c r="AB993" s="82">
        <f t="shared" si="1142"/>
        <v>435.673092105263</v>
      </c>
      <c r="AC993" s="153">
        <f t="shared" si="1143"/>
        <v>482.837280701754</v>
      </c>
      <c r="AD993" s="96">
        <f t="shared" si="1165"/>
        <v>318.32105748538</v>
      </c>
      <c r="AE993" s="82">
        <f t="shared" si="1166"/>
        <v>328.971035555555</v>
      </c>
      <c r="AF993" s="81">
        <f t="shared" si="1167"/>
        <v>345.706715380117</v>
      </c>
      <c r="AG993" s="82">
        <f t="shared" si="1168"/>
        <v>360.920969766082</v>
      </c>
      <c r="AH993" s="81">
        <f t="shared" si="1169"/>
        <v>377.656649590643</v>
      </c>
      <c r="AI993" s="82">
        <f t="shared" si="1170"/>
        <v>394.392329415205</v>
      </c>
      <c r="AJ993" s="81">
        <f t="shared" si="1171"/>
        <v>411.128009239766</v>
      </c>
      <c r="AK993" s="82">
        <f t="shared" si="1172"/>
        <v>440.035092573099</v>
      </c>
      <c r="AL993" s="153">
        <f t="shared" si="1173"/>
        <v>487.199281169591</v>
      </c>
      <c r="AM993" s="96">
        <f t="shared" si="1174"/>
        <v>357.496448050682</v>
      </c>
      <c r="AN993" s="82">
        <f t="shared" si="1175"/>
        <v>368.146426120858</v>
      </c>
      <c r="AO993" s="81">
        <f t="shared" si="1176"/>
        <v>384.882105945419</v>
      </c>
      <c r="AP993" s="82">
        <f t="shared" si="1177"/>
        <v>400.096360331384</v>
      </c>
      <c r="AQ993" s="81">
        <f t="shared" si="1178"/>
        <v>416.832040155945</v>
      </c>
      <c r="AR993" s="82">
        <f t="shared" si="1179"/>
        <v>433.567719980507</v>
      </c>
      <c r="AS993" s="81">
        <f t="shared" si="1180"/>
        <v>450.303399805068</v>
      </c>
      <c r="AT993" s="82">
        <f t="shared" si="1181"/>
        <v>479.210483138402</v>
      </c>
      <c r="AU993" s="102">
        <f t="shared" si="1182"/>
        <v>526.374671734893</v>
      </c>
    </row>
    <row r="994" ht="15" spans="1:47">
      <c r="A994" s="67"/>
      <c r="B994" s="62" t="s">
        <v>637</v>
      </c>
      <c r="C994" s="63">
        <v>1.38</v>
      </c>
      <c r="D994" s="63">
        <v>0.88</v>
      </c>
      <c r="E994" s="147">
        <v>0</v>
      </c>
      <c r="F994" s="64">
        <v>1.2144</v>
      </c>
      <c r="G994" s="65">
        <v>0.86</v>
      </c>
      <c r="H994" s="66">
        <f t="shared" si="1144"/>
        <v>1.0966032</v>
      </c>
      <c r="I994" s="66">
        <f t="shared" si="1145"/>
        <v>91.1906877528718</v>
      </c>
      <c r="J994" s="66">
        <f t="shared" si="1146"/>
        <v>65.6572951820677</v>
      </c>
      <c r="K994" s="80">
        <v>6.6</v>
      </c>
      <c r="L994" s="81">
        <v>1409.302125</v>
      </c>
      <c r="M994" s="82">
        <v>1457.407875</v>
      </c>
      <c r="N994" s="81">
        <v>1533.002625</v>
      </c>
      <c r="O994" s="82">
        <v>1601.725125</v>
      </c>
      <c r="P994" s="81">
        <v>1677.319875</v>
      </c>
      <c r="Q994" s="82">
        <v>1752.914625</v>
      </c>
      <c r="R994" s="81">
        <v>1828.509375</v>
      </c>
      <c r="S994" s="82">
        <v>1959.082125</v>
      </c>
      <c r="T994" s="95">
        <v>2172.121875</v>
      </c>
      <c r="U994" s="96">
        <f t="shared" si="1135"/>
        <v>329.661315789474</v>
      </c>
      <c r="V994" s="82">
        <f t="shared" si="1136"/>
        <v>340.914122807017</v>
      </c>
      <c r="W994" s="81">
        <f t="shared" si="1137"/>
        <v>358.597105263158</v>
      </c>
      <c r="X994" s="82">
        <f t="shared" si="1138"/>
        <v>374.672543859649</v>
      </c>
      <c r="Y994" s="81">
        <f t="shared" si="1139"/>
        <v>392.355526315789</v>
      </c>
      <c r="Z994" s="82">
        <f t="shared" si="1140"/>
        <v>410.03850877193</v>
      </c>
      <c r="AA994" s="81">
        <f t="shared" si="1141"/>
        <v>427.72149122807</v>
      </c>
      <c r="AB994" s="82">
        <f t="shared" si="1142"/>
        <v>458.264824561404</v>
      </c>
      <c r="AC994" s="153">
        <f t="shared" si="1143"/>
        <v>508.098684210526</v>
      </c>
      <c r="AD994" s="96">
        <f t="shared" si="1165"/>
        <v>334.36409754386</v>
      </c>
      <c r="AE994" s="82">
        <f t="shared" si="1166"/>
        <v>345.616904561403</v>
      </c>
      <c r="AF994" s="81">
        <f t="shared" si="1167"/>
        <v>363.299887017544</v>
      </c>
      <c r="AG994" s="82">
        <f t="shared" si="1168"/>
        <v>379.375325614035</v>
      </c>
      <c r="AH994" s="81">
        <f t="shared" si="1169"/>
        <v>397.058308070175</v>
      </c>
      <c r="AI994" s="82">
        <f t="shared" si="1170"/>
        <v>414.741290526316</v>
      </c>
      <c r="AJ994" s="81">
        <f t="shared" si="1171"/>
        <v>432.424272982456</v>
      </c>
      <c r="AK994" s="82">
        <f t="shared" si="1172"/>
        <v>462.96760631579</v>
      </c>
      <c r="AL994" s="153">
        <f t="shared" si="1173"/>
        <v>512.801465964912</v>
      </c>
      <c r="AM994" s="96">
        <f t="shared" si="1174"/>
        <v>376.600065497076</v>
      </c>
      <c r="AN994" s="82">
        <f t="shared" si="1175"/>
        <v>387.85287251462</v>
      </c>
      <c r="AO994" s="81">
        <f t="shared" si="1176"/>
        <v>405.53585497076</v>
      </c>
      <c r="AP994" s="82">
        <f t="shared" si="1177"/>
        <v>421.611293567252</v>
      </c>
      <c r="AQ994" s="81">
        <f t="shared" si="1178"/>
        <v>439.294276023392</v>
      </c>
      <c r="AR994" s="82">
        <f t="shared" si="1179"/>
        <v>456.977258479532</v>
      </c>
      <c r="AS994" s="81">
        <f t="shared" si="1180"/>
        <v>474.660240935673</v>
      </c>
      <c r="AT994" s="82">
        <f t="shared" si="1181"/>
        <v>505.203574269006</v>
      </c>
      <c r="AU994" s="102">
        <f t="shared" si="1182"/>
        <v>555.037433918129</v>
      </c>
    </row>
    <row r="995" ht="15" spans="1:47">
      <c r="A995" s="68"/>
      <c r="B995" s="62"/>
      <c r="C995" s="63"/>
      <c r="D995" s="63"/>
      <c r="E995" s="147">
        <v>0</v>
      </c>
      <c r="F995" s="64" t="s">
        <v>84</v>
      </c>
      <c r="G995" s="65" t="s">
        <v>84</v>
      </c>
      <c r="H995" s="66" t="str">
        <f t="shared" si="1144"/>
        <v/>
      </c>
      <c r="I995" s="66" t="str">
        <f t="shared" si="1145"/>
        <v/>
      </c>
      <c r="J995" s="66" t="str">
        <f t="shared" si="1146"/>
        <v/>
      </c>
      <c r="K995" s="80" t="s">
        <v>84</v>
      </c>
      <c r="L995" s="81" t="s">
        <v>84</v>
      </c>
      <c r="M995" s="82" t="s">
        <v>84</v>
      </c>
      <c r="N995" s="81" t="s">
        <v>84</v>
      </c>
      <c r="O995" s="82" t="s">
        <v>84</v>
      </c>
      <c r="P995" s="81" t="s">
        <v>84</v>
      </c>
      <c r="Q995" s="82" t="s">
        <v>84</v>
      </c>
      <c r="R995" s="81" t="s">
        <v>84</v>
      </c>
      <c r="S995" s="82" t="s">
        <v>84</v>
      </c>
      <c r="T995" s="95" t="s">
        <v>84</v>
      </c>
      <c r="U995" s="96" t="str">
        <f t="shared" si="1135"/>
        <v/>
      </c>
      <c r="V995" s="82" t="str">
        <f t="shared" si="1136"/>
        <v/>
      </c>
      <c r="W995" s="81" t="str">
        <f t="shared" si="1137"/>
        <v/>
      </c>
      <c r="X995" s="82" t="str">
        <f t="shared" si="1138"/>
        <v/>
      </c>
      <c r="Y995" s="81" t="str">
        <f t="shared" si="1139"/>
        <v/>
      </c>
      <c r="Z995" s="82" t="str">
        <f t="shared" si="1140"/>
        <v/>
      </c>
      <c r="AA995" s="81" t="str">
        <f t="shared" si="1141"/>
        <v/>
      </c>
      <c r="AB995" s="82" t="str">
        <f t="shared" si="1142"/>
        <v/>
      </c>
      <c r="AC995" s="153" t="str">
        <f t="shared" si="1143"/>
        <v/>
      </c>
      <c r="AD995" s="96" t="str">
        <f t="shared" si="1165"/>
        <v/>
      </c>
      <c r="AE995" s="82" t="str">
        <f t="shared" si="1166"/>
        <v/>
      </c>
      <c r="AF995" s="81" t="str">
        <f t="shared" si="1167"/>
        <v/>
      </c>
      <c r="AG995" s="82" t="str">
        <f t="shared" si="1168"/>
        <v/>
      </c>
      <c r="AH995" s="81" t="str">
        <f t="shared" si="1169"/>
        <v/>
      </c>
      <c r="AI995" s="82" t="str">
        <f t="shared" si="1170"/>
        <v/>
      </c>
      <c r="AJ995" s="81" t="str">
        <f t="shared" si="1171"/>
        <v/>
      </c>
      <c r="AK995" s="82" t="str">
        <f t="shared" si="1172"/>
        <v/>
      </c>
      <c r="AL995" s="153" t="str">
        <f t="shared" si="1173"/>
        <v/>
      </c>
      <c r="AM995" s="96" t="str">
        <f t="shared" si="1174"/>
        <v/>
      </c>
      <c r="AN995" s="82" t="str">
        <f t="shared" si="1175"/>
        <v/>
      </c>
      <c r="AO995" s="81" t="str">
        <f t="shared" si="1176"/>
        <v/>
      </c>
      <c r="AP995" s="82" t="str">
        <f t="shared" si="1177"/>
        <v/>
      </c>
      <c r="AQ995" s="81" t="str">
        <f t="shared" si="1178"/>
        <v/>
      </c>
      <c r="AR995" s="82" t="str">
        <f t="shared" si="1179"/>
        <v/>
      </c>
      <c r="AS995" s="81" t="str">
        <f t="shared" si="1180"/>
        <v/>
      </c>
      <c r="AT995" s="82" t="str">
        <f t="shared" si="1181"/>
        <v/>
      </c>
      <c r="AU995" s="102" t="str">
        <f t="shared" si="1182"/>
        <v/>
      </c>
    </row>
    <row r="996" ht="15" spans="1:47">
      <c r="A996" s="57" t="s">
        <v>638</v>
      </c>
      <c r="B996" s="199" t="s">
        <v>59</v>
      </c>
      <c r="C996" s="59" t="s">
        <v>60</v>
      </c>
      <c r="D996" s="59" t="s">
        <v>61</v>
      </c>
      <c r="E996" s="143" t="s">
        <v>62</v>
      </c>
      <c r="F996" s="60" t="s">
        <v>63</v>
      </c>
      <c r="G996" s="60" t="s">
        <v>64</v>
      </c>
      <c r="H996" s="66" t="e">
        <f t="shared" si="1144"/>
        <v>#VALUE!</v>
      </c>
      <c r="I996" s="66" t="e">
        <f t="shared" si="1145"/>
        <v>#VALUE!</v>
      </c>
      <c r="J996" s="66" t="e">
        <f t="shared" si="1146"/>
        <v>#VALUE!</v>
      </c>
      <c r="K996" s="78" t="s">
        <v>68</v>
      </c>
      <c r="L996" s="79" t="s">
        <v>69</v>
      </c>
      <c r="M996" s="79" t="s">
        <v>70</v>
      </c>
      <c r="N996" s="79" t="s">
        <v>71</v>
      </c>
      <c r="O996" s="79" t="s">
        <v>72</v>
      </c>
      <c r="P996" s="79" t="s">
        <v>73</v>
      </c>
      <c r="Q996" s="79" t="s">
        <v>74</v>
      </c>
      <c r="R996" s="79" t="s">
        <v>75</v>
      </c>
      <c r="S996" s="79" t="s">
        <v>76</v>
      </c>
      <c r="T996" s="93" t="s">
        <v>77</v>
      </c>
      <c r="U996" s="114" t="str">
        <f t="shared" si="1135"/>
        <v>G0</v>
      </c>
      <c r="V996" s="112" t="str">
        <f t="shared" si="1136"/>
        <v>G1</v>
      </c>
      <c r="W996" s="112" t="str">
        <f t="shared" si="1137"/>
        <v>G2</v>
      </c>
      <c r="X996" s="112" t="str">
        <f t="shared" si="1138"/>
        <v>G3</v>
      </c>
      <c r="Y996" s="112" t="str">
        <f t="shared" si="1139"/>
        <v>G4</v>
      </c>
      <c r="Z996" s="112" t="str">
        <f t="shared" si="1140"/>
        <v>G5</v>
      </c>
      <c r="AA996" s="112" t="str">
        <f t="shared" si="1141"/>
        <v>G6</v>
      </c>
      <c r="AB996" s="112" t="str">
        <f t="shared" si="1142"/>
        <v>G7</v>
      </c>
      <c r="AC996" s="116" t="str">
        <f t="shared" si="1143"/>
        <v>G8</v>
      </c>
      <c r="AD996" s="114" t="s">
        <v>69</v>
      </c>
      <c r="AE996" s="112" t="s">
        <v>70</v>
      </c>
      <c r="AF996" s="112" t="s">
        <v>71</v>
      </c>
      <c r="AG996" s="112" t="s">
        <v>72</v>
      </c>
      <c r="AH996" s="112" t="s">
        <v>73</v>
      </c>
      <c r="AI996" s="112" t="s">
        <v>74</v>
      </c>
      <c r="AJ996" s="112" t="s">
        <v>75</v>
      </c>
      <c r="AK996" s="112" t="s">
        <v>76</v>
      </c>
      <c r="AL996" s="116" t="s">
        <v>77</v>
      </c>
      <c r="AM996" s="114" t="s">
        <v>69</v>
      </c>
      <c r="AN996" s="112" t="s">
        <v>70</v>
      </c>
      <c r="AO996" s="112" t="s">
        <v>71</v>
      </c>
      <c r="AP996" s="112" t="s">
        <v>72</v>
      </c>
      <c r="AQ996" s="112" t="s">
        <v>73</v>
      </c>
      <c r="AR996" s="112" t="s">
        <v>74</v>
      </c>
      <c r="AS996" s="112" t="s">
        <v>75</v>
      </c>
      <c r="AT996" s="112" t="s">
        <v>76</v>
      </c>
      <c r="AU996" s="116" t="s">
        <v>77</v>
      </c>
    </row>
    <row r="997" ht="15" spans="1:47">
      <c r="A997" s="61"/>
      <c r="B997" s="200" t="s">
        <v>639</v>
      </c>
      <c r="C997" s="63">
        <v>0.58</v>
      </c>
      <c r="D997" s="63">
        <v>1.55</v>
      </c>
      <c r="E997" s="147">
        <v>0</v>
      </c>
      <c r="F997" s="64">
        <v>0.899</v>
      </c>
      <c r="G997" s="65">
        <v>0.41</v>
      </c>
      <c r="H997" s="66">
        <f t="shared" si="1144"/>
        <v>0.3870195</v>
      </c>
      <c r="I997" s="66">
        <f t="shared" si="1145"/>
        <v>258.384913421675</v>
      </c>
      <c r="J997" s="66">
        <f t="shared" si="1146"/>
        <v>186.037137663606</v>
      </c>
      <c r="K997" s="80">
        <v>4.6</v>
      </c>
      <c r="L997" s="81">
        <v>1020.0918</v>
      </c>
      <c r="M997" s="82">
        <v>1051.5792</v>
      </c>
      <c r="N997" s="81">
        <v>1101.0594</v>
      </c>
      <c r="O997" s="82">
        <v>1146.0414</v>
      </c>
      <c r="P997" s="81">
        <v>1195.5216</v>
      </c>
      <c r="Q997" s="82">
        <v>1245.0018</v>
      </c>
      <c r="R997" s="81">
        <v>1294.482</v>
      </c>
      <c r="S997" s="82">
        <v>1379.9478</v>
      </c>
      <c r="T997" s="95">
        <v>1519.392</v>
      </c>
      <c r="U997" s="96">
        <f t="shared" si="1135"/>
        <v>238.617964912281</v>
      </c>
      <c r="V997" s="82">
        <f t="shared" si="1136"/>
        <v>245.983438596491</v>
      </c>
      <c r="W997" s="81">
        <f t="shared" si="1137"/>
        <v>257.557754385965</v>
      </c>
      <c r="X997" s="82">
        <f t="shared" si="1138"/>
        <v>268.079859649123</v>
      </c>
      <c r="Y997" s="81">
        <f t="shared" si="1139"/>
        <v>279.654175438596</v>
      </c>
      <c r="Z997" s="82">
        <f t="shared" si="1140"/>
        <v>291.22849122807</v>
      </c>
      <c r="AA997" s="81">
        <f t="shared" si="1141"/>
        <v>302.802807017544</v>
      </c>
      <c r="AB997" s="82">
        <f t="shared" si="1142"/>
        <v>322.794807017544</v>
      </c>
      <c r="AC997" s="153">
        <f t="shared" si="1143"/>
        <v>355.413333333333</v>
      </c>
      <c r="AD997" s="96">
        <f t="shared" ref="AD997:AD1028" si="1183">IF(U997="","",U997+((FCA/$I997)/Dolar))</f>
        <v>240.277697660819</v>
      </c>
      <c r="AE997" s="82">
        <f t="shared" ref="AE997:AE1028" si="1184">IF(V997="","",V997+((FCA/$I997)/Dolar))</f>
        <v>247.643171345029</v>
      </c>
      <c r="AF997" s="81">
        <f t="shared" ref="AF997:AF1028" si="1185">IF(W997="","",W997+((FCA/$I997)/Dolar))</f>
        <v>259.217487134503</v>
      </c>
      <c r="AG997" s="82">
        <f t="shared" ref="AG997:AG1028" si="1186">IF(X997="","",X997+((FCA/$I997)/Dolar))</f>
        <v>269.739592397661</v>
      </c>
      <c r="AH997" s="81">
        <f t="shared" ref="AH997:AH1028" si="1187">IF(Y997="","",Y997+((FCA/$I997)/Dolar))</f>
        <v>281.313908187134</v>
      </c>
      <c r="AI997" s="82">
        <f t="shared" ref="AI997:AI1028" si="1188">IF(Z997="","",Z997+((FCA/$I997)/Dolar))</f>
        <v>292.888223976608</v>
      </c>
      <c r="AJ997" s="81">
        <f t="shared" ref="AJ997:AJ1028" si="1189">IF(AA997="","",AA997+((FCA/$I997)/Dolar))</f>
        <v>304.462539766082</v>
      </c>
      <c r="AK997" s="82">
        <f t="shared" ref="AK997:AK1028" si="1190">IF(AB997="","",AB997+((FCA/$I997)/Dolar))</f>
        <v>324.454539766082</v>
      </c>
      <c r="AL997" s="153">
        <f t="shared" ref="AL997:AL1028" si="1191">IF(AC997="","",AC997+((FCA/$I997)/Dolar))</f>
        <v>357.073066081871</v>
      </c>
      <c r="AM997" s="96">
        <f t="shared" ref="AM997:AM1028" si="1192">IF(U997="","",U997+((FOB/$J997)/Dolar))</f>
        <v>255.183858065302</v>
      </c>
      <c r="AN997" s="82">
        <f t="shared" ref="AN997:AN1028" si="1193">IF(V997="","",V997+((FOB/$J997)/Dolar))</f>
        <v>262.549331749513</v>
      </c>
      <c r="AO997" s="81">
        <f t="shared" ref="AO997:AO1028" si="1194">IF(W997="","",W997+((FOB/$J997)/Dolar))</f>
        <v>274.123647538986</v>
      </c>
      <c r="AP997" s="82">
        <f t="shared" ref="AP997:AP1028" si="1195">IF(X997="","",X997+((FOB/$J997)/Dolar))</f>
        <v>284.645752802144</v>
      </c>
      <c r="AQ997" s="81">
        <f t="shared" ref="AQ997:AQ1028" si="1196">IF(Y997="","",Y997+((FOB/$J997)/Dolar))</f>
        <v>296.220068591618</v>
      </c>
      <c r="AR997" s="82">
        <f t="shared" ref="AR997:AR1028" si="1197">IF(Z997="","",Z997+((FOB/$J997)/Dolar))</f>
        <v>307.794384381092</v>
      </c>
      <c r="AS997" s="81">
        <f t="shared" ref="AS997:AS1028" si="1198">IF(AA997="","",AA997+((FOB/$J997)/Dolar))</f>
        <v>319.368700170565</v>
      </c>
      <c r="AT997" s="82">
        <f t="shared" ref="AT997:AT1028" si="1199">IF(AB997="","",AB997+((FOB/$J997)/Dolar))</f>
        <v>339.360700170565</v>
      </c>
      <c r="AU997" s="102">
        <f t="shared" ref="AU997:AU1028" si="1200">IF(AC997="","",AC997+((FOB/$J997)/Dolar))</f>
        <v>371.979226486355</v>
      </c>
    </row>
    <row r="998" ht="15" spans="1:47">
      <c r="A998" s="61"/>
      <c r="B998" s="200" t="s">
        <v>639</v>
      </c>
      <c r="C998" s="63">
        <v>0.68</v>
      </c>
      <c r="D998" s="63">
        <v>1.55</v>
      </c>
      <c r="E998" s="147">
        <v>0</v>
      </c>
      <c r="F998" s="64">
        <v>1.054</v>
      </c>
      <c r="G998" s="65">
        <v>0.41</v>
      </c>
      <c r="H998" s="66">
        <f t="shared" si="1144"/>
        <v>0.453747</v>
      </c>
      <c r="I998" s="66">
        <f t="shared" si="1145"/>
        <v>220.387132036135</v>
      </c>
      <c r="J998" s="66">
        <f t="shared" si="1146"/>
        <v>158.678735066017</v>
      </c>
      <c r="K998" s="80">
        <v>4.6</v>
      </c>
      <c r="L998" s="81">
        <v>1097.5608</v>
      </c>
      <c r="M998" s="82">
        <v>1129.0482</v>
      </c>
      <c r="N998" s="81">
        <v>1178.5284</v>
      </c>
      <c r="O998" s="82">
        <v>1223.5104</v>
      </c>
      <c r="P998" s="81">
        <v>1272.9906</v>
      </c>
      <c r="Q998" s="82">
        <v>1322.4708</v>
      </c>
      <c r="R998" s="81">
        <v>1371.951</v>
      </c>
      <c r="S998" s="82">
        <v>1457.4168</v>
      </c>
      <c r="T998" s="95">
        <v>1596.861</v>
      </c>
      <c r="U998" s="96">
        <f t="shared" si="1135"/>
        <v>256.739368421053</v>
      </c>
      <c r="V998" s="82">
        <f t="shared" si="1136"/>
        <v>264.104842105263</v>
      </c>
      <c r="W998" s="81">
        <f t="shared" si="1137"/>
        <v>275.679157894737</v>
      </c>
      <c r="X998" s="82">
        <f t="shared" si="1138"/>
        <v>286.201263157895</v>
      </c>
      <c r="Y998" s="81">
        <f t="shared" si="1139"/>
        <v>297.775578947368</v>
      </c>
      <c r="Z998" s="82">
        <f t="shared" si="1140"/>
        <v>309.349894736842</v>
      </c>
      <c r="AA998" s="81">
        <f t="shared" si="1141"/>
        <v>320.924210526316</v>
      </c>
      <c r="AB998" s="82">
        <f t="shared" si="1142"/>
        <v>340.916210526316</v>
      </c>
      <c r="AC998" s="153">
        <f t="shared" si="1143"/>
        <v>373.534736842105</v>
      </c>
      <c r="AD998" s="96">
        <f t="shared" si="1183"/>
        <v>258.685261988304</v>
      </c>
      <c r="AE998" s="82">
        <f t="shared" si="1184"/>
        <v>266.050735672515</v>
      </c>
      <c r="AF998" s="81">
        <f t="shared" si="1185"/>
        <v>277.625051461988</v>
      </c>
      <c r="AG998" s="82">
        <f t="shared" si="1186"/>
        <v>288.147156725146</v>
      </c>
      <c r="AH998" s="81">
        <f t="shared" si="1187"/>
        <v>299.72147251462</v>
      </c>
      <c r="AI998" s="82">
        <f t="shared" si="1188"/>
        <v>311.295788304094</v>
      </c>
      <c r="AJ998" s="81">
        <f t="shared" si="1189"/>
        <v>322.870104093567</v>
      </c>
      <c r="AK998" s="82">
        <f t="shared" si="1190"/>
        <v>342.862104093567</v>
      </c>
      <c r="AL998" s="153">
        <f t="shared" si="1191"/>
        <v>375.480630409357</v>
      </c>
      <c r="AM998" s="96">
        <f t="shared" si="1192"/>
        <v>276.161450048733</v>
      </c>
      <c r="AN998" s="82">
        <f t="shared" si="1193"/>
        <v>283.526923732943</v>
      </c>
      <c r="AO998" s="81">
        <f t="shared" si="1194"/>
        <v>295.101239522417</v>
      </c>
      <c r="AP998" s="82">
        <f t="shared" si="1195"/>
        <v>305.623344785575</v>
      </c>
      <c r="AQ998" s="81">
        <f t="shared" si="1196"/>
        <v>317.197660575049</v>
      </c>
      <c r="AR998" s="82">
        <f t="shared" si="1197"/>
        <v>328.771976364522</v>
      </c>
      <c r="AS998" s="81">
        <f t="shared" si="1198"/>
        <v>340.346292153996</v>
      </c>
      <c r="AT998" s="82">
        <f t="shared" si="1199"/>
        <v>360.338292153996</v>
      </c>
      <c r="AU998" s="102">
        <f t="shared" si="1200"/>
        <v>392.956818469786</v>
      </c>
    </row>
    <row r="999" ht="15" spans="1:47">
      <c r="A999" s="61"/>
      <c r="B999" s="200" t="s">
        <v>639</v>
      </c>
      <c r="C999" s="63">
        <v>0.78</v>
      </c>
      <c r="D999" s="63">
        <v>1.55</v>
      </c>
      <c r="E999" s="147">
        <v>0</v>
      </c>
      <c r="F999" s="64">
        <v>1.209</v>
      </c>
      <c r="G999" s="65">
        <v>0.41</v>
      </c>
      <c r="H999" s="66">
        <f t="shared" si="1144"/>
        <v>0.5204745</v>
      </c>
      <c r="I999" s="66">
        <f t="shared" si="1145"/>
        <v>192.132371518681</v>
      </c>
      <c r="J999" s="66">
        <f t="shared" si="1146"/>
        <v>138.335307493451</v>
      </c>
      <c r="K999" s="80">
        <v>4.6</v>
      </c>
      <c r="L999" s="81">
        <v>1167.5328</v>
      </c>
      <c r="M999" s="82">
        <v>1199.0202</v>
      </c>
      <c r="N999" s="81">
        <v>1248.5004</v>
      </c>
      <c r="O999" s="82">
        <v>1293.4824</v>
      </c>
      <c r="P999" s="81">
        <v>1342.9626</v>
      </c>
      <c r="Q999" s="82">
        <v>1392.4428</v>
      </c>
      <c r="R999" s="81">
        <v>1441.923</v>
      </c>
      <c r="S999" s="82">
        <v>1527.3888</v>
      </c>
      <c r="T999" s="95">
        <v>1666.833</v>
      </c>
      <c r="U999" s="96">
        <f t="shared" si="1135"/>
        <v>273.107087719298</v>
      </c>
      <c r="V999" s="82">
        <f t="shared" si="1136"/>
        <v>280.472561403509</v>
      </c>
      <c r="W999" s="81">
        <f t="shared" si="1137"/>
        <v>292.046877192982</v>
      </c>
      <c r="X999" s="82">
        <f t="shared" si="1138"/>
        <v>302.56898245614</v>
      </c>
      <c r="Y999" s="81">
        <f t="shared" si="1139"/>
        <v>314.143298245614</v>
      </c>
      <c r="Z999" s="82">
        <f t="shared" si="1140"/>
        <v>325.717614035088</v>
      </c>
      <c r="AA999" s="81">
        <f t="shared" si="1141"/>
        <v>337.291929824561</v>
      </c>
      <c r="AB999" s="82">
        <f t="shared" si="1142"/>
        <v>357.283929824561</v>
      </c>
      <c r="AC999" s="153">
        <f t="shared" si="1143"/>
        <v>389.902456140351</v>
      </c>
      <c r="AD999" s="96">
        <f t="shared" si="1183"/>
        <v>275.339142105263</v>
      </c>
      <c r="AE999" s="82">
        <f t="shared" si="1184"/>
        <v>282.704615789474</v>
      </c>
      <c r="AF999" s="81">
        <f t="shared" si="1185"/>
        <v>294.278931578947</v>
      </c>
      <c r="AG999" s="82">
        <f t="shared" si="1186"/>
        <v>304.801036842105</v>
      </c>
      <c r="AH999" s="81">
        <f t="shared" si="1187"/>
        <v>316.375352631579</v>
      </c>
      <c r="AI999" s="82">
        <f t="shared" si="1188"/>
        <v>327.949668421053</v>
      </c>
      <c r="AJ999" s="81">
        <f t="shared" si="1189"/>
        <v>339.523984210526</v>
      </c>
      <c r="AK999" s="82">
        <f t="shared" si="1190"/>
        <v>359.515984210526</v>
      </c>
      <c r="AL999" s="153">
        <f t="shared" si="1191"/>
        <v>392.134510526316</v>
      </c>
      <c r="AM999" s="96">
        <f t="shared" si="1192"/>
        <v>295.385357821637</v>
      </c>
      <c r="AN999" s="82">
        <f t="shared" si="1193"/>
        <v>302.750831505848</v>
      </c>
      <c r="AO999" s="81">
        <f t="shared" si="1194"/>
        <v>314.325147295322</v>
      </c>
      <c r="AP999" s="82">
        <f t="shared" si="1195"/>
        <v>324.84725255848</v>
      </c>
      <c r="AQ999" s="81">
        <f t="shared" si="1196"/>
        <v>336.421568347953</v>
      </c>
      <c r="AR999" s="82">
        <f t="shared" si="1197"/>
        <v>347.995884137427</v>
      </c>
      <c r="AS999" s="81">
        <f t="shared" si="1198"/>
        <v>359.570199926901</v>
      </c>
      <c r="AT999" s="82">
        <f t="shared" si="1199"/>
        <v>379.562199926901</v>
      </c>
      <c r="AU999" s="102">
        <f t="shared" si="1200"/>
        <v>412.18072624269</v>
      </c>
    </row>
    <row r="1000" ht="15" spans="1:47">
      <c r="A1000" s="61"/>
      <c r="B1000" s="200" t="s">
        <v>639</v>
      </c>
      <c r="C1000" s="63">
        <v>0.88</v>
      </c>
      <c r="D1000" s="63">
        <v>1.55</v>
      </c>
      <c r="E1000" s="147">
        <v>0</v>
      </c>
      <c r="F1000" s="64">
        <v>1.364</v>
      </c>
      <c r="G1000" s="65">
        <v>0.41</v>
      </c>
      <c r="H1000" s="66">
        <f t="shared" si="1144"/>
        <v>0.587202</v>
      </c>
      <c r="I1000" s="66">
        <f t="shared" si="1145"/>
        <v>170.299147482468</v>
      </c>
      <c r="J1000" s="66">
        <f t="shared" si="1146"/>
        <v>122.615386187377</v>
      </c>
      <c r="K1000" s="80">
        <v>4.6</v>
      </c>
      <c r="L1000" s="81">
        <v>1245.0018</v>
      </c>
      <c r="M1000" s="82">
        <v>1276.4892</v>
      </c>
      <c r="N1000" s="81">
        <v>1325.9694</v>
      </c>
      <c r="O1000" s="82">
        <v>1370.9514</v>
      </c>
      <c r="P1000" s="81">
        <v>1420.4316</v>
      </c>
      <c r="Q1000" s="82">
        <v>1469.9118</v>
      </c>
      <c r="R1000" s="81">
        <v>1519.392</v>
      </c>
      <c r="S1000" s="82">
        <v>1604.8578</v>
      </c>
      <c r="T1000" s="95">
        <v>1744.302</v>
      </c>
      <c r="U1000" s="96">
        <f t="shared" si="1135"/>
        <v>291.22849122807</v>
      </c>
      <c r="V1000" s="82">
        <f t="shared" si="1136"/>
        <v>298.593964912281</v>
      </c>
      <c r="W1000" s="81">
        <f t="shared" si="1137"/>
        <v>310.168280701754</v>
      </c>
      <c r="X1000" s="82">
        <f t="shared" si="1138"/>
        <v>320.690385964912</v>
      </c>
      <c r="Y1000" s="81">
        <f t="shared" si="1139"/>
        <v>332.264701754386</v>
      </c>
      <c r="Z1000" s="82">
        <f t="shared" si="1140"/>
        <v>343.83901754386</v>
      </c>
      <c r="AA1000" s="81">
        <f t="shared" si="1141"/>
        <v>355.413333333333</v>
      </c>
      <c r="AB1000" s="82">
        <f t="shared" si="1142"/>
        <v>375.405333333333</v>
      </c>
      <c r="AC1000" s="153">
        <f t="shared" si="1143"/>
        <v>408.023859649123</v>
      </c>
      <c r="AD1000" s="96">
        <f t="shared" si="1183"/>
        <v>293.746706432749</v>
      </c>
      <c r="AE1000" s="82">
        <f t="shared" si="1184"/>
        <v>301.112180116959</v>
      </c>
      <c r="AF1000" s="81">
        <f t="shared" si="1185"/>
        <v>312.686495906433</v>
      </c>
      <c r="AG1000" s="82">
        <f t="shared" si="1186"/>
        <v>323.208601169591</v>
      </c>
      <c r="AH1000" s="81">
        <f t="shared" si="1187"/>
        <v>334.782916959064</v>
      </c>
      <c r="AI1000" s="82">
        <f t="shared" si="1188"/>
        <v>346.357232748538</v>
      </c>
      <c r="AJ1000" s="81">
        <f t="shared" si="1189"/>
        <v>357.931548538012</v>
      </c>
      <c r="AK1000" s="82">
        <f t="shared" si="1190"/>
        <v>377.923548538012</v>
      </c>
      <c r="AL1000" s="153">
        <f t="shared" si="1191"/>
        <v>410.542074853801</v>
      </c>
      <c r="AM1000" s="96">
        <f t="shared" si="1192"/>
        <v>316.362949805068</v>
      </c>
      <c r="AN1000" s="82">
        <f t="shared" si="1193"/>
        <v>323.728423489279</v>
      </c>
      <c r="AO1000" s="81">
        <f t="shared" si="1194"/>
        <v>335.302739278752</v>
      </c>
      <c r="AP1000" s="82">
        <f t="shared" si="1195"/>
        <v>345.82484454191</v>
      </c>
      <c r="AQ1000" s="81">
        <f t="shared" si="1196"/>
        <v>357.399160331384</v>
      </c>
      <c r="AR1000" s="82">
        <f t="shared" si="1197"/>
        <v>368.973476120858</v>
      </c>
      <c r="AS1000" s="81">
        <f t="shared" si="1198"/>
        <v>380.547791910331</v>
      </c>
      <c r="AT1000" s="82">
        <f t="shared" si="1199"/>
        <v>400.539791910331</v>
      </c>
      <c r="AU1000" s="102">
        <f t="shared" si="1200"/>
        <v>433.158318226121</v>
      </c>
    </row>
    <row r="1001" ht="15" spans="1:47">
      <c r="A1001" s="61"/>
      <c r="B1001" s="200" t="s">
        <v>639</v>
      </c>
      <c r="C1001" s="63">
        <v>0.98</v>
      </c>
      <c r="D1001" s="63">
        <v>1.55</v>
      </c>
      <c r="E1001" s="147">
        <v>0</v>
      </c>
      <c r="F1001" s="64">
        <v>1.519</v>
      </c>
      <c r="G1001" s="65">
        <v>0.41</v>
      </c>
      <c r="H1001" s="66">
        <f t="shared" si="1144"/>
        <v>0.6539295</v>
      </c>
      <c r="I1001" s="66">
        <f t="shared" si="1145"/>
        <v>152.921683453644</v>
      </c>
      <c r="J1001" s="66">
        <f t="shared" si="1146"/>
        <v>110.103612086624</v>
      </c>
      <c r="K1001" s="80">
        <v>5.5</v>
      </c>
      <c r="L1001" s="81">
        <v>1390.06875</v>
      </c>
      <c r="M1001" s="82">
        <v>1429.428</v>
      </c>
      <c r="N1001" s="81">
        <v>1491.27825</v>
      </c>
      <c r="O1001" s="82">
        <v>1547.50575</v>
      </c>
      <c r="P1001" s="81">
        <v>1609.356</v>
      </c>
      <c r="Q1001" s="82">
        <v>1671.20625</v>
      </c>
      <c r="R1001" s="81">
        <v>1733.0565</v>
      </c>
      <c r="S1001" s="82">
        <v>1839.88875</v>
      </c>
      <c r="T1001" s="95">
        <v>2014.194</v>
      </c>
      <c r="U1001" s="96">
        <f t="shared" si="1135"/>
        <v>325.162280701754</v>
      </c>
      <c r="V1001" s="82">
        <f t="shared" si="1136"/>
        <v>334.369122807018</v>
      </c>
      <c r="W1001" s="81">
        <f t="shared" si="1137"/>
        <v>348.83701754386</v>
      </c>
      <c r="X1001" s="82">
        <f t="shared" si="1138"/>
        <v>361.989649122807</v>
      </c>
      <c r="Y1001" s="81">
        <f t="shared" si="1139"/>
        <v>376.457543859649</v>
      </c>
      <c r="Z1001" s="82">
        <f t="shared" si="1140"/>
        <v>390.925438596491</v>
      </c>
      <c r="AA1001" s="81">
        <f t="shared" si="1141"/>
        <v>405.393333333333</v>
      </c>
      <c r="AB1001" s="82">
        <f t="shared" si="1142"/>
        <v>430.383333333333</v>
      </c>
      <c r="AC1001" s="153">
        <f t="shared" si="1143"/>
        <v>471.15649122807</v>
      </c>
      <c r="AD1001" s="96">
        <f t="shared" si="1183"/>
        <v>327.966656725146</v>
      </c>
      <c r="AE1001" s="82">
        <f t="shared" si="1184"/>
        <v>337.173498830409</v>
      </c>
      <c r="AF1001" s="81">
        <f t="shared" si="1185"/>
        <v>351.641393567251</v>
      </c>
      <c r="AG1001" s="82">
        <f t="shared" si="1186"/>
        <v>364.794025146199</v>
      </c>
      <c r="AH1001" s="81">
        <f t="shared" si="1187"/>
        <v>379.261919883041</v>
      </c>
      <c r="AI1001" s="82">
        <f t="shared" si="1188"/>
        <v>393.729814619883</v>
      </c>
      <c r="AJ1001" s="81">
        <f t="shared" si="1189"/>
        <v>408.197709356725</v>
      </c>
      <c r="AK1001" s="82">
        <f t="shared" si="1190"/>
        <v>433.187709356725</v>
      </c>
      <c r="AL1001" s="153">
        <f t="shared" si="1191"/>
        <v>473.960867251462</v>
      </c>
      <c r="AM1001" s="96">
        <f t="shared" si="1192"/>
        <v>353.152927753411</v>
      </c>
      <c r="AN1001" s="82">
        <f t="shared" si="1193"/>
        <v>362.359769858674</v>
      </c>
      <c r="AO1001" s="81">
        <f t="shared" si="1194"/>
        <v>376.827664595517</v>
      </c>
      <c r="AP1001" s="82">
        <f t="shared" si="1195"/>
        <v>389.980296174464</v>
      </c>
      <c r="AQ1001" s="81">
        <f t="shared" si="1196"/>
        <v>404.448190911306</v>
      </c>
      <c r="AR1001" s="82">
        <f t="shared" si="1197"/>
        <v>418.916085648148</v>
      </c>
      <c r="AS1001" s="81">
        <f t="shared" si="1198"/>
        <v>433.38398038499</v>
      </c>
      <c r="AT1001" s="82">
        <f t="shared" si="1199"/>
        <v>458.37398038499</v>
      </c>
      <c r="AU1001" s="102">
        <f t="shared" si="1200"/>
        <v>499.147138279727</v>
      </c>
    </row>
    <row r="1002" ht="15" spans="1:47">
      <c r="A1002" s="61" t="s">
        <v>640</v>
      </c>
      <c r="B1002" s="200"/>
      <c r="C1002" s="63"/>
      <c r="D1002" s="63"/>
      <c r="E1002" s="147">
        <v>0</v>
      </c>
      <c r="F1002" s="64" t="s">
        <v>84</v>
      </c>
      <c r="G1002" s="65" t="s">
        <v>84</v>
      </c>
      <c r="H1002" s="66" t="str">
        <f t="shared" si="1144"/>
        <v/>
      </c>
      <c r="I1002" s="66" t="str">
        <f t="shared" si="1145"/>
        <v/>
      </c>
      <c r="J1002" s="66" t="str">
        <f t="shared" si="1146"/>
        <v/>
      </c>
      <c r="K1002" s="80" t="s">
        <v>84</v>
      </c>
      <c r="L1002" s="81" t="s">
        <v>84</v>
      </c>
      <c r="M1002" s="82" t="s">
        <v>84</v>
      </c>
      <c r="N1002" s="81" t="s">
        <v>84</v>
      </c>
      <c r="O1002" s="82" t="s">
        <v>84</v>
      </c>
      <c r="P1002" s="81" t="s">
        <v>84</v>
      </c>
      <c r="Q1002" s="82" t="s">
        <v>84</v>
      </c>
      <c r="R1002" s="81" t="s">
        <v>84</v>
      </c>
      <c r="S1002" s="82" t="s">
        <v>84</v>
      </c>
      <c r="T1002" s="95" t="s">
        <v>84</v>
      </c>
      <c r="U1002" s="96" t="str">
        <f t="shared" si="1135"/>
        <v/>
      </c>
      <c r="V1002" s="82" t="str">
        <f t="shared" si="1136"/>
        <v/>
      </c>
      <c r="W1002" s="81" t="str">
        <f t="shared" si="1137"/>
        <v/>
      </c>
      <c r="X1002" s="82" t="str">
        <f t="shared" si="1138"/>
        <v/>
      </c>
      <c r="Y1002" s="81" t="str">
        <f t="shared" si="1139"/>
        <v/>
      </c>
      <c r="Z1002" s="82" t="str">
        <f t="shared" si="1140"/>
        <v/>
      </c>
      <c r="AA1002" s="81" t="str">
        <f t="shared" si="1141"/>
        <v/>
      </c>
      <c r="AB1002" s="82" t="str">
        <f t="shared" si="1142"/>
        <v/>
      </c>
      <c r="AC1002" s="153" t="str">
        <f t="shared" si="1143"/>
        <v/>
      </c>
      <c r="AD1002" s="96" t="str">
        <f t="shared" si="1183"/>
        <v/>
      </c>
      <c r="AE1002" s="82" t="str">
        <f t="shared" si="1184"/>
        <v/>
      </c>
      <c r="AF1002" s="81" t="str">
        <f t="shared" si="1185"/>
        <v/>
      </c>
      <c r="AG1002" s="82" t="str">
        <f t="shared" si="1186"/>
        <v/>
      </c>
      <c r="AH1002" s="81" t="str">
        <f t="shared" si="1187"/>
        <v/>
      </c>
      <c r="AI1002" s="82" t="str">
        <f t="shared" si="1188"/>
        <v/>
      </c>
      <c r="AJ1002" s="81" t="str">
        <f t="shared" si="1189"/>
        <v/>
      </c>
      <c r="AK1002" s="82" t="str">
        <f t="shared" si="1190"/>
        <v/>
      </c>
      <c r="AL1002" s="153" t="str">
        <f t="shared" si="1191"/>
        <v/>
      </c>
      <c r="AM1002" s="96" t="str">
        <f t="shared" si="1192"/>
        <v/>
      </c>
      <c r="AN1002" s="82" t="str">
        <f t="shared" si="1193"/>
        <v/>
      </c>
      <c r="AO1002" s="81" t="str">
        <f t="shared" si="1194"/>
        <v/>
      </c>
      <c r="AP1002" s="82" t="str">
        <f t="shared" si="1195"/>
        <v/>
      </c>
      <c r="AQ1002" s="81" t="str">
        <f t="shared" si="1196"/>
        <v/>
      </c>
      <c r="AR1002" s="82" t="str">
        <f t="shared" si="1197"/>
        <v/>
      </c>
      <c r="AS1002" s="81" t="str">
        <f t="shared" si="1198"/>
        <v/>
      </c>
      <c r="AT1002" s="82" t="str">
        <f t="shared" si="1199"/>
        <v/>
      </c>
      <c r="AU1002" s="102" t="str">
        <f t="shared" si="1200"/>
        <v/>
      </c>
    </row>
    <row r="1003" ht="15" spans="1:47">
      <c r="A1003" s="61"/>
      <c r="B1003" s="200" t="s">
        <v>641</v>
      </c>
      <c r="C1003" s="63">
        <v>0.58</v>
      </c>
      <c r="D1003" s="63">
        <v>1.55</v>
      </c>
      <c r="E1003" s="147">
        <v>0</v>
      </c>
      <c r="F1003" s="64">
        <v>0.899</v>
      </c>
      <c r="G1003" s="65">
        <v>0.41</v>
      </c>
      <c r="H1003" s="66">
        <f t="shared" si="1144"/>
        <v>0.3870195</v>
      </c>
      <c r="I1003" s="66">
        <f t="shared" si="1145"/>
        <v>258.384913421675</v>
      </c>
      <c r="J1003" s="66">
        <f t="shared" si="1146"/>
        <v>186.037137663606</v>
      </c>
      <c r="K1003" s="80">
        <v>5.8</v>
      </c>
      <c r="L1003" s="81">
        <v>1270.9914</v>
      </c>
      <c r="M1003" s="82">
        <v>1312.9746</v>
      </c>
      <c r="N1003" s="81">
        <v>1378.9482</v>
      </c>
      <c r="O1003" s="82">
        <v>1438.9242</v>
      </c>
      <c r="P1003" s="81">
        <v>1504.8978</v>
      </c>
      <c r="Q1003" s="82">
        <v>1570.8714</v>
      </c>
      <c r="R1003" s="81">
        <v>1636.845</v>
      </c>
      <c r="S1003" s="82">
        <v>1750.7994</v>
      </c>
      <c r="T1003" s="95">
        <v>1936.725</v>
      </c>
      <c r="U1003" s="96">
        <f t="shared" si="1135"/>
        <v>297.307929824561</v>
      </c>
      <c r="V1003" s="82">
        <f t="shared" si="1136"/>
        <v>307.128561403509</v>
      </c>
      <c r="W1003" s="81">
        <f t="shared" si="1137"/>
        <v>322.56098245614</v>
      </c>
      <c r="X1003" s="82">
        <f t="shared" si="1138"/>
        <v>336.590456140351</v>
      </c>
      <c r="Y1003" s="81">
        <f t="shared" si="1139"/>
        <v>352.022877192982</v>
      </c>
      <c r="Z1003" s="82">
        <f t="shared" si="1140"/>
        <v>367.455298245614</v>
      </c>
      <c r="AA1003" s="81">
        <f t="shared" si="1141"/>
        <v>382.887719298246</v>
      </c>
      <c r="AB1003" s="82">
        <f t="shared" si="1142"/>
        <v>409.543719298246</v>
      </c>
      <c r="AC1003" s="153">
        <f t="shared" si="1143"/>
        <v>453.035087719298</v>
      </c>
      <c r="AD1003" s="96">
        <f t="shared" si="1183"/>
        <v>298.967662573099</v>
      </c>
      <c r="AE1003" s="82">
        <f t="shared" si="1184"/>
        <v>308.788294152047</v>
      </c>
      <c r="AF1003" s="81">
        <f t="shared" si="1185"/>
        <v>324.220715204678</v>
      </c>
      <c r="AG1003" s="82">
        <f t="shared" si="1186"/>
        <v>338.250188888889</v>
      </c>
      <c r="AH1003" s="81">
        <f t="shared" si="1187"/>
        <v>353.68260994152</v>
      </c>
      <c r="AI1003" s="82">
        <f t="shared" si="1188"/>
        <v>369.115030994152</v>
      </c>
      <c r="AJ1003" s="81">
        <f t="shared" si="1189"/>
        <v>384.547452046784</v>
      </c>
      <c r="AK1003" s="82">
        <f t="shared" si="1190"/>
        <v>411.203452046784</v>
      </c>
      <c r="AL1003" s="153">
        <f t="shared" si="1191"/>
        <v>454.694820467836</v>
      </c>
      <c r="AM1003" s="96">
        <f t="shared" si="1192"/>
        <v>313.873822977583</v>
      </c>
      <c r="AN1003" s="82">
        <f t="shared" si="1193"/>
        <v>323.69445455653</v>
      </c>
      <c r="AO1003" s="81">
        <f t="shared" si="1194"/>
        <v>339.126875609162</v>
      </c>
      <c r="AP1003" s="82">
        <f t="shared" si="1195"/>
        <v>353.156349293372</v>
      </c>
      <c r="AQ1003" s="81">
        <f t="shared" si="1196"/>
        <v>368.588770346004</v>
      </c>
      <c r="AR1003" s="82">
        <f t="shared" si="1197"/>
        <v>384.021191398635</v>
      </c>
      <c r="AS1003" s="81">
        <f t="shared" si="1198"/>
        <v>399.453612451267</v>
      </c>
      <c r="AT1003" s="82">
        <f t="shared" si="1199"/>
        <v>426.109612451267</v>
      </c>
      <c r="AU1003" s="102">
        <f t="shared" si="1200"/>
        <v>469.60098087232</v>
      </c>
    </row>
    <row r="1004" ht="15" spans="1:47">
      <c r="A1004" s="61"/>
      <c r="B1004" s="200" t="s">
        <v>641</v>
      </c>
      <c r="C1004" s="63">
        <v>0.68</v>
      </c>
      <c r="D1004" s="63">
        <v>1.55</v>
      </c>
      <c r="E1004" s="147">
        <v>0</v>
      </c>
      <c r="F1004" s="64">
        <v>1.054</v>
      </c>
      <c r="G1004" s="65">
        <v>0.41</v>
      </c>
      <c r="H1004" s="66">
        <f t="shared" si="1144"/>
        <v>0.453747</v>
      </c>
      <c r="I1004" s="66">
        <f t="shared" si="1145"/>
        <v>220.387132036135</v>
      </c>
      <c r="J1004" s="66">
        <f t="shared" si="1146"/>
        <v>158.678735066017</v>
      </c>
      <c r="K1004" s="80">
        <v>5.8</v>
      </c>
      <c r="L1004" s="81">
        <v>1335.9654</v>
      </c>
      <c r="M1004" s="82">
        <v>1377.9486</v>
      </c>
      <c r="N1004" s="81">
        <v>1443.9222</v>
      </c>
      <c r="O1004" s="82">
        <v>1503.8982</v>
      </c>
      <c r="P1004" s="81">
        <v>1569.8718</v>
      </c>
      <c r="Q1004" s="82">
        <v>1635.8454</v>
      </c>
      <c r="R1004" s="81">
        <v>1701.819</v>
      </c>
      <c r="S1004" s="82">
        <v>1815.7734</v>
      </c>
      <c r="T1004" s="95">
        <v>2001.699</v>
      </c>
      <c r="U1004" s="96">
        <f t="shared" si="1135"/>
        <v>312.506526315789</v>
      </c>
      <c r="V1004" s="82">
        <f t="shared" si="1136"/>
        <v>322.327157894737</v>
      </c>
      <c r="W1004" s="81">
        <f t="shared" si="1137"/>
        <v>337.759578947368</v>
      </c>
      <c r="X1004" s="82">
        <f t="shared" si="1138"/>
        <v>351.789052631579</v>
      </c>
      <c r="Y1004" s="81">
        <f t="shared" si="1139"/>
        <v>367.221473684211</v>
      </c>
      <c r="Z1004" s="82">
        <f t="shared" si="1140"/>
        <v>382.653894736842</v>
      </c>
      <c r="AA1004" s="81">
        <f t="shared" si="1141"/>
        <v>398.086315789474</v>
      </c>
      <c r="AB1004" s="82">
        <f t="shared" si="1142"/>
        <v>424.742315789474</v>
      </c>
      <c r="AC1004" s="153">
        <f t="shared" si="1143"/>
        <v>468.233684210526</v>
      </c>
      <c r="AD1004" s="96">
        <f t="shared" si="1183"/>
        <v>314.452419883041</v>
      </c>
      <c r="AE1004" s="82">
        <f t="shared" si="1184"/>
        <v>324.273051461988</v>
      </c>
      <c r="AF1004" s="81">
        <f t="shared" si="1185"/>
        <v>339.70547251462</v>
      </c>
      <c r="AG1004" s="82">
        <f t="shared" si="1186"/>
        <v>353.73494619883</v>
      </c>
      <c r="AH1004" s="81">
        <f t="shared" si="1187"/>
        <v>369.167367251462</v>
      </c>
      <c r="AI1004" s="82">
        <f t="shared" si="1188"/>
        <v>384.599788304094</v>
      </c>
      <c r="AJ1004" s="81">
        <f t="shared" si="1189"/>
        <v>400.032209356725</v>
      </c>
      <c r="AK1004" s="82">
        <f t="shared" si="1190"/>
        <v>426.688209356725</v>
      </c>
      <c r="AL1004" s="153">
        <f t="shared" si="1191"/>
        <v>470.179577777778</v>
      </c>
      <c r="AM1004" s="96">
        <f t="shared" si="1192"/>
        <v>331.92860794347</v>
      </c>
      <c r="AN1004" s="82">
        <f t="shared" si="1193"/>
        <v>341.749239522417</v>
      </c>
      <c r="AO1004" s="81">
        <f t="shared" si="1194"/>
        <v>357.181660575049</v>
      </c>
      <c r="AP1004" s="82">
        <f t="shared" si="1195"/>
        <v>371.211134259259</v>
      </c>
      <c r="AQ1004" s="81">
        <f t="shared" si="1196"/>
        <v>386.643555311891</v>
      </c>
      <c r="AR1004" s="82">
        <f t="shared" si="1197"/>
        <v>402.075976364522</v>
      </c>
      <c r="AS1004" s="81">
        <f t="shared" si="1198"/>
        <v>417.508397417154</v>
      </c>
      <c r="AT1004" s="82">
        <f t="shared" si="1199"/>
        <v>444.164397417154</v>
      </c>
      <c r="AU1004" s="102">
        <f t="shared" si="1200"/>
        <v>487.655765838206</v>
      </c>
    </row>
    <row r="1005" ht="15" spans="1:47">
      <c r="A1005" s="67"/>
      <c r="B1005" s="200" t="s">
        <v>641</v>
      </c>
      <c r="C1005" s="63">
        <v>0.78</v>
      </c>
      <c r="D1005" s="63">
        <v>1.55</v>
      </c>
      <c r="E1005" s="147">
        <v>0</v>
      </c>
      <c r="F1005" s="64">
        <v>1.209</v>
      </c>
      <c r="G1005" s="65">
        <v>0.41</v>
      </c>
      <c r="H1005" s="66">
        <f t="shared" si="1144"/>
        <v>0.5204745</v>
      </c>
      <c r="I1005" s="66">
        <f t="shared" si="1145"/>
        <v>192.132371518681</v>
      </c>
      <c r="J1005" s="66">
        <f t="shared" si="1146"/>
        <v>138.335307493451</v>
      </c>
      <c r="K1005" s="80">
        <v>5.8</v>
      </c>
      <c r="L1005" s="81">
        <v>1395.9414</v>
      </c>
      <c r="M1005" s="82">
        <v>1437.9246</v>
      </c>
      <c r="N1005" s="81">
        <v>1503.8982</v>
      </c>
      <c r="O1005" s="82">
        <v>1563.8742</v>
      </c>
      <c r="P1005" s="81">
        <v>1629.8478</v>
      </c>
      <c r="Q1005" s="82">
        <v>1695.8214</v>
      </c>
      <c r="R1005" s="81">
        <v>1761.795</v>
      </c>
      <c r="S1005" s="82">
        <v>1875.7494</v>
      </c>
      <c r="T1005" s="95">
        <v>2061.675</v>
      </c>
      <c r="U1005" s="96">
        <f t="shared" si="1135"/>
        <v>326.536</v>
      </c>
      <c r="V1005" s="82">
        <f t="shared" si="1136"/>
        <v>336.356631578947</v>
      </c>
      <c r="W1005" s="81">
        <f t="shared" si="1137"/>
        <v>351.789052631579</v>
      </c>
      <c r="X1005" s="82">
        <f t="shared" si="1138"/>
        <v>365.818526315789</v>
      </c>
      <c r="Y1005" s="81">
        <f t="shared" si="1139"/>
        <v>381.250947368421</v>
      </c>
      <c r="Z1005" s="82">
        <f t="shared" si="1140"/>
        <v>396.683368421053</v>
      </c>
      <c r="AA1005" s="81">
        <f t="shared" si="1141"/>
        <v>412.115789473684</v>
      </c>
      <c r="AB1005" s="82">
        <f t="shared" si="1142"/>
        <v>438.771789473684</v>
      </c>
      <c r="AC1005" s="153">
        <f t="shared" si="1143"/>
        <v>482.263157894737</v>
      </c>
      <c r="AD1005" s="96">
        <f t="shared" si="1183"/>
        <v>328.768054385965</v>
      </c>
      <c r="AE1005" s="82">
        <f t="shared" si="1184"/>
        <v>338.588685964912</v>
      </c>
      <c r="AF1005" s="81">
        <f t="shared" si="1185"/>
        <v>354.021107017544</v>
      </c>
      <c r="AG1005" s="82">
        <f t="shared" si="1186"/>
        <v>368.050580701754</v>
      </c>
      <c r="AH1005" s="81">
        <f t="shared" si="1187"/>
        <v>383.483001754386</v>
      </c>
      <c r="AI1005" s="82">
        <f t="shared" si="1188"/>
        <v>398.915422807017</v>
      </c>
      <c r="AJ1005" s="81">
        <f t="shared" si="1189"/>
        <v>414.347843859649</v>
      </c>
      <c r="AK1005" s="82">
        <f t="shared" si="1190"/>
        <v>441.003843859649</v>
      </c>
      <c r="AL1005" s="153">
        <f t="shared" si="1191"/>
        <v>484.495212280702</v>
      </c>
      <c r="AM1005" s="96">
        <f t="shared" si="1192"/>
        <v>348.814270102339</v>
      </c>
      <c r="AN1005" s="82">
        <f t="shared" si="1193"/>
        <v>358.634901681287</v>
      </c>
      <c r="AO1005" s="81">
        <f t="shared" si="1194"/>
        <v>374.067322733918</v>
      </c>
      <c r="AP1005" s="82">
        <f t="shared" si="1195"/>
        <v>388.096796418129</v>
      </c>
      <c r="AQ1005" s="81">
        <f t="shared" si="1196"/>
        <v>403.52921747076</v>
      </c>
      <c r="AR1005" s="82">
        <f t="shared" si="1197"/>
        <v>418.961638523392</v>
      </c>
      <c r="AS1005" s="81">
        <f t="shared" si="1198"/>
        <v>434.394059576023</v>
      </c>
      <c r="AT1005" s="82">
        <f t="shared" si="1199"/>
        <v>461.050059576024</v>
      </c>
      <c r="AU1005" s="102">
        <f t="shared" si="1200"/>
        <v>504.541427997076</v>
      </c>
    </row>
    <row r="1006" ht="15" spans="1:47">
      <c r="A1006" s="67" t="s">
        <v>110</v>
      </c>
      <c r="B1006" s="200" t="s">
        <v>641</v>
      </c>
      <c r="C1006" s="63">
        <v>0.88</v>
      </c>
      <c r="D1006" s="63">
        <v>1.55</v>
      </c>
      <c r="E1006" s="147">
        <v>0</v>
      </c>
      <c r="F1006" s="64">
        <v>1.364</v>
      </c>
      <c r="G1006" s="65">
        <v>0.41</v>
      </c>
      <c r="H1006" s="66">
        <f t="shared" si="1144"/>
        <v>0.587202</v>
      </c>
      <c r="I1006" s="66">
        <f t="shared" si="1145"/>
        <v>170.299147482468</v>
      </c>
      <c r="J1006" s="66">
        <f t="shared" si="1146"/>
        <v>122.615386187377</v>
      </c>
      <c r="K1006" s="80">
        <v>5.8</v>
      </c>
      <c r="L1006" s="81">
        <v>1460.9154</v>
      </c>
      <c r="M1006" s="82">
        <v>1502.8986</v>
      </c>
      <c r="N1006" s="81">
        <v>1568.8722</v>
      </c>
      <c r="O1006" s="82">
        <v>1628.8482</v>
      </c>
      <c r="P1006" s="81">
        <v>1694.8218</v>
      </c>
      <c r="Q1006" s="82">
        <v>1760.7954</v>
      </c>
      <c r="R1006" s="81">
        <v>1826.769</v>
      </c>
      <c r="S1006" s="82">
        <v>1940.7234</v>
      </c>
      <c r="T1006" s="95">
        <v>2126.649</v>
      </c>
      <c r="U1006" s="96">
        <f t="shared" si="1135"/>
        <v>341.734596491228</v>
      </c>
      <c r="V1006" s="82">
        <f t="shared" si="1136"/>
        <v>351.555228070175</v>
      </c>
      <c r="W1006" s="81">
        <f t="shared" si="1137"/>
        <v>366.987649122807</v>
      </c>
      <c r="X1006" s="82">
        <f t="shared" si="1138"/>
        <v>381.017122807018</v>
      </c>
      <c r="Y1006" s="81">
        <f t="shared" si="1139"/>
        <v>396.449543859649</v>
      </c>
      <c r="Z1006" s="82">
        <f t="shared" si="1140"/>
        <v>411.881964912281</v>
      </c>
      <c r="AA1006" s="81">
        <f t="shared" si="1141"/>
        <v>427.314385964912</v>
      </c>
      <c r="AB1006" s="82">
        <f t="shared" si="1142"/>
        <v>453.970385964912</v>
      </c>
      <c r="AC1006" s="153">
        <f t="shared" si="1143"/>
        <v>497.461754385965</v>
      </c>
      <c r="AD1006" s="96">
        <f t="shared" si="1183"/>
        <v>344.252811695906</v>
      </c>
      <c r="AE1006" s="82">
        <f t="shared" si="1184"/>
        <v>354.073443274854</v>
      </c>
      <c r="AF1006" s="81">
        <f t="shared" si="1185"/>
        <v>369.505864327485</v>
      </c>
      <c r="AG1006" s="82">
        <f t="shared" si="1186"/>
        <v>383.535338011696</v>
      </c>
      <c r="AH1006" s="81">
        <f t="shared" si="1187"/>
        <v>398.967759064328</v>
      </c>
      <c r="AI1006" s="82">
        <f t="shared" si="1188"/>
        <v>414.400180116959</v>
      </c>
      <c r="AJ1006" s="81">
        <f t="shared" si="1189"/>
        <v>429.832601169591</v>
      </c>
      <c r="AK1006" s="82">
        <f t="shared" si="1190"/>
        <v>456.488601169591</v>
      </c>
      <c r="AL1006" s="153">
        <f t="shared" si="1191"/>
        <v>499.979969590643</v>
      </c>
      <c r="AM1006" s="96">
        <f t="shared" si="1192"/>
        <v>366.869055068226</v>
      </c>
      <c r="AN1006" s="82">
        <f t="shared" si="1193"/>
        <v>376.689686647174</v>
      </c>
      <c r="AO1006" s="81">
        <f t="shared" si="1194"/>
        <v>392.122107699805</v>
      </c>
      <c r="AP1006" s="82">
        <f t="shared" si="1195"/>
        <v>406.151581384016</v>
      </c>
      <c r="AQ1006" s="81">
        <f t="shared" si="1196"/>
        <v>421.584002436647</v>
      </c>
      <c r="AR1006" s="82">
        <f t="shared" si="1197"/>
        <v>437.016423489279</v>
      </c>
      <c r="AS1006" s="81">
        <f t="shared" si="1198"/>
        <v>452.44884454191</v>
      </c>
      <c r="AT1006" s="82">
        <f t="shared" si="1199"/>
        <v>479.10484454191</v>
      </c>
      <c r="AU1006" s="102">
        <f t="shared" si="1200"/>
        <v>522.596212962963</v>
      </c>
    </row>
    <row r="1007" ht="15" spans="1:47">
      <c r="A1007" s="167"/>
      <c r="B1007" s="200" t="s">
        <v>641</v>
      </c>
      <c r="C1007" s="63">
        <v>0.98</v>
      </c>
      <c r="D1007" s="63">
        <v>1.55</v>
      </c>
      <c r="E1007" s="147">
        <v>0</v>
      </c>
      <c r="F1007" s="64">
        <v>1.519</v>
      </c>
      <c r="G1007" s="65">
        <v>0.41</v>
      </c>
      <c r="H1007" s="66">
        <f t="shared" si="1144"/>
        <v>0.6539295</v>
      </c>
      <c r="I1007" s="66">
        <f t="shared" si="1145"/>
        <v>152.921683453644</v>
      </c>
      <c r="J1007" s="66">
        <f t="shared" si="1146"/>
        <v>110.103612086624</v>
      </c>
      <c r="K1007" s="80">
        <v>5.8</v>
      </c>
      <c r="L1007" s="81">
        <v>1535.8854</v>
      </c>
      <c r="M1007" s="82">
        <v>1577.8686</v>
      </c>
      <c r="N1007" s="81">
        <v>1643.8422</v>
      </c>
      <c r="O1007" s="82">
        <v>1703.8182</v>
      </c>
      <c r="P1007" s="81">
        <v>1769.7918</v>
      </c>
      <c r="Q1007" s="82">
        <v>1835.7654</v>
      </c>
      <c r="R1007" s="81">
        <v>1901.739</v>
      </c>
      <c r="S1007" s="82">
        <v>2015.6934</v>
      </c>
      <c r="T1007" s="95">
        <v>2201.619</v>
      </c>
      <c r="U1007" s="96">
        <f t="shared" si="1135"/>
        <v>359.271438596491</v>
      </c>
      <c r="V1007" s="82">
        <f t="shared" si="1136"/>
        <v>369.092070175439</v>
      </c>
      <c r="W1007" s="81">
        <f t="shared" si="1137"/>
        <v>384.52449122807</v>
      </c>
      <c r="X1007" s="82">
        <f t="shared" si="1138"/>
        <v>398.553964912281</v>
      </c>
      <c r="Y1007" s="81">
        <f t="shared" si="1139"/>
        <v>413.986385964912</v>
      </c>
      <c r="Z1007" s="82">
        <f t="shared" si="1140"/>
        <v>429.418807017544</v>
      </c>
      <c r="AA1007" s="81">
        <f t="shared" si="1141"/>
        <v>444.851228070175</v>
      </c>
      <c r="AB1007" s="82">
        <f t="shared" si="1142"/>
        <v>471.507228070175</v>
      </c>
      <c r="AC1007" s="153">
        <f t="shared" si="1143"/>
        <v>514.998596491228</v>
      </c>
      <c r="AD1007" s="96">
        <f t="shared" si="1183"/>
        <v>362.075814619883</v>
      </c>
      <c r="AE1007" s="82">
        <f t="shared" si="1184"/>
        <v>371.89644619883</v>
      </c>
      <c r="AF1007" s="81">
        <f t="shared" si="1185"/>
        <v>387.328867251462</v>
      </c>
      <c r="AG1007" s="82">
        <f t="shared" si="1186"/>
        <v>401.358340935672</v>
      </c>
      <c r="AH1007" s="81">
        <f t="shared" si="1187"/>
        <v>416.790761988304</v>
      </c>
      <c r="AI1007" s="82">
        <f t="shared" si="1188"/>
        <v>432.223183040936</v>
      </c>
      <c r="AJ1007" s="81">
        <f t="shared" si="1189"/>
        <v>447.655604093567</v>
      </c>
      <c r="AK1007" s="82">
        <f t="shared" si="1190"/>
        <v>474.311604093567</v>
      </c>
      <c r="AL1007" s="153">
        <f t="shared" si="1191"/>
        <v>517.80297251462</v>
      </c>
      <c r="AM1007" s="96">
        <f t="shared" si="1192"/>
        <v>387.262085648148</v>
      </c>
      <c r="AN1007" s="82">
        <f t="shared" si="1193"/>
        <v>397.082717227095</v>
      </c>
      <c r="AO1007" s="81">
        <f t="shared" si="1194"/>
        <v>412.515138279727</v>
      </c>
      <c r="AP1007" s="82">
        <f t="shared" si="1195"/>
        <v>426.544611963938</v>
      </c>
      <c r="AQ1007" s="81">
        <f t="shared" si="1196"/>
        <v>441.977033016569</v>
      </c>
      <c r="AR1007" s="82">
        <f t="shared" si="1197"/>
        <v>457.409454069201</v>
      </c>
      <c r="AS1007" s="81">
        <f t="shared" si="1198"/>
        <v>472.841875121832</v>
      </c>
      <c r="AT1007" s="82">
        <f t="shared" si="1199"/>
        <v>499.497875121832</v>
      </c>
      <c r="AU1007" s="102">
        <f t="shared" si="1200"/>
        <v>542.989243542885</v>
      </c>
    </row>
    <row r="1008" ht="15" spans="1:47">
      <c r="A1008" s="67" t="s">
        <v>642</v>
      </c>
      <c r="B1008" s="200"/>
      <c r="C1008" s="63"/>
      <c r="D1008" s="63"/>
      <c r="E1008" s="147">
        <v>0</v>
      </c>
      <c r="F1008" s="64" t="s">
        <v>84</v>
      </c>
      <c r="G1008" s="65" t="s">
        <v>84</v>
      </c>
      <c r="H1008" s="66" t="str">
        <f t="shared" si="1144"/>
        <v/>
      </c>
      <c r="I1008" s="66" t="str">
        <f t="shared" si="1145"/>
        <v/>
      </c>
      <c r="J1008" s="66" t="str">
        <f t="shared" si="1146"/>
        <v/>
      </c>
      <c r="K1008" s="80" t="s">
        <v>84</v>
      </c>
      <c r="L1008" s="81" t="s">
        <v>84</v>
      </c>
      <c r="M1008" s="82" t="s">
        <v>84</v>
      </c>
      <c r="N1008" s="81" t="s">
        <v>84</v>
      </c>
      <c r="O1008" s="82" t="s">
        <v>84</v>
      </c>
      <c r="P1008" s="81" t="s">
        <v>84</v>
      </c>
      <c r="Q1008" s="82" t="s">
        <v>84</v>
      </c>
      <c r="R1008" s="81" t="s">
        <v>84</v>
      </c>
      <c r="S1008" s="82" t="s">
        <v>84</v>
      </c>
      <c r="T1008" s="95" t="s">
        <v>84</v>
      </c>
      <c r="U1008" s="96" t="str">
        <f t="shared" si="1135"/>
        <v/>
      </c>
      <c r="V1008" s="82" t="str">
        <f t="shared" si="1136"/>
        <v/>
      </c>
      <c r="W1008" s="81" t="str">
        <f t="shared" si="1137"/>
        <v/>
      </c>
      <c r="X1008" s="82" t="str">
        <f t="shared" si="1138"/>
        <v/>
      </c>
      <c r="Y1008" s="81" t="str">
        <f t="shared" si="1139"/>
        <v/>
      </c>
      <c r="Z1008" s="82" t="str">
        <f t="shared" si="1140"/>
        <v/>
      </c>
      <c r="AA1008" s="81" t="str">
        <f t="shared" si="1141"/>
        <v/>
      </c>
      <c r="AB1008" s="82" t="str">
        <f t="shared" si="1142"/>
        <v/>
      </c>
      <c r="AC1008" s="153" t="str">
        <f t="shared" si="1143"/>
        <v/>
      </c>
      <c r="AD1008" s="96" t="str">
        <f t="shared" si="1183"/>
        <v/>
      </c>
      <c r="AE1008" s="82" t="str">
        <f t="shared" si="1184"/>
        <v/>
      </c>
      <c r="AF1008" s="81" t="str">
        <f t="shared" si="1185"/>
        <v/>
      </c>
      <c r="AG1008" s="82" t="str">
        <f t="shared" si="1186"/>
        <v/>
      </c>
      <c r="AH1008" s="81" t="str">
        <f t="shared" si="1187"/>
        <v/>
      </c>
      <c r="AI1008" s="82" t="str">
        <f t="shared" si="1188"/>
        <v/>
      </c>
      <c r="AJ1008" s="81" t="str">
        <f t="shared" si="1189"/>
        <v/>
      </c>
      <c r="AK1008" s="82" t="str">
        <f t="shared" si="1190"/>
        <v/>
      </c>
      <c r="AL1008" s="153" t="str">
        <f t="shared" si="1191"/>
        <v/>
      </c>
      <c r="AM1008" s="96" t="str">
        <f t="shared" si="1192"/>
        <v/>
      </c>
      <c r="AN1008" s="82" t="str">
        <f t="shared" si="1193"/>
        <v/>
      </c>
      <c r="AO1008" s="81" t="str">
        <f t="shared" si="1194"/>
        <v/>
      </c>
      <c r="AP1008" s="82" t="str">
        <f t="shared" si="1195"/>
        <v/>
      </c>
      <c r="AQ1008" s="81" t="str">
        <f t="shared" si="1196"/>
        <v/>
      </c>
      <c r="AR1008" s="82" t="str">
        <f t="shared" si="1197"/>
        <v/>
      </c>
      <c r="AS1008" s="81" t="str">
        <f t="shared" si="1198"/>
        <v/>
      </c>
      <c r="AT1008" s="82" t="str">
        <f t="shared" si="1199"/>
        <v/>
      </c>
      <c r="AU1008" s="102" t="str">
        <f t="shared" si="1200"/>
        <v/>
      </c>
    </row>
    <row r="1009" ht="15" spans="1:47">
      <c r="A1009" s="67" t="s">
        <v>643</v>
      </c>
      <c r="B1009" s="200" t="s">
        <v>644</v>
      </c>
      <c r="C1009" s="63">
        <v>0.58</v>
      </c>
      <c r="D1009" s="63">
        <v>0.23</v>
      </c>
      <c r="E1009" s="147">
        <v>0</v>
      </c>
      <c r="F1009" s="64">
        <v>0.1334</v>
      </c>
      <c r="G1009" s="65">
        <v>0.31</v>
      </c>
      <c r="H1009" s="66">
        <f t="shared" si="1144"/>
        <v>0.0434217</v>
      </c>
      <c r="I1009" s="66">
        <f t="shared" si="1145"/>
        <v>2302.99596745406</v>
      </c>
      <c r="J1009" s="66">
        <f t="shared" si="1146"/>
        <v>1658.15709656692</v>
      </c>
      <c r="K1009" s="80">
        <v>4.1</v>
      </c>
      <c r="L1009" s="81">
        <v>414.70905</v>
      </c>
      <c r="M1009" s="82">
        <v>441.8232</v>
      </c>
      <c r="N1009" s="81">
        <v>484.43115</v>
      </c>
      <c r="O1009" s="82">
        <v>523.16565</v>
      </c>
      <c r="P1009" s="81">
        <v>565.7736</v>
      </c>
      <c r="Q1009" s="82">
        <v>608.38155</v>
      </c>
      <c r="R1009" s="81">
        <v>650.9895</v>
      </c>
      <c r="S1009" s="82">
        <v>724.58505</v>
      </c>
      <c r="T1009" s="95">
        <v>844.662</v>
      </c>
      <c r="U1009" s="96">
        <f t="shared" si="1135"/>
        <v>97.0079649122807</v>
      </c>
      <c r="V1009" s="82">
        <f t="shared" si="1136"/>
        <v>103.350456140351</v>
      </c>
      <c r="W1009" s="81">
        <f t="shared" si="1137"/>
        <v>113.317228070175</v>
      </c>
      <c r="X1009" s="82">
        <f t="shared" si="1138"/>
        <v>122.377929824561</v>
      </c>
      <c r="Y1009" s="81">
        <f t="shared" si="1139"/>
        <v>132.344701754386</v>
      </c>
      <c r="Z1009" s="82">
        <f t="shared" si="1140"/>
        <v>142.311473684211</v>
      </c>
      <c r="AA1009" s="81">
        <f t="shared" si="1141"/>
        <v>152.278245614035</v>
      </c>
      <c r="AB1009" s="82">
        <f t="shared" si="1142"/>
        <v>169.493578947368</v>
      </c>
      <c r="AC1009" s="153">
        <f t="shared" si="1143"/>
        <v>197.581754385965</v>
      </c>
      <c r="AD1009" s="96">
        <f t="shared" si="1183"/>
        <v>97.1941788304094</v>
      </c>
      <c r="AE1009" s="82">
        <f t="shared" si="1184"/>
        <v>103.53667005848</v>
      </c>
      <c r="AF1009" s="81">
        <f t="shared" si="1185"/>
        <v>113.503441988304</v>
      </c>
      <c r="AG1009" s="82">
        <f t="shared" si="1186"/>
        <v>122.56414374269</v>
      </c>
      <c r="AH1009" s="81">
        <f t="shared" si="1187"/>
        <v>132.530915672515</v>
      </c>
      <c r="AI1009" s="82">
        <f t="shared" si="1188"/>
        <v>142.497687602339</v>
      </c>
      <c r="AJ1009" s="81">
        <f t="shared" si="1189"/>
        <v>152.464459532164</v>
      </c>
      <c r="AK1009" s="82">
        <f t="shared" si="1190"/>
        <v>169.679792865497</v>
      </c>
      <c r="AL1009" s="153">
        <f t="shared" si="1191"/>
        <v>197.767968304094</v>
      </c>
      <c r="AM1009" s="96">
        <f t="shared" si="1192"/>
        <v>98.8665773148148</v>
      </c>
      <c r="AN1009" s="82">
        <f t="shared" si="1193"/>
        <v>105.209068542885</v>
      </c>
      <c r="AO1009" s="81">
        <f t="shared" si="1194"/>
        <v>115.17584047271</v>
      </c>
      <c r="AP1009" s="82">
        <f t="shared" si="1195"/>
        <v>124.236542227096</v>
      </c>
      <c r="AQ1009" s="81">
        <f t="shared" si="1196"/>
        <v>134.20331415692</v>
      </c>
      <c r="AR1009" s="82">
        <f t="shared" si="1197"/>
        <v>144.170086086745</v>
      </c>
      <c r="AS1009" s="81">
        <f t="shared" si="1198"/>
        <v>154.136858016569</v>
      </c>
      <c r="AT1009" s="82">
        <f t="shared" si="1199"/>
        <v>171.352191349903</v>
      </c>
      <c r="AU1009" s="102">
        <f t="shared" si="1200"/>
        <v>199.440366788499</v>
      </c>
    </row>
    <row r="1010" ht="15" spans="1:47">
      <c r="A1010" s="67" t="s">
        <v>645</v>
      </c>
      <c r="B1010" s="200" t="s">
        <v>644</v>
      </c>
      <c r="C1010" s="63">
        <v>0.68</v>
      </c>
      <c r="D1010" s="63">
        <v>0.23</v>
      </c>
      <c r="E1010" s="147">
        <v>0</v>
      </c>
      <c r="F1010" s="64">
        <v>0.1564</v>
      </c>
      <c r="G1010" s="65">
        <v>0.31</v>
      </c>
      <c r="H1010" s="66">
        <f t="shared" si="1144"/>
        <v>0.0509082</v>
      </c>
      <c r="I1010" s="66">
        <f t="shared" si="1145"/>
        <v>1964.32008988729</v>
      </c>
      <c r="J1010" s="66">
        <f t="shared" si="1146"/>
        <v>1414.31046471885</v>
      </c>
      <c r="K1010" s="80">
        <v>4.1</v>
      </c>
      <c r="L1010" s="81">
        <v>429.70305</v>
      </c>
      <c r="M1010" s="82">
        <v>456.8172</v>
      </c>
      <c r="N1010" s="81">
        <v>499.42515</v>
      </c>
      <c r="O1010" s="82">
        <v>538.15965</v>
      </c>
      <c r="P1010" s="81">
        <v>580.7676</v>
      </c>
      <c r="Q1010" s="82">
        <v>623.37555</v>
      </c>
      <c r="R1010" s="81">
        <v>665.9835</v>
      </c>
      <c r="S1010" s="82">
        <v>739.57905</v>
      </c>
      <c r="T1010" s="95">
        <v>859.656</v>
      </c>
      <c r="U1010" s="96">
        <f t="shared" si="1135"/>
        <v>100.515333333333</v>
      </c>
      <c r="V1010" s="82">
        <f t="shared" si="1136"/>
        <v>106.857824561404</v>
      </c>
      <c r="W1010" s="81">
        <f t="shared" si="1137"/>
        <v>116.824596491228</v>
      </c>
      <c r="X1010" s="82">
        <f t="shared" si="1138"/>
        <v>125.885298245614</v>
      </c>
      <c r="Y1010" s="81">
        <f t="shared" si="1139"/>
        <v>135.852070175439</v>
      </c>
      <c r="Z1010" s="82">
        <f t="shared" si="1140"/>
        <v>145.818842105263</v>
      </c>
      <c r="AA1010" s="81">
        <f t="shared" si="1141"/>
        <v>155.785614035088</v>
      </c>
      <c r="AB1010" s="82">
        <f t="shared" si="1142"/>
        <v>173.000947368421</v>
      </c>
      <c r="AC1010" s="153">
        <f t="shared" si="1143"/>
        <v>201.089122807018</v>
      </c>
      <c r="AD1010" s="96">
        <f t="shared" si="1183"/>
        <v>100.733653099415</v>
      </c>
      <c r="AE1010" s="82">
        <f t="shared" si="1184"/>
        <v>107.076144327485</v>
      </c>
      <c r="AF1010" s="81">
        <f t="shared" si="1185"/>
        <v>117.04291625731</v>
      </c>
      <c r="AG1010" s="82">
        <f t="shared" si="1186"/>
        <v>126.103618011696</v>
      </c>
      <c r="AH1010" s="81">
        <f t="shared" si="1187"/>
        <v>136.07038994152</v>
      </c>
      <c r="AI1010" s="82">
        <f t="shared" si="1188"/>
        <v>146.037161871345</v>
      </c>
      <c r="AJ1010" s="81">
        <f t="shared" si="1189"/>
        <v>156.00393380117</v>
      </c>
      <c r="AK1010" s="82">
        <f t="shared" si="1190"/>
        <v>173.219267134503</v>
      </c>
      <c r="AL1010" s="153">
        <f t="shared" si="1191"/>
        <v>201.307442573099</v>
      </c>
      <c r="AM1010" s="96">
        <f t="shared" si="1192"/>
        <v>102.694396150097</v>
      </c>
      <c r="AN1010" s="82">
        <f t="shared" si="1193"/>
        <v>109.036887378168</v>
      </c>
      <c r="AO1010" s="81">
        <f t="shared" si="1194"/>
        <v>119.003659307992</v>
      </c>
      <c r="AP1010" s="82">
        <f t="shared" si="1195"/>
        <v>128.064361062378</v>
      </c>
      <c r="AQ1010" s="81">
        <f t="shared" si="1196"/>
        <v>138.031132992203</v>
      </c>
      <c r="AR1010" s="82">
        <f t="shared" si="1197"/>
        <v>147.997904922027</v>
      </c>
      <c r="AS1010" s="81">
        <f t="shared" si="1198"/>
        <v>157.964676851852</v>
      </c>
      <c r="AT1010" s="82">
        <f t="shared" si="1199"/>
        <v>175.180010185185</v>
      </c>
      <c r="AU1010" s="102">
        <f t="shared" si="1200"/>
        <v>203.268185623782</v>
      </c>
    </row>
    <row r="1011" ht="15" spans="1:47">
      <c r="A1011" s="67"/>
      <c r="B1011" s="200" t="s">
        <v>644</v>
      </c>
      <c r="C1011" s="63">
        <v>0.78</v>
      </c>
      <c r="D1011" s="63">
        <v>0.23</v>
      </c>
      <c r="E1011" s="147">
        <v>0</v>
      </c>
      <c r="F1011" s="64">
        <v>0.1794</v>
      </c>
      <c r="G1011" s="65">
        <v>0.31</v>
      </c>
      <c r="H1011" s="66">
        <f t="shared" si="1144"/>
        <v>0.0583947</v>
      </c>
      <c r="I1011" s="66">
        <f t="shared" si="1145"/>
        <v>1712.48418092738</v>
      </c>
      <c r="J1011" s="66">
        <f t="shared" si="1146"/>
        <v>1232.98861026771</v>
      </c>
      <c r="K1011" s="80">
        <v>4.1</v>
      </c>
      <c r="L1011" s="81">
        <v>444.69705</v>
      </c>
      <c r="M1011" s="82">
        <v>471.8112</v>
      </c>
      <c r="N1011" s="81">
        <v>514.41915</v>
      </c>
      <c r="O1011" s="82">
        <v>553.15365</v>
      </c>
      <c r="P1011" s="81">
        <v>595.7616</v>
      </c>
      <c r="Q1011" s="82">
        <v>638.36955</v>
      </c>
      <c r="R1011" s="81">
        <v>680.9775</v>
      </c>
      <c r="S1011" s="82">
        <v>754.57305</v>
      </c>
      <c r="T1011" s="95">
        <v>874.65</v>
      </c>
      <c r="U1011" s="96">
        <f t="shared" si="1135"/>
        <v>104.022701754386</v>
      </c>
      <c r="V1011" s="82">
        <f t="shared" si="1136"/>
        <v>110.365192982456</v>
      </c>
      <c r="W1011" s="81">
        <f t="shared" si="1137"/>
        <v>120.331964912281</v>
      </c>
      <c r="X1011" s="82">
        <f t="shared" si="1138"/>
        <v>129.392666666667</v>
      </c>
      <c r="Y1011" s="81">
        <f t="shared" si="1139"/>
        <v>139.359438596491</v>
      </c>
      <c r="Z1011" s="82">
        <f t="shared" si="1140"/>
        <v>149.326210526316</v>
      </c>
      <c r="AA1011" s="81">
        <f t="shared" si="1141"/>
        <v>159.29298245614</v>
      </c>
      <c r="AB1011" s="82">
        <f t="shared" si="1142"/>
        <v>176.508315789474</v>
      </c>
      <c r="AC1011" s="153">
        <f t="shared" si="1143"/>
        <v>204.59649122807</v>
      </c>
      <c r="AD1011" s="96">
        <f t="shared" si="1183"/>
        <v>104.273127368421</v>
      </c>
      <c r="AE1011" s="82">
        <f t="shared" si="1184"/>
        <v>110.615618596491</v>
      </c>
      <c r="AF1011" s="81">
        <f t="shared" si="1185"/>
        <v>120.582390526316</v>
      </c>
      <c r="AG1011" s="82">
        <f t="shared" si="1186"/>
        <v>129.643092280702</v>
      </c>
      <c r="AH1011" s="81">
        <f t="shared" si="1187"/>
        <v>139.609864210526</v>
      </c>
      <c r="AI1011" s="82">
        <f t="shared" si="1188"/>
        <v>149.576636140351</v>
      </c>
      <c r="AJ1011" s="81">
        <f t="shared" si="1189"/>
        <v>159.543408070175</v>
      </c>
      <c r="AK1011" s="82">
        <f t="shared" si="1190"/>
        <v>176.758741403509</v>
      </c>
      <c r="AL1011" s="153">
        <f t="shared" si="1191"/>
        <v>204.846916842105</v>
      </c>
      <c r="AM1011" s="96">
        <f t="shared" si="1192"/>
        <v>106.52221498538</v>
      </c>
      <c r="AN1011" s="82">
        <f t="shared" si="1193"/>
        <v>112.86470621345</v>
      </c>
      <c r="AO1011" s="81">
        <f t="shared" si="1194"/>
        <v>122.831478143275</v>
      </c>
      <c r="AP1011" s="82">
        <f t="shared" si="1195"/>
        <v>131.892179897661</v>
      </c>
      <c r="AQ1011" s="81">
        <f t="shared" si="1196"/>
        <v>141.858951827485</v>
      </c>
      <c r="AR1011" s="82">
        <f t="shared" si="1197"/>
        <v>151.82572375731</v>
      </c>
      <c r="AS1011" s="81">
        <f t="shared" si="1198"/>
        <v>161.792495687135</v>
      </c>
      <c r="AT1011" s="82">
        <f t="shared" si="1199"/>
        <v>179.007829020468</v>
      </c>
      <c r="AU1011" s="102">
        <f t="shared" si="1200"/>
        <v>207.096004459064</v>
      </c>
    </row>
    <row r="1012" ht="15" spans="1:47">
      <c r="A1012" s="67" t="s">
        <v>646</v>
      </c>
      <c r="B1012" s="200" t="s">
        <v>644</v>
      </c>
      <c r="C1012" s="63">
        <v>0.88</v>
      </c>
      <c r="D1012" s="63">
        <v>0.23</v>
      </c>
      <c r="E1012" s="147">
        <v>0</v>
      </c>
      <c r="F1012" s="64">
        <v>0.2024</v>
      </c>
      <c r="G1012" s="65">
        <v>0.31</v>
      </c>
      <c r="H1012" s="66">
        <f t="shared" si="1144"/>
        <v>0.0658812</v>
      </c>
      <c r="I1012" s="66">
        <f t="shared" si="1145"/>
        <v>1517.88370582199</v>
      </c>
      <c r="J1012" s="66">
        <f t="shared" si="1146"/>
        <v>1092.87626819184</v>
      </c>
      <c r="K1012" s="80">
        <v>4.1</v>
      </c>
      <c r="L1012" s="81">
        <v>457.19205</v>
      </c>
      <c r="M1012" s="82">
        <v>484.3062</v>
      </c>
      <c r="N1012" s="81">
        <v>526.91415</v>
      </c>
      <c r="O1012" s="82">
        <v>565.64865</v>
      </c>
      <c r="P1012" s="81">
        <v>608.2566</v>
      </c>
      <c r="Q1012" s="82">
        <v>650.86455</v>
      </c>
      <c r="R1012" s="81">
        <v>693.4725</v>
      </c>
      <c r="S1012" s="82">
        <v>767.06805</v>
      </c>
      <c r="T1012" s="95">
        <v>887.145</v>
      </c>
      <c r="U1012" s="96">
        <f t="shared" si="1135"/>
        <v>106.94550877193</v>
      </c>
      <c r="V1012" s="82">
        <f t="shared" si="1136"/>
        <v>113.288</v>
      </c>
      <c r="W1012" s="81">
        <f t="shared" si="1137"/>
        <v>123.254771929825</v>
      </c>
      <c r="X1012" s="82">
        <f t="shared" si="1138"/>
        <v>132.315473684211</v>
      </c>
      <c r="Y1012" s="81">
        <f t="shared" si="1139"/>
        <v>142.282245614035</v>
      </c>
      <c r="Z1012" s="82">
        <f t="shared" si="1140"/>
        <v>152.24901754386</v>
      </c>
      <c r="AA1012" s="81">
        <f t="shared" si="1141"/>
        <v>162.215789473684</v>
      </c>
      <c r="AB1012" s="82">
        <f t="shared" si="1142"/>
        <v>179.431122807018</v>
      </c>
      <c r="AC1012" s="153">
        <f t="shared" si="1143"/>
        <v>207.519298245614</v>
      </c>
      <c r="AD1012" s="96">
        <f t="shared" si="1183"/>
        <v>107.228040233918</v>
      </c>
      <c r="AE1012" s="82">
        <f t="shared" si="1184"/>
        <v>113.570531461988</v>
      </c>
      <c r="AF1012" s="81">
        <f t="shared" si="1185"/>
        <v>123.537303391813</v>
      </c>
      <c r="AG1012" s="82">
        <f t="shared" si="1186"/>
        <v>132.598005146199</v>
      </c>
      <c r="AH1012" s="81">
        <f t="shared" si="1187"/>
        <v>142.564777076023</v>
      </c>
      <c r="AI1012" s="82">
        <f t="shared" si="1188"/>
        <v>152.531549005848</v>
      </c>
      <c r="AJ1012" s="81">
        <f t="shared" si="1189"/>
        <v>162.498320935673</v>
      </c>
      <c r="AK1012" s="82">
        <f t="shared" si="1190"/>
        <v>179.713654269006</v>
      </c>
      <c r="AL1012" s="153">
        <f t="shared" si="1191"/>
        <v>207.801829707602</v>
      </c>
      <c r="AM1012" s="96">
        <f t="shared" si="1192"/>
        <v>109.765472417154</v>
      </c>
      <c r="AN1012" s="82">
        <f t="shared" si="1193"/>
        <v>116.107963645224</v>
      </c>
      <c r="AO1012" s="81">
        <f t="shared" si="1194"/>
        <v>126.074735575049</v>
      </c>
      <c r="AP1012" s="82">
        <f t="shared" si="1195"/>
        <v>135.135437329435</v>
      </c>
      <c r="AQ1012" s="81">
        <f t="shared" si="1196"/>
        <v>145.102209259259</v>
      </c>
      <c r="AR1012" s="82">
        <f t="shared" si="1197"/>
        <v>155.068981189084</v>
      </c>
      <c r="AS1012" s="81">
        <f t="shared" si="1198"/>
        <v>165.035753118908</v>
      </c>
      <c r="AT1012" s="82">
        <f t="shared" si="1199"/>
        <v>182.251086452242</v>
      </c>
      <c r="AU1012" s="102">
        <f t="shared" si="1200"/>
        <v>210.339261890838</v>
      </c>
    </row>
    <row r="1013" ht="15" spans="1:47">
      <c r="A1013" s="67" t="s">
        <v>647</v>
      </c>
      <c r="B1013" s="200" t="s">
        <v>644</v>
      </c>
      <c r="C1013" s="63">
        <v>0.98</v>
      </c>
      <c r="D1013" s="63">
        <v>0.23</v>
      </c>
      <c r="E1013" s="147">
        <v>0</v>
      </c>
      <c r="F1013" s="64">
        <v>0.2254</v>
      </c>
      <c r="G1013" s="65">
        <v>0.31</v>
      </c>
      <c r="H1013" s="66">
        <f t="shared" si="1144"/>
        <v>0.0733677</v>
      </c>
      <c r="I1013" s="66">
        <f t="shared" si="1145"/>
        <v>1362.99761339118</v>
      </c>
      <c r="J1013" s="66">
        <f t="shared" si="1146"/>
        <v>981.358281641649</v>
      </c>
      <c r="K1013" s="80">
        <v>4.1</v>
      </c>
      <c r="L1013" s="81">
        <v>472.18605</v>
      </c>
      <c r="M1013" s="82">
        <v>499.3002</v>
      </c>
      <c r="N1013" s="81">
        <v>541.90815</v>
      </c>
      <c r="O1013" s="82">
        <v>580.64265</v>
      </c>
      <c r="P1013" s="81">
        <v>623.2506</v>
      </c>
      <c r="Q1013" s="82">
        <v>665.85855</v>
      </c>
      <c r="R1013" s="81">
        <v>708.4665</v>
      </c>
      <c r="S1013" s="82">
        <v>782.06205</v>
      </c>
      <c r="T1013" s="95">
        <v>902.139</v>
      </c>
      <c r="U1013" s="96">
        <f t="shared" si="1135"/>
        <v>110.452877192982</v>
      </c>
      <c r="V1013" s="82">
        <f t="shared" si="1136"/>
        <v>116.795368421053</v>
      </c>
      <c r="W1013" s="81">
        <f t="shared" si="1137"/>
        <v>126.762140350877</v>
      </c>
      <c r="X1013" s="82">
        <f t="shared" si="1138"/>
        <v>135.822842105263</v>
      </c>
      <c r="Y1013" s="81">
        <f t="shared" si="1139"/>
        <v>145.789614035088</v>
      </c>
      <c r="Z1013" s="82">
        <f t="shared" si="1140"/>
        <v>155.756385964912</v>
      </c>
      <c r="AA1013" s="81">
        <f t="shared" si="1141"/>
        <v>165.723157894737</v>
      </c>
      <c r="AB1013" s="82">
        <f t="shared" si="1142"/>
        <v>182.93849122807</v>
      </c>
      <c r="AC1013" s="153">
        <f t="shared" si="1143"/>
        <v>211.026666666667</v>
      </c>
      <c r="AD1013" s="96">
        <f t="shared" si="1183"/>
        <v>110.767514502924</v>
      </c>
      <c r="AE1013" s="82">
        <f t="shared" si="1184"/>
        <v>117.110005730994</v>
      </c>
      <c r="AF1013" s="81">
        <f t="shared" si="1185"/>
        <v>127.076777660819</v>
      </c>
      <c r="AG1013" s="82">
        <f t="shared" si="1186"/>
        <v>136.137479415205</v>
      </c>
      <c r="AH1013" s="81">
        <f t="shared" si="1187"/>
        <v>146.104251345029</v>
      </c>
      <c r="AI1013" s="82">
        <f t="shared" si="1188"/>
        <v>156.071023274854</v>
      </c>
      <c r="AJ1013" s="81">
        <f t="shared" si="1189"/>
        <v>166.037795204678</v>
      </c>
      <c r="AK1013" s="82">
        <f t="shared" si="1190"/>
        <v>183.253128538012</v>
      </c>
      <c r="AL1013" s="153">
        <f t="shared" si="1191"/>
        <v>211.341303976608</v>
      </c>
      <c r="AM1013" s="96">
        <f t="shared" si="1192"/>
        <v>113.593291252437</v>
      </c>
      <c r="AN1013" s="82">
        <f t="shared" si="1193"/>
        <v>119.935782480507</v>
      </c>
      <c r="AO1013" s="81">
        <f t="shared" si="1194"/>
        <v>129.902554410331</v>
      </c>
      <c r="AP1013" s="82">
        <f t="shared" si="1195"/>
        <v>138.963256164717</v>
      </c>
      <c r="AQ1013" s="81">
        <f t="shared" si="1196"/>
        <v>148.930028094542</v>
      </c>
      <c r="AR1013" s="82">
        <f t="shared" si="1197"/>
        <v>158.896800024367</v>
      </c>
      <c r="AS1013" s="81">
        <f t="shared" si="1198"/>
        <v>168.863571954191</v>
      </c>
      <c r="AT1013" s="82">
        <f t="shared" si="1199"/>
        <v>186.078905287524</v>
      </c>
      <c r="AU1013" s="102">
        <f t="shared" si="1200"/>
        <v>214.167080726121</v>
      </c>
    </row>
    <row r="1014" ht="15" spans="1:47">
      <c r="A1014" s="67"/>
      <c r="B1014" s="200"/>
      <c r="C1014" s="63"/>
      <c r="D1014" s="63"/>
      <c r="E1014" s="147">
        <v>0</v>
      </c>
      <c r="F1014" s="64" t="s">
        <v>84</v>
      </c>
      <c r="G1014" s="65" t="s">
        <v>84</v>
      </c>
      <c r="H1014" s="66" t="str">
        <f t="shared" si="1144"/>
        <v/>
      </c>
      <c r="I1014" s="66" t="str">
        <f t="shared" si="1145"/>
        <v/>
      </c>
      <c r="J1014" s="66" t="str">
        <f t="shared" si="1146"/>
        <v/>
      </c>
      <c r="K1014" s="80" t="s">
        <v>84</v>
      </c>
      <c r="L1014" s="81" t="s">
        <v>84</v>
      </c>
      <c r="M1014" s="82" t="s">
        <v>84</v>
      </c>
      <c r="N1014" s="81" t="s">
        <v>84</v>
      </c>
      <c r="O1014" s="82" t="s">
        <v>84</v>
      </c>
      <c r="P1014" s="81" t="s">
        <v>84</v>
      </c>
      <c r="Q1014" s="82" t="s">
        <v>84</v>
      </c>
      <c r="R1014" s="81" t="s">
        <v>84</v>
      </c>
      <c r="S1014" s="82" t="s">
        <v>84</v>
      </c>
      <c r="T1014" s="95" t="s">
        <v>84</v>
      </c>
      <c r="U1014" s="96" t="str">
        <f t="shared" si="1135"/>
        <v/>
      </c>
      <c r="V1014" s="82" t="str">
        <f t="shared" si="1136"/>
        <v/>
      </c>
      <c r="W1014" s="81" t="str">
        <f t="shared" si="1137"/>
        <v/>
      </c>
      <c r="X1014" s="82" t="str">
        <f t="shared" si="1138"/>
        <v/>
      </c>
      <c r="Y1014" s="81" t="str">
        <f t="shared" si="1139"/>
        <v/>
      </c>
      <c r="Z1014" s="82" t="str">
        <f t="shared" si="1140"/>
        <v/>
      </c>
      <c r="AA1014" s="81" t="str">
        <f t="shared" si="1141"/>
        <v/>
      </c>
      <c r="AB1014" s="82" t="str">
        <f t="shared" si="1142"/>
        <v/>
      </c>
      <c r="AC1014" s="153" t="str">
        <f t="shared" si="1143"/>
        <v/>
      </c>
      <c r="AD1014" s="96" t="str">
        <f t="shared" si="1183"/>
        <v/>
      </c>
      <c r="AE1014" s="82" t="str">
        <f t="shared" si="1184"/>
        <v/>
      </c>
      <c r="AF1014" s="81" t="str">
        <f t="shared" si="1185"/>
        <v/>
      </c>
      <c r="AG1014" s="82" t="str">
        <f t="shared" si="1186"/>
        <v/>
      </c>
      <c r="AH1014" s="81" t="str">
        <f t="shared" si="1187"/>
        <v/>
      </c>
      <c r="AI1014" s="82" t="str">
        <f t="shared" si="1188"/>
        <v/>
      </c>
      <c r="AJ1014" s="81" t="str">
        <f t="shared" si="1189"/>
        <v/>
      </c>
      <c r="AK1014" s="82" t="str">
        <f t="shared" si="1190"/>
        <v/>
      </c>
      <c r="AL1014" s="153" t="str">
        <f t="shared" si="1191"/>
        <v/>
      </c>
      <c r="AM1014" s="96" t="str">
        <f t="shared" si="1192"/>
        <v/>
      </c>
      <c r="AN1014" s="82" t="str">
        <f t="shared" si="1193"/>
        <v/>
      </c>
      <c r="AO1014" s="81" t="str">
        <f t="shared" si="1194"/>
        <v/>
      </c>
      <c r="AP1014" s="82" t="str">
        <f t="shared" si="1195"/>
        <v/>
      </c>
      <c r="AQ1014" s="81" t="str">
        <f t="shared" si="1196"/>
        <v/>
      </c>
      <c r="AR1014" s="82" t="str">
        <f t="shared" si="1197"/>
        <v/>
      </c>
      <c r="AS1014" s="81" t="str">
        <f t="shared" si="1198"/>
        <v/>
      </c>
      <c r="AT1014" s="82" t="str">
        <f t="shared" si="1199"/>
        <v/>
      </c>
      <c r="AU1014" s="102" t="str">
        <f t="shared" si="1200"/>
        <v/>
      </c>
    </row>
    <row r="1015" ht="15" spans="1:47">
      <c r="A1015" s="149" t="s">
        <v>358</v>
      </c>
      <c r="B1015" s="200" t="s">
        <v>648</v>
      </c>
      <c r="C1015" s="63">
        <v>0.58</v>
      </c>
      <c r="D1015" s="63">
        <v>0.23</v>
      </c>
      <c r="E1015" s="147">
        <v>0</v>
      </c>
      <c r="F1015" s="64">
        <v>0.1334</v>
      </c>
      <c r="G1015" s="65">
        <v>0.31</v>
      </c>
      <c r="H1015" s="66">
        <f t="shared" si="1144"/>
        <v>0.0434217</v>
      </c>
      <c r="I1015" s="66">
        <f t="shared" si="1145"/>
        <v>2302.99596745406</v>
      </c>
      <c r="J1015" s="66">
        <f t="shared" si="1146"/>
        <v>1658.15709656692</v>
      </c>
      <c r="K1015" s="80">
        <v>4.6</v>
      </c>
      <c r="L1015" s="81">
        <v>532.7868</v>
      </c>
      <c r="M1015" s="82">
        <v>564.2742</v>
      </c>
      <c r="N1015" s="81">
        <v>613.7544</v>
      </c>
      <c r="O1015" s="82">
        <v>658.7364</v>
      </c>
      <c r="P1015" s="81">
        <v>708.2166</v>
      </c>
      <c r="Q1015" s="82">
        <v>757.6968</v>
      </c>
      <c r="R1015" s="81">
        <v>807.177</v>
      </c>
      <c r="S1015" s="82">
        <v>892.6428</v>
      </c>
      <c r="T1015" s="95">
        <v>1032.087</v>
      </c>
      <c r="U1015" s="96">
        <f t="shared" si="1135"/>
        <v>124.62849122807</v>
      </c>
      <c r="V1015" s="82">
        <f t="shared" si="1136"/>
        <v>131.993964912281</v>
      </c>
      <c r="W1015" s="81">
        <f t="shared" si="1137"/>
        <v>143.568280701754</v>
      </c>
      <c r="X1015" s="82">
        <f t="shared" si="1138"/>
        <v>154.090385964912</v>
      </c>
      <c r="Y1015" s="81">
        <f t="shared" si="1139"/>
        <v>165.664701754386</v>
      </c>
      <c r="Z1015" s="82">
        <f t="shared" si="1140"/>
        <v>177.23901754386</v>
      </c>
      <c r="AA1015" s="81">
        <f t="shared" si="1141"/>
        <v>188.813333333333</v>
      </c>
      <c r="AB1015" s="82">
        <f t="shared" si="1142"/>
        <v>208.805333333333</v>
      </c>
      <c r="AC1015" s="153">
        <f t="shared" si="1143"/>
        <v>241.423859649123</v>
      </c>
      <c r="AD1015" s="96">
        <f t="shared" si="1183"/>
        <v>124.814705146199</v>
      </c>
      <c r="AE1015" s="82">
        <f t="shared" si="1184"/>
        <v>132.180178830409</v>
      </c>
      <c r="AF1015" s="81">
        <f t="shared" si="1185"/>
        <v>143.754494619883</v>
      </c>
      <c r="AG1015" s="82">
        <f t="shared" si="1186"/>
        <v>154.276599883041</v>
      </c>
      <c r="AH1015" s="81">
        <f t="shared" si="1187"/>
        <v>165.850915672515</v>
      </c>
      <c r="AI1015" s="82">
        <f t="shared" si="1188"/>
        <v>177.425231461988</v>
      </c>
      <c r="AJ1015" s="81">
        <f t="shared" si="1189"/>
        <v>188.999547251462</v>
      </c>
      <c r="AK1015" s="82">
        <f t="shared" si="1190"/>
        <v>208.991547251462</v>
      </c>
      <c r="AL1015" s="153">
        <f t="shared" si="1191"/>
        <v>241.610073567251</v>
      </c>
      <c r="AM1015" s="96">
        <f t="shared" si="1192"/>
        <v>126.487103630604</v>
      </c>
      <c r="AN1015" s="82">
        <f t="shared" si="1193"/>
        <v>133.852577314815</v>
      </c>
      <c r="AO1015" s="81">
        <f t="shared" si="1194"/>
        <v>145.426893104288</v>
      </c>
      <c r="AP1015" s="82">
        <f t="shared" si="1195"/>
        <v>155.948998367446</v>
      </c>
      <c r="AQ1015" s="81">
        <f t="shared" si="1196"/>
        <v>167.52331415692</v>
      </c>
      <c r="AR1015" s="82">
        <f t="shared" si="1197"/>
        <v>179.097629946394</v>
      </c>
      <c r="AS1015" s="81">
        <f t="shared" si="1198"/>
        <v>190.671945735867</v>
      </c>
      <c r="AT1015" s="82">
        <f t="shared" si="1199"/>
        <v>210.663945735867</v>
      </c>
      <c r="AU1015" s="102">
        <f t="shared" si="1200"/>
        <v>243.282472051657</v>
      </c>
    </row>
    <row r="1016" ht="15" spans="1:47">
      <c r="A1016" s="149"/>
      <c r="B1016" s="200" t="s">
        <v>648</v>
      </c>
      <c r="C1016" s="63">
        <v>0.68</v>
      </c>
      <c r="D1016" s="63">
        <v>0.23</v>
      </c>
      <c r="E1016" s="147">
        <v>0</v>
      </c>
      <c r="F1016" s="64">
        <v>0.1564</v>
      </c>
      <c r="G1016" s="65">
        <v>0.31</v>
      </c>
      <c r="H1016" s="66">
        <f t="shared" si="1144"/>
        <v>0.0509082</v>
      </c>
      <c r="I1016" s="66">
        <f t="shared" si="1145"/>
        <v>1964.32008988729</v>
      </c>
      <c r="J1016" s="66">
        <f t="shared" si="1146"/>
        <v>1414.31046471885</v>
      </c>
      <c r="K1016" s="80">
        <v>4.6</v>
      </c>
      <c r="L1016" s="81">
        <v>545.2818</v>
      </c>
      <c r="M1016" s="82">
        <v>576.7692</v>
      </c>
      <c r="N1016" s="81">
        <v>626.2494</v>
      </c>
      <c r="O1016" s="82">
        <v>671.2314</v>
      </c>
      <c r="P1016" s="81">
        <v>720.7116</v>
      </c>
      <c r="Q1016" s="82">
        <v>770.1918</v>
      </c>
      <c r="R1016" s="81">
        <v>819.672</v>
      </c>
      <c r="S1016" s="82">
        <v>905.1378</v>
      </c>
      <c r="T1016" s="95">
        <v>1044.582</v>
      </c>
      <c r="U1016" s="96">
        <f t="shared" si="1135"/>
        <v>127.551298245614</v>
      </c>
      <c r="V1016" s="82">
        <f t="shared" si="1136"/>
        <v>134.916771929825</v>
      </c>
      <c r="W1016" s="81">
        <f t="shared" si="1137"/>
        <v>146.491087719298</v>
      </c>
      <c r="X1016" s="82">
        <f t="shared" si="1138"/>
        <v>157.013192982456</v>
      </c>
      <c r="Y1016" s="81">
        <f t="shared" si="1139"/>
        <v>168.58750877193</v>
      </c>
      <c r="Z1016" s="82">
        <f t="shared" si="1140"/>
        <v>180.161824561404</v>
      </c>
      <c r="AA1016" s="81">
        <f t="shared" si="1141"/>
        <v>191.736140350877</v>
      </c>
      <c r="AB1016" s="82">
        <f t="shared" si="1142"/>
        <v>211.728140350877</v>
      </c>
      <c r="AC1016" s="153">
        <f t="shared" si="1143"/>
        <v>244.346666666667</v>
      </c>
      <c r="AD1016" s="96">
        <f t="shared" si="1183"/>
        <v>127.769618011696</v>
      </c>
      <c r="AE1016" s="82">
        <f t="shared" si="1184"/>
        <v>135.135091695906</v>
      </c>
      <c r="AF1016" s="81">
        <f t="shared" si="1185"/>
        <v>146.70940748538</v>
      </c>
      <c r="AG1016" s="82">
        <f t="shared" si="1186"/>
        <v>157.231512748538</v>
      </c>
      <c r="AH1016" s="81">
        <f t="shared" si="1187"/>
        <v>168.805828538012</v>
      </c>
      <c r="AI1016" s="82">
        <f t="shared" si="1188"/>
        <v>180.380144327485</v>
      </c>
      <c r="AJ1016" s="81">
        <f t="shared" si="1189"/>
        <v>191.954460116959</v>
      </c>
      <c r="AK1016" s="82">
        <f t="shared" si="1190"/>
        <v>211.946460116959</v>
      </c>
      <c r="AL1016" s="153">
        <f t="shared" si="1191"/>
        <v>244.564986432749</v>
      </c>
      <c r="AM1016" s="96">
        <f t="shared" si="1192"/>
        <v>129.730361062378</v>
      </c>
      <c r="AN1016" s="82">
        <f t="shared" si="1193"/>
        <v>137.095834746589</v>
      </c>
      <c r="AO1016" s="81">
        <f t="shared" si="1194"/>
        <v>148.670150536062</v>
      </c>
      <c r="AP1016" s="82">
        <f t="shared" si="1195"/>
        <v>159.19225579922</v>
      </c>
      <c r="AQ1016" s="81">
        <f t="shared" si="1196"/>
        <v>170.766571588694</v>
      </c>
      <c r="AR1016" s="82">
        <f t="shared" si="1197"/>
        <v>182.340887378168</v>
      </c>
      <c r="AS1016" s="81">
        <f t="shared" si="1198"/>
        <v>193.915203167641</v>
      </c>
      <c r="AT1016" s="82">
        <f t="shared" si="1199"/>
        <v>213.907203167641</v>
      </c>
      <c r="AU1016" s="102">
        <f t="shared" si="1200"/>
        <v>246.525729483431</v>
      </c>
    </row>
    <row r="1017" ht="15" spans="1:47">
      <c r="A1017" s="67"/>
      <c r="B1017" s="200" t="s">
        <v>648</v>
      </c>
      <c r="C1017" s="63">
        <v>0.78</v>
      </c>
      <c r="D1017" s="63">
        <v>0.23</v>
      </c>
      <c r="E1017" s="147">
        <v>0</v>
      </c>
      <c r="F1017" s="64">
        <v>0.1794</v>
      </c>
      <c r="G1017" s="65">
        <v>0.31</v>
      </c>
      <c r="H1017" s="66">
        <f t="shared" si="1144"/>
        <v>0.0583947</v>
      </c>
      <c r="I1017" s="66">
        <f t="shared" si="1145"/>
        <v>1712.48418092738</v>
      </c>
      <c r="J1017" s="66">
        <f t="shared" si="1146"/>
        <v>1232.98861026771</v>
      </c>
      <c r="K1017" s="80">
        <v>4.6</v>
      </c>
      <c r="L1017" s="81">
        <v>555.2778</v>
      </c>
      <c r="M1017" s="82">
        <v>586.7652</v>
      </c>
      <c r="N1017" s="81">
        <v>636.2454</v>
      </c>
      <c r="O1017" s="82">
        <v>681.2274</v>
      </c>
      <c r="P1017" s="81">
        <v>730.7076</v>
      </c>
      <c r="Q1017" s="82">
        <v>780.1878</v>
      </c>
      <c r="R1017" s="81">
        <v>829.668</v>
      </c>
      <c r="S1017" s="82">
        <v>915.1338</v>
      </c>
      <c r="T1017" s="95">
        <v>1054.578</v>
      </c>
      <c r="U1017" s="96">
        <f t="shared" si="1135"/>
        <v>129.889543859649</v>
      </c>
      <c r="V1017" s="82">
        <f t="shared" si="1136"/>
        <v>137.25501754386</v>
      </c>
      <c r="W1017" s="81">
        <f t="shared" si="1137"/>
        <v>148.829333333333</v>
      </c>
      <c r="X1017" s="82">
        <f t="shared" si="1138"/>
        <v>159.351438596491</v>
      </c>
      <c r="Y1017" s="81">
        <f t="shared" si="1139"/>
        <v>170.925754385965</v>
      </c>
      <c r="Z1017" s="82">
        <f t="shared" si="1140"/>
        <v>182.500070175439</v>
      </c>
      <c r="AA1017" s="81">
        <f t="shared" si="1141"/>
        <v>194.074385964912</v>
      </c>
      <c r="AB1017" s="82">
        <f t="shared" si="1142"/>
        <v>214.066385964912</v>
      </c>
      <c r="AC1017" s="153">
        <f t="shared" si="1143"/>
        <v>246.684912280702</v>
      </c>
      <c r="AD1017" s="96">
        <f t="shared" si="1183"/>
        <v>130.139969473684</v>
      </c>
      <c r="AE1017" s="82">
        <f t="shared" si="1184"/>
        <v>137.505443157895</v>
      </c>
      <c r="AF1017" s="81">
        <f t="shared" si="1185"/>
        <v>149.079758947368</v>
      </c>
      <c r="AG1017" s="82">
        <f t="shared" si="1186"/>
        <v>159.601864210526</v>
      </c>
      <c r="AH1017" s="81">
        <f t="shared" si="1187"/>
        <v>171.17618</v>
      </c>
      <c r="AI1017" s="82">
        <f t="shared" si="1188"/>
        <v>182.750495789474</v>
      </c>
      <c r="AJ1017" s="81">
        <f t="shared" si="1189"/>
        <v>194.324811578947</v>
      </c>
      <c r="AK1017" s="82">
        <f t="shared" si="1190"/>
        <v>214.316811578947</v>
      </c>
      <c r="AL1017" s="153">
        <f t="shared" si="1191"/>
        <v>246.935337894737</v>
      </c>
      <c r="AM1017" s="96">
        <f t="shared" si="1192"/>
        <v>132.389057090643</v>
      </c>
      <c r="AN1017" s="82">
        <f t="shared" si="1193"/>
        <v>139.754530774854</v>
      </c>
      <c r="AO1017" s="81">
        <f t="shared" si="1194"/>
        <v>151.328846564328</v>
      </c>
      <c r="AP1017" s="82">
        <f t="shared" si="1195"/>
        <v>161.850951827485</v>
      </c>
      <c r="AQ1017" s="81">
        <f t="shared" si="1196"/>
        <v>173.425267616959</v>
      </c>
      <c r="AR1017" s="82">
        <f t="shared" si="1197"/>
        <v>184.999583406433</v>
      </c>
      <c r="AS1017" s="81">
        <f t="shared" si="1198"/>
        <v>196.573899195906</v>
      </c>
      <c r="AT1017" s="82">
        <f t="shared" si="1199"/>
        <v>216.565899195906</v>
      </c>
      <c r="AU1017" s="102">
        <f t="shared" si="1200"/>
        <v>249.184425511696</v>
      </c>
    </row>
    <row r="1018" ht="15" spans="1:47">
      <c r="A1018" s="67"/>
      <c r="B1018" s="200" t="s">
        <v>648</v>
      </c>
      <c r="C1018" s="63">
        <v>0.88</v>
      </c>
      <c r="D1018" s="63">
        <v>0.23</v>
      </c>
      <c r="E1018" s="147">
        <v>0</v>
      </c>
      <c r="F1018" s="64">
        <v>0.2024</v>
      </c>
      <c r="G1018" s="65">
        <v>0.31</v>
      </c>
      <c r="H1018" s="66">
        <f t="shared" si="1144"/>
        <v>0.0658812</v>
      </c>
      <c r="I1018" s="66">
        <f t="shared" si="1145"/>
        <v>1517.88370582199</v>
      </c>
      <c r="J1018" s="66">
        <f t="shared" si="1146"/>
        <v>1092.87626819184</v>
      </c>
      <c r="K1018" s="80">
        <v>4.6</v>
      </c>
      <c r="L1018" s="81">
        <v>567.7728</v>
      </c>
      <c r="M1018" s="82">
        <v>599.2602</v>
      </c>
      <c r="N1018" s="81">
        <v>648.7404</v>
      </c>
      <c r="O1018" s="82">
        <v>693.7224</v>
      </c>
      <c r="P1018" s="81">
        <v>743.2026</v>
      </c>
      <c r="Q1018" s="82">
        <v>792.6828</v>
      </c>
      <c r="R1018" s="81">
        <v>842.163</v>
      </c>
      <c r="S1018" s="82">
        <v>927.6288</v>
      </c>
      <c r="T1018" s="95">
        <v>1067.073</v>
      </c>
      <c r="U1018" s="96">
        <f t="shared" si="1135"/>
        <v>132.812350877193</v>
      </c>
      <c r="V1018" s="82">
        <f t="shared" si="1136"/>
        <v>140.177824561403</v>
      </c>
      <c r="W1018" s="81">
        <f t="shared" si="1137"/>
        <v>151.752140350877</v>
      </c>
      <c r="X1018" s="82">
        <f t="shared" si="1138"/>
        <v>162.274245614035</v>
      </c>
      <c r="Y1018" s="81">
        <f t="shared" si="1139"/>
        <v>173.848561403509</v>
      </c>
      <c r="Z1018" s="82">
        <f t="shared" si="1140"/>
        <v>185.422877192982</v>
      </c>
      <c r="AA1018" s="81">
        <f t="shared" si="1141"/>
        <v>196.997192982456</v>
      </c>
      <c r="AB1018" s="82">
        <f t="shared" si="1142"/>
        <v>216.989192982456</v>
      </c>
      <c r="AC1018" s="153">
        <f t="shared" si="1143"/>
        <v>249.607719298246</v>
      </c>
      <c r="AD1018" s="96">
        <f t="shared" si="1183"/>
        <v>133.094882339181</v>
      </c>
      <c r="AE1018" s="82">
        <f t="shared" si="1184"/>
        <v>140.460356023392</v>
      </c>
      <c r="AF1018" s="81">
        <f t="shared" si="1185"/>
        <v>152.034671812866</v>
      </c>
      <c r="AG1018" s="82">
        <f t="shared" si="1186"/>
        <v>162.556777076023</v>
      </c>
      <c r="AH1018" s="81">
        <f t="shared" si="1187"/>
        <v>174.131092865497</v>
      </c>
      <c r="AI1018" s="82">
        <f t="shared" si="1188"/>
        <v>185.705408654971</v>
      </c>
      <c r="AJ1018" s="81">
        <f t="shared" si="1189"/>
        <v>197.279724444444</v>
      </c>
      <c r="AK1018" s="82">
        <f t="shared" si="1190"/>
        <v>217.271724444445</v>
      </c>
      <c r="AL1018" s="153">
        <f t="shared" si="1191"/>
        <v>249.890250760234</v>
      </c>
      <c r="AM1018" s="96">
        <f t="shared" si="1192"/>
        <v>135.632314522417</v>
      </c>
      <c r="AN1018" s="82">
        <f t="shared" si="1193"/>
        <v>142.997788206628</v>
      </c>
      <c r="AO1018" s="81">
        <f t="shared" si="1194"/>
        <v>154.572103996101</v>
      </c>
      <c r="AP1018" s="82">
        <f t="shared" si="1195"/>
        <v>165.094209259259</v>
      </c>
      <c r="AQ1018" s="81">
        <f t="shared" si="1196"/>
        <v>176.668525048733</v>
      </c>
      <c r="AR1018" s="82">
        <f t="shared" si="1197"/>
        <v>188.242840838207</v>
      </c>
      <c r="AS1018" s="81">
        <f t="shared" si="1198"/>
        <v>199.81715662768</v>
      </c>
      <c r="AT1018" s="82">
        <f t="shared" si="1199"/>
        <v>219.80915662768</v>
      </c>
      <c r="AU1018" s="102">
        <f t="shared" si="1200"/>
        <v>252.42768294347</v>
      </c>
    </row>
    <row r="1019" ht="15" spans="1:47">
      <c r="A1019" s="67"/>
      <c r="B1019" s="200" t="s">
        <v>648</v>
      </c>
      <c r="C1019" s="63">
        <v>0.98</v>
      </c>
      <c r="D1019" s="63">
        <v>0.23</v>
      </c>
      <c r="E1019" s="147">
        <v>0</v>
      </c>
      <c r="F1019" s="64">
        <v>0.2254</v>
      </c>
      <c r="G1019" s="65">
        <v>0.31</v>
      </c>
      <c r="H1019" s="66">
        <f t="shared" si="1144"/>
        <v>0.0733677</v>
      </c>
      <c r="I1019" s="66">
        <f t="shared" si="1145"/>
        <v>1362.99761339118</v>
      </c>
      <c r="J1019" s="66">
        <f t="shared" si="1146"/>
        <v>981.358281641649</v>
      </c>
      <c r="K1019" s="80">
        <v>4.6</v>
      </c>
      <c r="L1019" s="81">
        <v>577.7688</v>
      </c>
      <c r="M1019" s="82">
        <v>609.2562</v>
      </c>
      <c r="N1019" s="81">
        <v>658.7364</v>
      </c>
      <c r="O1019" s="82">
        <v>703.7184</v>
      </c>
      <c r="P1019" s="81">
        <v>753.1986</v>
      </c>
      <c r="Q1019" s="82">
        <v>802.6788</v>
      </c>
      <c r="R1019" s="81">
        <v>852.159</v>
      </c>
      <c r="S1019" s="82">
        <v>937.6248</v>
      </c>
      <c r="T1019" s="95">
        <v>1077.069</v>
      </c>
      <c r="U1019" s="96">
        <f t="shared" si="1135"/>
        <v>135.150596491228</v>
      </c>
      <c r="V1019" s="82">
        <f t="shared" si="1136"/>
        <v>142.516070175439</v>
      </c>
      <c r="W1019" s="81">
        <f t="shared" si="1137"/>
        <v>154.090385964912</v>
      </c>
      <c r="X1019" s="82">
        <f t="shared" si="1138"/>
        <v>164.61249122807</v>
      </c>
      <c r="Y1019" s="81">
        <f t="shared" si="1139"/>
        <v>176.186807017544</v>
      </c>
      <c r="Z1019" s="82">
        <f t="shared" si="1140"/>
        <v>187.761122807018</v>
      </c>
      <c r="AA1019" s="81">
        <f t="shared" si="1141"/>
        <v>199.335438596491</v>
      </c>
      <c r="AB1019" s="82">
        <f t="shared" si="1142"/>
        <v>219.327438596491</v>
      </c>
      <c r="AC1019" s="153">
        <f t="shared" si="1143"/>
        <v>251.945964912281</v>
      </c>
      <c r="AD1019" s="96">
        <f t="shared" si="1183"/>
        <v>135.46523380117</v>
      </c>
      <c r="AE1019" s="82">
        <f t="shared" si="1184"/>
        <v>142.83070748538</v>
      </c>
      <c r="AF1019" s="81">
        <f t="shared" si="1185"/>
        <v>154.405023274854</v>
      </c>
      <c r="AG1019" s="82">
        <f t="shared" si="1186"/>
        <v>164.927128538012</v>
      </c>
      <c r="AH1019" s="81">
        <f t="shared" si="1187"/>
        <v>176.501444327485</v>
      </c>
      <c r="AI1019" s="82">
        <f t="shared" si="1188"/>
        <v>188.075760116959</v>
      </c>
      <c r="AJ1019" s="81">
        <f t="shared" si="1189"/>
        <v>199.650075906433</v>
      </c>
      <c r="AK1019" s="82">
        <f t="shared" si="1190"/>
        <v>219.642075906433</v>
      </c>
      <c r="AL1019" s="153">
        <f t="shared" si="1191"/>
        <v>252.260602222222</v>
      </c>
      <c r="AM1019" s="96">
        <f t="shared" si="1192"/>
        <v>138.291010550682</v>
      </c>
      <c r="AN1019" s="82">
        <f t="shared" si="1193"/>
        <v>145.656484234893</v>
      </c>
      <c r="AO1019" s="81">
        <f t="shared" si="1194"/>
        <v>157.230800024366</v>
      </c>
      <c r="AP1019" s="82">
        <f t="shared" si="1195"/>
        <v>167.752905287524</v>
      </c>
      <c r="AQ1019" s="81">
        <f t="shared" si="1196"/>
        <v>179.327221076998</v>
      </c>
      <c r="AR1019" s="82">
        <f t="shared" si="1197"/>
        <v>190.901536866472</v>
      </c>
      <c r="AS1019" s="81">
        <f t="shared" si="1198"/>
        <v>202.475852655945</v>
      </c>
      <c r="AT1019" s="82">
        <f t="shared" si="1199"/>
        <v>222.467852655945</v>
      </c>
      <c r="AU1019" s="102">
        <f t="shared" si="1200"/>
        <v>255.086378971735</v>
      </c>
    </row>
    <row r="1020" ht="15" spans="1:47">
      <c r="A1020" s="67"/>
      <c r="B1020" s="200"/>
      <c r="C1020" s="63"/>
      <c r="D1020" s="63"/>
      <c r="E1020" s="147">
        <v>0</v>
      </c>
      <c r="F1020" s="64" t="s">
        <v>84</v>
      </c>
      <c r="G1020" s="65" t="s">
        <v>84</v>
      </c>
      <c r="H1020" s="66" t="str">
        <f t="shared" si="1144"/>
        <v/>
      </c>
      <c r="I1020" s="66" t="str">
        <f t="shared" si="1145"/>
        <v/>
      </c>
      <c r="J1020" s="66" t="str">
        <f t="shared" si="1146"/>
        <v/>
      </c>
      <c r="K1020" s="80" t="s">
        <v>84</v>
      </c>
      <c r="L1020" s="81" t="s">
        <v>84</v>
      </c>
      <c r="M1020" s="82" t="s">
        <v>84</v>
      </c>
      <c r="N1020" s="81" t="s">
        <v>84</v>
      </c>
      <c r="O1020" s="82" t="s">
        <v>84</v>
      </c>
      <c r="P1020" s="81" t="s">
        <v>84</v>
      </c>
      <c r="Q1020" s="82" t="s">
        <v>84</v>
      </c>
      <c r="R1020" s="81" t="s">
        <v>84</v>
      </c>
      <c r="S1020" s="82" t="s">
        <v>84</v>
      </c>
      <c r="T1020" s="95" t="s">
        <v>84</v>
      </c>
      <c r="U1020" s="96" t="str">
        <f t="shared" si="1135"/>
        <v/>
      </c>
      <c r="V1020" s="82" t="str">
        <f t="shared" si="1136"/>
        <v/>
      </c>
      <c r="W1020" s="81" t="str">
        <f t="shared" si="1137"/>
        <v/>
      </c>
      <c r="X1020" s="82" t="str">
        <f t="shared" si="1138"/>
        <v/>
      </c>
      <c r="Y1020" s="81" t="str">
        <f t="shared" si="1139"/>
        <v/>
      </c>
      <c r="Z1020" s="82" t="str">
        <f t="shared" si="1140"/>
        <v/>
      </c>
      <c r="AA1020" s="81" t="str">
        <f t="shared" si="1141"/>
        <v/>
      </c>
      <c r="AB1020" s="82" t="str">
        <f t="shared" si="1142"/>
        <v/>
      </c>
      <c r="AC1020" s="153" t="str">
        <f t="shared" si="1143"/>
        <v/>
      </c>
      <c r="AD1020" s="96" t="str">
        <f t="shared" si="1183"/>
        <v/>
      </c>
      <c r="AE1020" s="82" t="str">
        <f t="shared" si="1184"/>
        <v/>
      </c>
      <c r="AF1020" s="81" t="str">
        <f t="shared" si="1185"/>
        <v/>
      </c>
      <c r="AG1020" s="82" t="str">
        <f t="shared" si="1186"/>
        <v/>
      </c>
      <c r="AH1020" s="81" t="str">
        <f t="shared" si="1187"/>
        <v/>
      </c>
      <c r="AI1020" s="82" t="str">
        <f t="shared" si="1188"/>
        <v/>
      </c>
      <c r="AJ1020" s="81" t="str">
        <f t="shared" si="1189"/>
        <v/>
      </c>
      <c r="AK1020" s="82" t="str">
        <f t="shared" si="1190"/>
        <v/>
      </c>
      <c r="AL1020" s="153" t="str">
        <f t="shared" si="1191"/>
        <v/>
      </c>
      <c r="AM1020" s="96" t="str">
        <f t="shared" si="1192"/>
        <v/>
      </c>
      <c r="AN1020" s="82" t="str">
        <f t="shared" si="1193"/>
        <v/>
      </c>
      <c r="AO1020" s="81" t="str">
        <f t="shared" si="1194"/>
        <v/>
      </c>
      <c r="AP1020" s="82" t="str">
        <f t="shared" si="1195"/>
        <v/>
      </c>
      <c r="AQ1020" s="81" t="str">
        <f t="shared" si="1196"/>
        <v/>
      </c>
      <c r="AR1020" s="82" t="str">
        <f t="shared" si="1197"/>
        <v/>
      </c>
      <c r="AS1020" s="81" t="str">
        <f t="shared" si="1198"/>
        <v/>
      </c>
      <c r="AT1020" s="82" t="str">
        <f t="shared" si="1199"/>
        <v/>
      </c>
      <c r="AU1020" s="102" t="str">
        <f t="shared" si="1200"/>
        <v/>
      </c>
    </row>
    <row r="1021" ht="15" spans="1:47">
      <c r="A1021" s="61"/>
      <c r="B1021" s="200" t="s">
        <v>649</v>
      </c>
      <c r="C1021" s="63">
        <v>0.58</v>
      </c>
      <c r="D1021" s="63">
        <v>0.13</v>
      </c>
      <c r="E1021" s="147">
        <v>0</v>
      </c>
      <c r="F1021" s="64">
        <v>0.0754</v>
      </c>
      <c r="G1021" s="65">
        <v>0.13</v>
      </c>
      <c r="H1021" s="66">
        <f t="shared" si="1144"/>
        <v>0.0102921</v>
      </c>
      <c r="I1021" s="66">
        <f t="shared" si="1145"/>
        <v>9716.19008754287</v>
      </c>
      <c r="J1021" s="66">
        <f t="shared" si="1146"/>
        <v>6995.65686303087</v>
      </c>
      <c r="K1021" s="80">
        <v>1.8</v>
      </c>
      <c r="L1021" s="81">
        <v>86.4654</v>
      </c>
      <c r="M1021" s="82">
        <v>93.4626</v>
      </c>
      <c r="N1021" s="81">
        <v>104.4582</v>
      </c>
      <c r="O1021" s="82">
        <v>114.4542</v>
      </c>
      <c r="P1021" s="81">
        <v>125.4498</v>
      </c>
      <c r="Q1021" s="82">
        <v>136.4454</v>
      </c>
      <c r="R1021" s="81">
        <v>147.441</v>
      </c>
      <c r="S1021" s="82">
        <v>166.4334</v>
      </c>
      <c r="T1021" s="95">
        <v>197.421</v>
      </c>
      <c r="U1021" s="96">
        <f t="shared" si="1135"/>
        <v>20.2258245614035</v>
      </c>
      <c r="V1021" s="82">
        <f t="shared" si="1136"/>
        <v>21.8625964912281</v>
      </c>
      <c r="W1021" s="81">
        <f t="shared" si="1137"/>
        <v>24.4346666666667</v>
      </c>
      <c r="X1021" s="82">
        <f t="shared" si="1138"/>
        <v>26.7729122807018</v>
      </c>
      <c r="Y1021" s="81">
        <f t="shared" si="1139"/>
        <v>29.3449824561404</v>
      </c>
      <c r="Z1021" s="82">
        <f t="shared" si="1140"/>
        <v>31.917052631579</v>
      </c>
      <c r="AA1021" s="81">
        <f t="shared" si="1141"/>
        <v>34.4891228070175</v>
      </c>
      <c r="AB1021" s="82">
        <f t="shared" si="1142"/>
        <v>38.9317894736842</v>
      </c>
      <c r="AC1021" s="153">
        <f t="shared" si="1143"/>
        <v>46.180350877193</v>
      </c>
      <c r="AD1021" s="96">
        <f t="shared" si="1183"/>
        <v>20.2699622222222</v>
      </c>
      <c r="AE1021" s="82">
        <f t="shared" si="1184"/>
        <v>21.9067341520468</v>
      </c>
      <c r="AF1021" s="81">
        <f t="shared" si="1185"/>
        <v>24.4788043274854</v>
      </c>
      <c r="AG1021" s="82">
        <f t="shared" si="1186"/>
        <v>26.8170499415205</v>
      </c>
      <c r="AH1021" s="81">
        <f t="shared" si="1187"/>
        <v>29.3891201169591</v>
      </c>
      <c r="AI1021" s="82">
        <f t="shared" si="1188"/>
        <v>31.9611902923977</v>
      </c>
      <c r="AJ1021" s="81">
        <f t="shared" si="1189"/>
        <v>34.5332604678363</v>
      </c>
      <c r="AK1021" s="82">
        <f t="shared" si="1190"/>
        <v>38.9759271345029</v>
      </c>
      <c r="AL1021" s="153">
        <f t="shared" si="1191"/>
        <v>46.2244885380117</v>
      </c>
      <c r="AM1021" s="96">
        <f t="shared" si="1192"/>
        <v>20.6663652290448</v>
      </c>
      <c r="AN1021" s="82">
        <f t="shared" si="1193"/>
        <v>22.3031371588694</v>
      </c>
      <c r="AO1021" s="81">
        <f t="shared" si="1194"/>
        <v>24.875207334308</v>
      </c>
      <c r="AP1021" s="82">
        <f t="shared" si="1195"/>
        <v>27.2134529483431</v>
      </c>
      <c r="AQ1021" s="81">
        <f t="shared" si="1196"/>
        <v>29.7855231237817</v>
      </c>
      <c r="AR1021" s="82">
        <f t="shared" si="1197"/>
        <v>32.3575932992203</v>
      </c>
      <c r="AS1021" s="81">
        <f t="shared" si="1198"/>
        <v>34.9296634746589</v>
      </c>
      <c r="AT1021" s="82">
        <f t="shared" si="1199"/>
        <v>39.3723301413255</v>
      </c>
      <c r="AU1021" s="102">
        <f t="shared" si="1200"/>
        <v>46.6208915448343</v>
      </c>
    </row>
    <row r="1022" ht="15" spans="1:47">
      <c r="A1022" s="61"/>
      <c r="B1022" s="200" t="s">
        <v>649</v>
      </c>
      <c r="C1022" s="63">
        <v>0.68</v>
      </c>
      <c r="D1022" s="63">
        <v>0.13</v>
      </c>
      <c r="E1022" s="147">
        <v>0</v>
      </c>
      <c r="F1022" s="64">
        <v>0.0884</v>
      </c>
      <c r="G1022" s="65">
        <v>0.13</v>
      </c>
      <c r="H1022" s="66">
        <f t="shared" si="1144"/>
        <v>0.0120666</v>
      </c>
      <c r="I1022" s="66">
        <f t="shared" si="1145"/>
        <v>8287.33860408069</v>
      </c>
      <c r="J1022" s="66">
        <f t="shared" si="1146"/>
        <v>5966.88379493809</v>
      </c>
      <c r="K1022" s="80">
        <v>1.8</v>
      </c>
      <c r="L1022" s="81">
        <v>91.4634</v>
      </c>
      <c r="M1022" s="82">
        <v>98.4606</v>
      </c>
      <c r="N1022" s="81">
        <v>109.4562</v>
      </c>
      <c r="O1022" s="82">
        <v>119.4522</v>
      </c>
      <c r="P1022" s="81">
        <v>130.4478</v>
      </c>
      <c r="Q1022" s="82">
        <v>141.4434</v>
      </c>
      <c r="R1022" s="81">
        <v>152.439</v>
      </c>
      <c r="S1022" s="82">
        <v>171.4314</v>
      </c>
      <c r="T1022" s="95">
        <v>202.419</v>
      </c>
      <c r="U1022" s="96">
        <f t="shared" si="1135"/>
        <v>21.3949473684211</v>
      </c>
      <c r="V1022" s="82">
        <f t="shared" si="1136"/>
        <v>23.0317192982456</v>
      </c>
      <c r="W1022" s="81">
        <f t="shared" si="1137"/>
        <v>25.6037894736842</v>
      </c>
      <c r="X1022" s="82">
        <f t="shared" si="1138"/>
        <v>27.9420350877193</v>
      </c>
      <c r="Y1022" s="81">
        <f t="shared" si="1139"/>
        <v>30.5141052631579</v>
      </c>
      <c r="Z1022" s="82">
        <f t="shared" si="1140"/>
        <v>33.0861754385965</v>
      </c>
      <c r="AA1022" s="81">
        <f t="shared" si="1141"/>
        <v>35.6582456140351</v>
      </c>
      <c r="AB1022" s="82">
        <f t="shared" si="1142"/>
        <v>40.1009122807017</v>
      </c>
      <c r="AC1022" s="153">
        <f t="shared" si="1143"/>
        <v>47.3494736842105</v>
      </c>
      <c r="AD1022" s="96">
        <f t="shared" si="1183"/>
        <v>21.4466949707602</v>
      </c>
      <c r="AE1022" s="82">
        <f t="shared" si="1184"/>
        <v>23.0834669005848</v>
      </c>
      <c r="AF1022" s="81">
        <f t="shared" si="1185"/>
        <v>25.6555370760234</v>
      </c>
      <c r="AG1022" s="82">
        <f t="shared" si="1186"/>
        <v>27.9937826900585</v>
      </c>
      <c r="AH1022" s="81">
        <f t="shared" si="1187"/>
        <v>30.5658528654971</v>
      </c>
      <c r="AI1022" s="82">
        <f t="shared" si="1188"/>
        <v>33.1379230409357</v>
      </c>
      <c r="AJ1022" s="81">
        <f t="shared" si="1189"/>
        <v>35.7099932163743</v>
      </c>
      <c r="AK1022" s="82">
        <f t="shared" si="1190"/>
        <v>40.1526598830409</v>
      </c>
      <c r="AL1022" s="153">
        <f t="shared" si="1191"/>
        <v>47.4012212865497</v>
      </c>
      <c r="AM1022" s="96">
        <f t="shared" si="1192"/>
        <v>21.9114433235867</v>
      </c>
      <c r="AN1022" s="82">
        <f t="shared" si="1193"/>
        <v>23.5482152534113</v>
      </c>
      <c r="AO1022" s="81">
        <f t="shared" si="1194"/>
        <v>26.1202854288499</v>
      </c>
      <c r="AP1022" s="82">
        <f t="shared" si="1195"/>
        <v>28.458531042885</v>
      </c>
      <c r="AQ1022" s="81">
        <f t="shared" si="1196"/>
        <v>31.0306012183236</v>
      </c>
      <c r="AR1022" s="82">
        <f t="shared" si="1197"/>
        <v>33.6026713937622</v>
      </c>
      <c r="AS1022" s="81">
        <f t="shared" si="1198"/>
        <v>36.1747415692008</v>
      </c>
      <c r="AT1022" s="82">
        <f t="shared" si="1199"/>
        <v>40.6174082358674</v>
      </c>
      <c r="AU1022" s="102">
        <f t="shared" si="1200"/>
        <v>47.8659696393762</v>
      </c>
    </row>
    <row r="1023" ht="15" spans="1:47">
      <c r="A1023" s="61"/>
      <c r="B1023" s="200" t="s">
        <v>649</v>
      </c>
      <c r="C1023" s="63">
        <v>0.78</v>
      </c>
      <c r="D1023" s="63">
        <v>0.13</v>
      </c>
      <c r="E1023" s="147">
        <v>0</v>
      </c>
      <c r="F1023" s="64">
        <v>0.1014</v>
      </c>
      <c r="G1023" s="65">
        <v>0.13</v>
      </c>
      <c r="H1023" s="66">
        <f t="shared" si="1144"/>
        <v>0.0138411</v>
      </c>
      <c r="I1023" s="66">
        <f t="shared" si="1145"/>
        <v>7224.85929586521</v>
      </c>
      <c r="J1023" s="66">
        <f t="shared" si="1146"/>
        <v>5201.89869302295</v>
      </c>
      <c r="K1023" s="80">
        <v>1.8</v>
      </c>
      <c r="L1023" s="81">
        <v>96.4614</v>
      </c>
      <c r="M1023" s="82">
        <v>103.4586</v>
      </c>
      <c r="N1023" s="81">
        <v>114.4542</v>
      </c>
      <c r="O1023" s="82">
        <v>124.4502</v>
      </c>
      <c r="P1023" s="81">
        <v>135.4458</v>
      </c>
      <c r="Q1023" s="82">
        <v>146.4414</v>
      </c>
      <c r="R1023" s="81">
        <v>157.437</v>
      </c>
      <c r="S1023" s="82">
        <v>176.4294</v>
      </c>
      <c r="T1023" s="95">
        <v>207.417</v>
      </c>
      <c r="U1023" s="96">
        <f t="shared" si="1135"/>
        <v>22.5640701754386</v>
      </c>
      <c r="V1023" s="82">
        <f t="shared" si="1136"/>
        <v>24.2008421052632</v>
      </c>
      <c r="W1023" s="81">
        <f t="shared" si="1137"/>
        <v>26.7729122807018</v>
      </c>
      <c r="X1023" s="82">
        <f t="shared" si="1138"/>
        <v>29.1111578947368</v>
      </c>
      <c r="Y1023" s="81">
        <f t="shared" si="1139"/>
        <v>31.6832280701754</v>
      </c>
      <c r="Z1023" s="82">
        <f t="shared" si="1140"/>
        <v>34.255298245614</v>
      </c>
      <c r="AA1023" s="81">
        <f t="shared" si="1141"/>
        <v>36.8273684210526</v>
      </c>
      <c r="AB1023" s="82">
        <f t="shared" si="1142"/>
        <v>41.2700350877193</v>
      </c>
      <c r="AC1023" s="153">
        <f t="shared" si="1143"/>
        <v>48.5185964912281</v>
      </c>
      <c r="AD1023" s="96">
        <f t="shared" si="1183"/>
        <v>22.6234277192982</v>
      </c>
      <c r="AE1023" s="82">
        <f t="shared" si="1184"/>
        <v>24.2601996491228</v>
      </c>
      <c r="AF1023" s="81">
        <f t="shared" si="1185"/>
        <v>26.8322698245614</v>
      </c>
      <c r="AG1023" s="82">
        <f t="shared" si="1186"/>
        <v>29.1705154385965</v>
      </c>
      <c r="AH1023" s="81">
        <f t="shared" si="1187"/>
        <v>31.7425856140351</v>
      </c>
      <c r="AI1023" s="82">
        <f t="shared" si="1188"/>
        <v>34.3146557894737</v>
      </c>
      <c r="AJ1023" s="81">
        <f t="shared" si="1189"/>
        <v>36.8867259649123</v>
      </c>
      <c r="AK1023" s="82">
        <f t="shared" si="1190"/>
        <v>41.3293926315789</v>
      </c>
      <c r="AL1023" s="153">
        <f t="shared" si="1191"/>
        <v>48.5779540350877</v>
      </c>
      <c r="AM1023" s="96">
        <f t="shared" si="1192"/>
        <v>23.1565214181287</v>
      </c>
      <c r="AN1023" s="82">
        <f t="shared" si="1193"/>
        <v>24.7932933479532</v>
      </c>
      <c r="AO1023" s="81">
        <f t="shared" si="1194"/>
        <v>27.3653635233918</v>
      </c>
      <c r="AP1023" s="82">
        <f t="shared" si="1195"/>
        <v>29.7036091374269</v>
      </c>
      <c r="AQ1023" s="81">
        <f t="shared" si="1196"/>
        <v>32.2756793128655</v>
      </c>
      <c r="AR1023" s="82">
        <f t="shared" si="1197"/>
        <v>34.8477494883041</v>
      </c>
      <c r="AS1023" s="81">
        <f t="shared" si="1198"/>
        <v>37.4198196637427</v>
      </c>
      <c r="AT1023" s="82">
        <f t="shared" si="1199"/>
        <v>41.8624863304094</v>
      </c>
      <c r="AU1023" s="102">
        <f t="shared" si="1200"/>
        <v>49.1110477339181</v>
      </c>
    </row>
    <row r="1024" ht="15" spans="1:47">
      <c r="A1024" s="61"/>
      <c r="B1024" s="200" t="s">
        <v>649</v>
      </c>
      <c r="C1024" s="63">
        <v>0.88</v>
      </c>
      <c r="D1024" s="63">
        <v>0.13</v>
      </c>
      <c r="E1024" s="147">
        <v>0</v>
      </c>
      <c r="F1024" s="64">
        <v>0.1144</v>
      </c>
      <c r="G1024" s="65">
        <v>0.13</v>
      </c>
      <c r="H1024" s="66">
        <f t="shared" si="1144"/>
        <v>0.0156156</v>
      </c>
      <c r="I1024" s="66">
        <f t="shared" si="1145"/>
        <v>6403.85255769871</v>
      </c>
      <c r="J1024" s="66">
        <f t="shared" si="1146"/>
        <v>4610.77384154307</v>
      </c>
      <c r="K1024" s="80">
        <v>1.8</v>
      </c>
      <c r="L1024" s="81">
        <v>101.4594</v>
      </c>
      <c r="M1024" s="82">
        <v>108.4566</v>
      </c>
      <c r="N1024" s="81">
        <v>119.4522</v>
      </c>
      <c r="O1024" s="82">
        <v>129.4482</v>
      </c>
      <c r="P1024" s="81">
        <v>140.4438</v>
      </c>
      <c r="Q1024" s="82">
        <v>151.4394</v>
      </c>
      <c r="R1024" s="81">
        <v>162.435</v>
      </c>
      <c r="S1024" s="82">
        <v>181.4274</v>
      </c>
      <c r="T1024" s="95">
        <v>212.415</v>
      </c>
      <c r="U1024" s="96">
        <f t="shared" si="1135"/>
        <v>23.7331929824561</v>
      </c>
      <c r="V1024" s="82">
        <f t="shared" si="1136"/>
        <v>25.3699649122807</v>
      </c>
      <c r="W1024" s="81">
        <f t="shared" si="1137"/>
        <v>27.9420350877193</v>
      </c>
      <c r="X1024" s="82">
        <f t="shared" si="1138"/>
        <v>30.2802807017544</v>
      </c>
      <c r="Y1024" s="81">
        <f t="shared" si="1139"/>
        <v>32.852350877193</v>
      </c>
      <c r="Z1024" s="82">
        <f t="shared" si="1140"/>
        <v>35.4244210526316</v>
      </c>
      <c r="AA1024" s="81">
        <f t="shared" si="1141"/>
        <v>37.9964912280702</v>
      </c>
      <c r="AB1024" s="82">
        <f t="shared" si="1142"/>
        <v>42.4391578947368</v>
      </c>
      <c r="AC1024" s="153">
        <f t="shared" si="1143"/>
        <v>49.6877192982456</v>
      </c>
      <c r="AD1024" s="96">
        <f t="shared" si="1183"/>
        <v>23.8001604678363</v>
      </c>
      <c r="AE1024" s="82">
        <f t="shared" si="1184"/>
        <v>25.4369323976608</v>
      </c>
      <c r="AF1024" s="81">
        <f t="shared" si="1185"/>
        <v>28.0090025730994</v>
      </c>
      <c r="AG1024" s="82">
        <f t="shared" si="1186"/>
        <v>30.3472481871345</v>
      </c>
      <c r="AH1024" s="81">
        <f t="shared" si="1187"/>
        <v>32.9193183625731</v>
      </c>
      <c r="AI1024" s="82">
        <f t="shared" si="1188"/>
        <v>35.4913885380117</v>
      </c>
      <c r="AJ1024" s="81">
        <f t="shared" si="1189"/>
        <v>38.0634587134503</v>
      </c>
      <c r="AK1024" s="82">
        <f t="shared" si="1190"/>
        <v>42.506125380117</v>
      </c>
      <c r="AL1024" s="153">
        <f t="shared" si="1191"/>
        <v>49.7546867836257</v>
      </c>
      <c r="AM1024" s="96">
        <f t="shared" si="1192"/>
        <v>24.4015995126706</v>
      </c>
      <c r="AN1024" s="82">
        <f t="shared" si="1193"/>
        <v>26.0383714424951</v>
      </c>
      <c r="AO1024" s="81">
        <f t="shared" si="1194"/>
        <v>28.6104416179337</v>
      </c>
      <c r="AP1024" s="82">
        <f t="shared" si="1195"/>
        <v>30.9486872319688</v>
      </c>
      <c r="AQ1024" s="81">
        <f t="shared" si="1196"/>
        <v>33.5207574074074</v>
      </c>
      <c r="AR1024" s="82">
        <f t="shared" si="1197"/>
        <v>36.092827582846</v>
      </c>
      <c r="AS1024" s="81">
        <f t="shared" si="1198"/>
        <v>38.6648977582846</v>
      </c>
      <c r="AT1024" s="82">
        <f t="shared" si="1199"/>
        <v>43.1075644249513</v>
      </c>
      <c r="AU1024" s="102">
        <f t="shared" si="1200"/>
        <v>50.35612582846</v>
      </c>
    </row>
    <row r="1025" ht="15" spans="1:47">
      <c r="A1025" s="61"/>
      <c r="B1025" s="200" t="s">
        <v>649</v>
      </c>
      <c r="C1025" s="63">
        <v>0.98</v>
      </c>
      <c r="D1025" s="63">
        <v>0.13</v>
      </c>
      <c r="E1025" s="147">
        <v>0</v>
      </c>
      <c r="F1025" s="64">
        <v>0.1274</v>
      </c>
      <c r="G1025" s="65">
        <v>0.13</v>
      </c>
      <c r="H1025" s="66">
        <f t="shared" si="1144"/>
        <v>0.0173901</v>
      </c>
      <c r="I1025" s="66">
        <f t="shared" si="1145"/>
        <v>5750.39821507639</v>
      </c>
      <c r="J1025" s="66">
        <f t="shared" si="1146"/>
        <v>4140.286714855</v>
      </c>
      <c r="K1025" s="80">
        <v>1.8</v>
      </c>
      <c r="L1025" s="81">
        <v>106.4574</v>
      </c>
      <c r="M1025" s="82">
        <v>113.4546</v>
      </c>
      <c r="N1025" s="81">
        <v>124.4502</v>
      </c>
      <c r="O1025" s="82">
        <v>134.4462</v>
      </c>
      <c r="P1025" s="81">
        <v>145.4418</v>
      </c>
      <c r="Q1025" s="82">
        <v>156.4374</v>
      </c>
      <c r="R1025" s="81">
        <v>167.433</v>
      </c>
      <c r="S1025" s="82">
        <v>186.4254</v>
      </c>
      <c r="T1025" s="95">
        <v>217.413</v>
      </c>
      <c r="U1025" s="96">
        <f t="shared" si="1135"/>
        <v>24.9023157894737</v>
      </c>
      <c r="V1025" s="82">
        <f t="shared" si="1136"/>
        <v>26.5390877192982</v>
      </c>
      <c r="W1025" s="81">
        <f t="shared" si="1137"/>
        <v>29.1111578947368</v>
      </c>
      <c r="X1025" s="82">
        <f t="shared" si="1138"/>
        <v>31.4494035087719</v>
      </c>
      <c r="Y1025" s="81">
        <f t="shared" si="1139"/>
        <v>34.0214736842105</v>
      </c>
      <c r="Z1025" s="82">
        <f t="shared" si="1140"/>
        <v>36.5935438596491</v>
      </c>
      <c r="AA1025" s="81">
        <f t="shared" si="1141"/>
        <v>39.1656140350877</v>
      </c>
      <c r="AB1025" s="82">
        <f t="shared" si="1142"/>
        <v>43.6082807017544</v>
      </c>
      <c r="AC1025" s="153">
        <f t="shared" si="1143"/>
        <v>50.8568421052632</v>
      </c>
      <c r="AD1025" s="96">
        <f t="shared" si="1183"/>
        <v>24.9768932163743</v>
      </c>
      <c r="AE1025" s="82">
        <f t="shared" si="1184"/>
        <v>26.6136651461988</v>
      </c>
      <c r="AF1025" s="81">
        <f t="shared" si="1185"/>
        <v>29.1857353216374</v>
      </c>
      <c r="AG1025" s="82">
        <f t="shared" si="1186"/>
        <v>31.5239809356725</v>
      </c>
      <c r="AH1025" s="81">
        <f t="shared" si="1187"/>
        <v>34.0960511111111</v>
      </c>
      <c r="AI1025" s="82">
        <f t="shared" si="1188"/>
        <v>36.6681212865497</v>
      </c>
      <c r="AJ1025" s="81">
        <f t="shared" si="1189"/>
        <v>39.2401914619883</v>
      </c>
      <c r="AK1025" s="82">
        <f t="shared" si="1190"/>
        <v>43.682858128655</v>
      </c>
      <c r="AL1025" s="153">
        <f t="shared" si="1191"/>
        <v>50.9314195321637</v>
      </c>
      <c r="AM1025" s="96">
        <f t="shared" si="1192"/>
        <v>25.6466776072125</v>
      </c>
      <c r="AN1025" s="82">
        <f t="shared" si="1193"/>
        <v>27.283449537037</v>
      </c>
      <c r="AO1025" s="81">
        <f t="shared" si="1194"/>
        <v>29.8555197124756</v>
      </c>
      <c r="AP1025" s="82">
        <f t="shared" si="1195"/>
        <v>32.1937653265107</v>
      </c>
      <c r="AQ1025" s="81">
        <f t="shared" si="1196"/>
        <v>34.7658355019493</v>
      </c>
      <c r="AR1025" s="82">
        <f t="shared" si="1197"/>
        <v>37.3379056773879</v>
      </c>
      <c r="AS1025" s="81">
        <f t="shared" si="1198"/>
        <v>39.9099758528265</v>
      </c>
      <c r="AT1025" s="82">
        <f t="shared" si="1199"/>
        <v>44.3526425194932</v>
      </c>
      <c r="AU1025" s="102">
        <f t="shared" si="1200"/>
        <v>51.601203923002</v>
      </c>
    </row>
    <row r="1026" ht="15" spans="1:47">
      <c r="A1026" s="61"/>
      <c r="B1026" s="200"/>
      <c r="C1026" s="63"/>
      <c r="D1026" s="63"/>
      <c r="E1026" s="147">
        <v>0</v>
      </c>
      <c r="F1026" s="64" t="s">
        <v>84</v>
      </c>
      <c r="G1026" s="65" t="s">
        <v>84</v>
      </c>
      <c r="H1026" s="66" t="str">
        <f t="shared" si="1144"/>
        <v/>
      </c>
      <c r="I1026" s="66" t="str">
        <f t="shared" si="1145"/>
        <v/>
      </c>
      <c r="J1026" s="66" t="str">
        <f t="shared" si="1146"/>
        <v/>
      </c>
      <c r="K1026" s="80" t="s">
        <v>84</v>
      </c>
      <c r="L1026" s="81" t="s">
        <v>84</v>
      </c>
      <c r="M1026" s="82" t="s">
        <v>84</v>
      </c>
      <c r="N1026" s="81" t="s">
        <v>84</v>
      </c>
      <c r="O1026" s="82" t="s">
        <v>84</v>
      </c>
      <c r="P1026" s="81" t="s">
        <v>84</v>
      </c>
      <c r="Q1026" s="82" t="s">
        <v>84</v>
      </c>
      <c r="R1026" s="81" t="s">
        <v>84</v>
      </c>
      <c r="S1026" s="82" t="s">
        <v>84</v>
      </c>
      <c r="T1026" s="95" t="s">
        <v>84</v>
      </c>
      <c r="U1026" s="96" t="str">
        <f t="shared" si="1135"/>
        <v/>
      </c>
      <c r="V1026" s="82" t="str">
        <f t="shared" si="1136"/>
        <v/>
      </c>
      <c r="W1026" s="81" t="str">
        <f t="shared" si="1137"/>
        <v/>
      </c>
      <c r="X1026" s="82" t="str">
        <f t="shared" si="1138"/>
        <v/>
      </c>
      <c r="Y1026" s="81" t="str">
        <f t="shared" si="1139"/>
        <v/>
      </c>
      <c r="Z1026" s="82" t="str">
        <f t="shared" si="1140"/>
        <v/>
      </c>
      <c r="AA1026" s="81" t="str">
        <f t="shared" si="1141"/>
        <v/>
      </c>
      <c r="AB1026" s="82" t="str">
        <f t="shared" si="1142"/>
        <v/>
      </c>
      <c r="AC1026" s="153" t="str">
        <f t="shared" si="1143"/>
        <v/>
      </c>
      <c r="AD1026" s="96" t="str">
        <f t="shared" si="1183"/>
        <v/>
      </c>
      <c r="AE1026" s="82" t="str">
        <f t="shared" si="1184"/>
        <v/>
      </c>
      <c r="AF1026" s="81" t="str">
        <f t="shared" si="1185"/>
        <v/>
      </c>
      <c r="AG1026" s="82" t="str">
        <f t="shared" si="1186"/>
        <v/>
      </c>
      <c r="AH1026" s="81" t="str">
        <f t="shared" si="1187"/>
        <v/>
      </c>
      <c r="AI1026" s="82" t="str">
        <f t="shared" si="1188"/>
        <v/>
      </c>
      <c r="AJ1026" s="81" t="str">
        <f t="shared" si="1189"/>
        <v/>
      </c>
      <c r="AK1026" s="82" t="str">
        <f t="shared" si="1190"/>
        <v/>
      </c>
      <c r="AL1026" s="153" t="str">
        <f t="shared" si="1191"/>
        <v/>
      </c>
      <c r="AM1026" s="96" t="str">
        <f t="shared" si="1192"/>
        <v/>
      </c>
      <c r="AN1026" s="82" t="str">
        <f t="shared" si="1193"/>
        <v/>
      </c>
      <c r="AO1026" s="81" t="str">
        <f t="shared" si="1194"/>
        <v/>
      </c>
      <c r="AP1026" s="82" t="str">
        <f t="shared" si="1195"/>
        <v/>
      </c>
      <c r="AQ1026" s="81" t="str">
        <f t="shared" si="1196"/>
        <v/>
      </c>
      <c r="AR1026" s="82" t="str">
        <f t="shared" si="1197"/>
        <v/>
      </c>
      <c r="AS1026" s="81" t="str">
        <f t="shared" si="1198"/>
        <v/>
      </c>
      <c r="AT1026" s="82" t="str">
        <f t="shared" si="1199"/>
        <v/>
      </c>
      <c r="AU1026" s="102" t="str">
        <f t="shared" si="1200"/>
        <v/>
      </c>
    </row>
    <row r="1027" ht="15" spans="1:47">
      <c r="A1027" s="61"/>
      <c r="B1027" s="200" t="s">
        <v>241</v>
      </c>
      <c r="C1027" s="63">
        <v>0.22</v>
      </c>
      <c r="D1027" s="63">
        <v>1.55</v>
      </c>
      <c r="E1027" s="147">
        <v>0</v>
      </c>
      <c r="F1027" s="64">
        <v>0.341</v>
      </c>
      <c r="G1027" s="65">
        <v>0.62</v>
      </c>
      <c r="H1027" s="66">
        <f t="shared" si="1144"/>
        <v>0.221991</v>
      </c>
      <c r="I1027" s="66">
        <f t="shared" si="1145"/>
        <v>450.46871269556</v>
      </c>
      <c r="J1027" s="66">
        <f t="shared" si="1146"/>
        <v>324.337473140803</v>
      </c>
      <c r="K1027" s="80">
        <v>3.5</v>
      </c>
      <c r="L1027" s="81">
        <v>420.45675</v>
      </c>
      <c r="M1027" s="82">
        <v>442.323</v>
      </c>
      <c r="N1027" s="81">
        <v>476.68425</v>
      </c>
      <c r="O1027" s="82">
        <v>507.92175</v>
      </c>
      <c r="P1027" s="81">
        <v>542.283</v>
      </c>
      <c r="Q1027" s="82">
        <v>576.64425</v>
      </c>
      <c r="R1027" s="81">
        <v>611.0055</v>
      </c>
      <c r="S1027" s="82">
        <v>670.35675</v>
      </c>
      <c r="T1027" s="95">
        <v>767.193</v>
      </c>
      <c r="U1027" s="96">
        <f t="shared" si="1135"/>
        <v>98.3524561403509</v>
      </c>
      <c r="V1027" s="82">
        <f t="shared" si="1136"/>
        <v>103.467368421053</v>
      </c>
      <c r="W1027" s="81">
        <f t="shared" si="1137"/>
        <v>111.505087719298</v>
      </c>
      <c r="X1027" s="82">
        <f t="shared" si="1138"/>
        <v>118.812105263158</v>
      </c>
      <c r="Y1027" s="81">
        <f t="shared" si="1139"/>
        <v>126.849824561403</v>
      </c>
      <c r="Z1027" s="82">
        <f t="shared" si="1140"/>
        <v>134.887543859649</v>
      </c>
      <c r="AA1027" s="81">
        <f t="shared" si="1141"/>
        <v>142.925263157895</v>
      </c>
      <c r="AB1027" s="82">
        <f t="shared" si="1142"/>
        <v>156.808596491228</v>
      </c>
      <c r="AC1027" s="153">
        <f t="shared" si="1143"/>
        <v>179.460350877193</v>
      </c>
      <c r="AD1027" s="96">
        <f t="shared" si="1183"/>
        <v>99.3044643274854</v>
      </c>
      <c r="AE1027" s="82">
        <f t="shared" si="1184"/>
        <v>104.419376608187</v>
      </c>
      <c r="AF1027" s="81">
        <f t="shared" si="1185"/>
        <v>112.457095906433</v>
      </c>
      <c r="AG1027" s="82">
        <f t="shared" si="1186"/>
        <v>119.764113450292</v>
      </c>
      <c r="AH1027" s="81">
        <f t="shared" si="1187"/>
        <v>127.801832748538</v>
      </c>
      <c r="AI1027" s="82">
        <f t="shared" si="1188"/>
        <v>135.839552046784</v>
      </c>
      <c r="AJ1027" s="81">
        <f t="shared" si="1189"/>
        <v>143.877271345029</v>
      </c>
      <c r="AK1027" s="82">
        <f t="shared" si="1190"/>
        <v>157.760604678363</v>
      </c>
      <c r="AL1027" s="153">
        <f t="shared" si="1191"/>
        <v>180.412359064327</v>
      </c>
      <c r="AM1027" s="96">
        <f t="shared" si="1192"/>
        <v>107.854507553606</v>
      </c>
      <c r="AN1027" s="82">
        <f t="shared" si="1193"/>
        <v>112.969419834308</v>
      </c>
      <c r="AO1027" s="81">
        <f t="shared" si="1194"/>
        <v>121.007139132554</v>
      </c>
      <c r="AP1027" s="82">
        <f t="shared" si="1195"/>
        <v>128.314156676413</v>
      </c>
      <c r="AQ1027" s="81">
        <f t="shared" si="1196"/>
        <v>136.351875974659</v>
      </c>
      <c r="AR1027" s="82">
        <f t="shared" si="1197"/>
        <v>144.389595272904</v>
      </c>
      <c r="AS1027" s="81">
        <f t="shared" si="1198"/>
        <v>152.42731457115</v>
      </c>
      <c r="AT1027" s="82">
        <f t="shared" si="1199"/>
        <v>166.310647904483</v>
      </c>
      <c r="AU1027" s="102">
        <f t="shared" si="1200"/>
        <v>188.962402290448</v>
      </c>
    </row>
    <row r="1028" ht="15" spans="1:47">
      <c r="A1028" s="61"/>
      <c r="B1028" s="200"/>
      <c r="C1028" s="63"/>
      <c r="D1028" s="63"/>
      <c r="E1028" s="147">
        <v>0</v>
      </c>
      <c r="F1028" s="64" t="s">
        <v>84</v>
      </c>
      <c r="G1028" s="65" t="s">
        <v>84</v>
      </c>
      <c r="H1028" s="66" t="str">
        <f t="shared" si="1144"/>
        <v/>
      </c>
      <c r="I1028" s="66" t="str">
        <f t="shared" si="1145"/>
        <v/>
      </c>
      <c r="J1028" s="66" t="str">
        <f t="shared" si="1146"/>
        <v/>
      </c>
      <c r="K1028" s="80" t="s">
        <v>84</v>
      </c>
      <c r="L1028" s="81" t="s">
        <v>84</v>
      </c>
      <c r="M1028" s="82" t="s">
        <v>84</v>
      </c>
      <c r="N1028" s="81" t="s">
        <v>84</v>
      </c>
      <c r="O1028" s="82" t="s">
        <v>84</v>
      </c>
      <c r="P1028" s="81" t="s">
        <v>84</v>
      </c>
      <c r="Q1028" s="82" t="s">
        <v>84</v>
      </c>
      <c r="R1028" s="81" t="s">
        <v>84</v>
      </c>
      <c r="S1028" s="82" t="s">
        <v>84</v>
      </c>
      <c r="T1028" s="95" t="s">
        <v>84</v>
      </c>
      <c r="U1028" s="96" t="str">
        <f t="shared" si="1135"/>
        <v/>
      </c>
      <c r="V1028" s="82" t="str">
        <f t="shared" si="1136"/>
        <v/>
      </c>
      <c r="W1028" s="81" t="str">
        <f t="shared" si="1137"/>
        <v/>
      </c>
      <c r="X1028" s="82" t="str">
        <f t="shared" si="1138"/>
        <v/>
      </c>
      <c r="Y1028" s="81" t="str">
        <f t="shared" si="1139"/>
        <v/>
      </c>
      <c r="Z1028" s="82" t="str">
        <f t="shared" si="1140"/>
        <v/>
      </c>
      <c r="AA1028" s="81" t="str">
        <f t="shared" si="1141"/>
        <v/>
      </c>
      <c r="AB1028" s="82" t="str">
        <f t="shared" si="1142"/>
        <v/>
      </c>
      <c r="AC1028" s="153" t="str">
        <f t="shared" si="1143"/>
        <v/>
      </c>
      <c r="AD1028" s="96" t="str">
        <f t="shared" si="1183"/>
        <v/>
      </c>
      <c r="AE1028" s="82" t="str">
        <f t="shared" si="1184"/>
        <v/>
      </c>
      <c r="AF1028" s="81" t="str">
        <f t="shared" si="1185"/>
        <v/>
      </c>
      <c r="AG1028" s="82" t="str">
        <f t="shared" si="1186"/>
        <v/>
      </c>
      <c r="AH1028" s="81" t="str">
        <f t="shared" si="1187"/>
        <v/>
      </c>
      <c r="AI1028" s="82" t="str">
        <f t="shared" si="1188"/>
        <v/>
      </c>
      <c r="AJ1028" s="81" t="str">
        <f t="shared" si="1189"/>
        <v/>
      </c>
      <c r="AK1028" s="82" t="str">
        <f t="shared" si="1190"/>
        <v/>
      </c>
      <c r="AL1028" s="153" t="str">
        <f t="shared" si="1191"/>
        <v/>
      </c>
      <c r="AM1028" s="96" t="str">
        <f t="shared" si="1192"/>
        <v/>
      </c>
      <c r="AN1028" s="82" t="str">
        <f t="shared" si="1193"/>
        <v/>
      </c>
      <c r="AO1028" s="81" t="str">
        <f t="shared" si="1194"/>
        <v/>
      </c>
      <c r="AP1028" s="82" t="str">
        <f t="shared" si="1195"/>
        <v/>
      </c>
      <c r="AQ1028" s="81" t="str">
        <f t="shared" si="1196"/>
        <v/>
      </c>
      <c r="AR1028" s="82" t="str">
        <f t="shared" si="1197"/>
        <v/>
      </c>
      <c r="AS1028" s="81" t="str">
        <f t="shared" si="1198"/>
        <v/>
      </c>
      <c r="AT1028" s="82" t="str">
        <f t="shared" si="1199"/>
        <v/>
      </c>
      <c r="AU1028" s="102" t="str">
        <f t="shared" si="1200"/>
        <v/>
      </c>
    </row>
    <row r="1029" ht="15" spans="1:47">
      <c r="A1029" s="61"/>
      <c r="B1029" s="200" t="s">
        <v>362</v>
      </c>
      <c r="C1029" s="63">
        <v>1</v>
      </c>
      <c r="D1029" s="63">
        <v>1</v>
      </c>
      <c r="E1029" s="147">
        <v>0</v>
      </c>
      <c r="F1029" s="64">
        <v>1</v>
      </c>
      <c r="G1029" s="65" t="s">
        <v>84</v>
      </c>
      <c r="H1029" s="66" t="e">
        <f t="shared" si="1144"/>
        <v>#VALUE!</v>
      </c>
      <c r="I1029" s="66" t="e">
        <f t="shared" si="1145"/>
        <v>#VALUE!</v>
      </c>
      <c r="J1029" s="66" t="e">
        <f t="shared" si="1146"/>
        <v>#VALUE!</v>
      </c>
      <c r="K1029" s="80">
        <v>1</v>
      </c>
      <c r="L1029" s="172">
        <v>1555.2</v>
      </c>
      <c r="M1029" s="173" t="s">
        <v>450</v>
      </c>
      <c r="N1029" s="174"/>
      <c r="O1029" s="174"/>
      <c r="P1029" s="174"/>
      <c r="Q1029" s="174"/>
      <c r="R1029" s="174"/>
      <c r="S1029" s="174"/>
      <c r="T1029" s="175"/>
      <c r="U1029" s="96">
        <f t="shared" si="1135"/>
        <v>363.789473684211</v>
      </c>
      <c r="V1029" s="82" t="str">
        <f t="shared" si="1136"/>
        <v>ACRESCENTAR ESTE VALOR PARA 1 ASSENTOS (NÃO SE APLICA DESCONTO)</v>
      </c>
      <c r="W1029" s="81" t="str">
        <f t="shared" si="1137"/>
        <v/>
      </c>
      <c r="X1029" s="82" t="str">
        <f t="shared" si="1138"/>
        <v/>
      </c>
      <c r="Y1029" s="81" t="str">
        <f t="shared" si="1139"/>
        <v/>
      </c>
      <c r="Z1029" s="82" t="str">
        <f t="shared" si="1140"/>
        <v/>
      </c>
      <c r="AA1029" s="81" t="str">
        <f t="shared" si="1141"/>
        <v/>
      </c>
      <c r="AB1029" s="82" t="str">
        <f t="shared" si="1142"/>
        <v/>
      </c>
      <c r="AC1029" s="153" t="str">
        <f t="shared" si="1143"/>
        <v/>
      </c>
      <c r="AD1029" s="96">
        <f>U1029</f>
        <v>363.789473684211</v>
      </c>
      <c r="AE1029" s="82" t="e">
        <f t="shared" ref="AE1029:AL1036" si="1201">IF(V1029="","",V1029+((FCA/$I1029)/Dolar))</f>
        <v>#VALUE!</v>
      </c>
      <c r="AF1029" s="81" t="str">
        <f t="shared" si="1201"/>
        <v/>
      </c>
      <c r="AG1029" s="82" t="str">
        <f t="shared" si="1201"/>
        <v/>
      </c>
      <c r="AH1029" s="81" t="str">
        <f t="shared" si="1201"/>
        <v/>
      </c>
      <c r="AI1029" s="82" t="str">
        <f t="shared" si="1201"/>
        <v/>
      </c>
      <c r="AJ1029" s="81" t="str">
        <f t="shared" si="1201"/>
        <v/>
      </c>
      <c r="AK1029" s="82" t="str">
        <f t="shared" si="1201"/>
        <v/>
      </c>
      <c r="AL1029" s="153" t="str">
        <f t="shared" si="1201"/>
        <v/>
      </c>
      <c r="AM1029" s="96">
        <f>AD1029</f>
        <v>363.789473684211</v>
      </c>
      <c r="AN1029" s="82" t="e">
        <f t="shared" ref="AN1029:AU1036" si="1202">IF(V1029="","",V1029+((FOB/$J1029)/Dolar))</f>
        <v>#VALUE!</v>
      </c>
      <c r="AO1029" s="81" t="str">
        <f t="shared" si="1202"/>
        <v/>
      </c>
      <c r="AP1029" s="82" t="str">
        <f t="shared" si="1202"/>
        <v/>
      </c>
      <c r="AQ1029" s="81" t="str">
        <f t="shared" si="1202"/>
        <v/>
      </c>
      <c r="AR1029" s="82" t="str">
        <f t="shared" si="1202"/>
        <v/>
      </c>
      <c r="AS1029" s="81" t="str">
        <f t="shared" si="1202"/>
        <v/>
      </c>
      <c r="AT1029" s="82" t="str">
        <f t="shared" si="1202"/>
        <v/>
      </c>
      <c r="AU1029" s="102" t="str">
        <f t="shared" si="1202"/>
        <v/>
      </c>
    </row>
    <row r="1030" ht="15" spans="1:47">
      <c r="A1030" s="61"/>
      <c r="B1030" s="200" t="s">
        <v>364</v>
      </c>
      <c r="C1030" s="63">
        <v>1</v>
      </c>
      <c r="D1030" s="63">
        <v>1</v>
      </c>
      <c r="E1030" s="147">
        <v>0</v>
      </c>
      <c r="F1030" s="64">
        <v>1</v>
      </c>
      <c r="G1030" s="65" t="s">
        <v>84</v>
      </c>
      <c r="H1030" s="66" t="e">
        <f t="shared" si="1144"/>
        <v>#VALUE!</v>
      </c>
      <c r="I1030" s="66" t="e">
        <f t="shared" si="1145"/>
        <v>#VALUE!</v>
      </c>
      <c r="J1030" s="66" t="e">
        <f t="shared" si="1146"/>
        <v>#VALUE!</v>
      </c>
      <c r="K1030" s="80">
        <v>1</v>
      </c>
      <c r="L1030" s="172">
        <v>2737.6</v>
      </c>
      <c r="M1030" s="173" t="s">
        <v>332</v>
      </c>
      <c r="N1030" s="174"/>
      <c r="O1030" s="174"/>
      <c r="P1030" s="174"/>
      <c r="Q1030" s="174"/>
      <c r="R1030" s="174"/>
      <c r="S1030" s="174"/>
      <c r="T1030" s="175"/>
      <c r="U1030" s="96">
        <f t="shared" si="1135"/>
        <v>640.374269005848</v>
      </c>
      <c r="V1030" s="82" t="str">
        <f t="shared" si="1136"/>
        <v>ACRESCENTAR ESTE VALOR PARA 2 ASSENTOS (NÃO SE APLICA DESCONTO)</v>
      </c>
      <c r="W1030" s="81" t="str">
        <f t="shared" si="1137"/>
        <v/>
      </c>
      <c r="X1030" s="82" t="str">
        <f t="shared" si="1138"/>
        <v/>
      </c>
      <c r="Y1030" s="81" t="str">
        <f t="shared" si="1139"/>
        <v/>
      </c>
      <c r="Z1030" s="82" t="str">
        <f t="shared" si="1140"/>
        <v/>
      </c>
      <c r="AA1030" s="81" t="str">
        <f t="shared" si="1141"/>
        <v/>
      </c>
      <c r="AB1030" s="82" t="str">
        <f t="shared" si="1142"/>
        <v/>
      </c>
      <c r="AC1030" s="153" t="str">
        <f t="shared" si="1143"/>
        <v/>
      </c>
      <c r="AD1030" s="96">
        <f t="shared" ref="AD1030:AD1035" si="1203">U1030</f>
        <v>640.374269005848</v>
      </c>
      <c r="AE1030" s="82" t="e">
        <f t="shared" si="1201"/>
        <v>#VALUE!</v>
      </c>
      <c r="AF1030" s="81" t="str">
        <f t="shared" si="1201"/>
        <v/>
      </c>
      <c r="AG1030" s="82" t="str">
        <f t="shared" si="1201"/>
        <v/>
      </c>
      <c r="AH1030" s="81" t="str">
        <f t="shared" si="1201"/>
        <v/>
      </c>
      <c r="AI1030" s="82" t="str">
        <f t="shared" si="1201"/>
        <v/>
      </c>
      <c r="AJ1030" s="81" t="str">
        <f t="shared" si="1201"/>
        <v/>
      </c>
      <c r="AK1030" s="82" t="str">
        <f t="shared" si="1201"/>
        <v/>
      </c>
      <c r="AL1030" s="153" t="str">
        <f t="shared" si="1201"/>
        <v/>
      </c>
      <c r="AM1030" s="96">
        <f t="shared" ref="AM1030:AM1035" si="1204">AD1030</f>
        <v>640.374269005848</v>
      </c>
      <c r="AN1030" s="82" t="e">
        <f t="shared" si="1202"/>
        <v>#VALUE!</v>
      </c>
      <c r="AO1030" s="81" t="str">
        <f t="shared" si="1202"/>
        <v/>
      </c>
      <c r="AP1030" s="82" t="str">
        <f t="shared" si="1202"/>
        <v/>
      </c>
      <c r="AQ1030" s="81" t="str">
        <f t="shared" si="1202"/>
        <v/>
      </c>
      <c r="AR1030" s="82" t="str">
        <f t="shared" si="1202"/>
        <v/>
      </c>
      <c r="AS1030" s="81" t="str">
        <f t="shared" si="1202"/>
        <v/>
      </c>
      <c r="AT1030" s="82" t="str">
        <f t="shared" si="1202"/>
        <v/>
      </c>
      <c r="AU1030" s="102" t="str">
        <f t="shared" si="1202"/>
        <v/>
      </c>
    </row>
    <row r="1031" ht="15" spans="1:47">
      <c r="A1031" s="61"/>
      <c r="B1031" s="200" t="s">
        <v>365</v>
      </c>
      <c r="C1031" s="63">
        <v>1</v>
      </c>
      <c r="D1031" s="63">
        <v>1</v>
      </c>
      <c r="E1031" s="147">
        <v>0</v>
      </c>
      <c r="F1031" s="64">
        <v>1</v>
      </c>
      <c r="G1031" s="65" t="s">
        <v>84</v>
      </c>
      <c r="H1031" s="66" t="e">
        <f t="shared" si="1144"/>
        <v>#VALUE!</v>
      </c>
      <c r="I1031" s="66" t="e">
        <f t="shared" si="1145"/>
        <v>#VALUE!</v>
      </c>
      <c r="J1031" s="66" t="e">
        <f t="shared" si="1146"/>
        <v>#VALUE!</v>
      </c>
      <c r="K1031" s="80">
        <v>1</v>
      </c>
      <c r="L1031" s="172">
        <v>3918.4</v>
      </c>
      <c r="M1031" s="173" t="s">
        <v>334</v>
      </c>
      <c r="N1031" s="174"/>
      <c r="O1031" s="174"/>
      <c r="P1031" s="174"/>
      <c r="Q1031" s="174"/>
      <c r="R1031" s="174"/>
      <c r="S1031" s="174"/>
      <c r="T1031" s="175"/>
      <c r="U1031" s="96">
        <f t="shared" si="1135"/>
        <v>916.584795321637</v>
      </c>
      <c r="V1031" s="82" t="str">
        <f t="shared" si="1136"/>
        <v>ACRESCENTAR ESTE VALOR PARA 3 ASSENTOS (NÃO SE APLICA DESCONTO)</v>
      </c>
      <c r="W1031" s="81" t="str">
        <f t="shared" si="1137"/>
        <v/>
      </c>
      <c r="X1031" s="82" t="str">
        <f t="shared" si="1138"/>
        <v/>
      </c>
      <c r="Y1031" s="81" t="str">
        <f t="shared" si="1139"/>
        <v/>
      </c>
      <c r="Z1031" s="82" t="str">
        <f t="shared" si="1140"/>
        <v/>
      </c>
      <c r="AA1031" s="81" t="str">
        <f t="shared" si="1141"/>
        <v/>
      </c>
      <c r="AB1031" s="82" t="str">
        <f t="shared" si="1142"/>
        <v/>
      </c>
      <c r="AC1031" s="153" t="str">
        <f t="shared" si="1143"/>
        <v/>
      </c>
      <c r="AD1031" s="96">
        <f t="shared" si="1203"/>
        <v>916.584795321637</v>
      </c>
      <c r="AE1031" s="82" t="e">
        <f t="shared" si="1201"/>
        <v>#VALUE!</v>
      </c>
      <c r="AF1031" s="81" t="str">
        <f t="shared" si="1201"/>
        <v/>
      </c>
      <c r="AG1031" s="82" t="str">
        <f t="shared" si="1201"/>
        <v/>
      </c>
      <c r="AH1031" s="81" t="str">
        <f t="shared" si="1201"/>
        <v/>
      </c>
      <c r="AI1031" s="82" t="str">
        <f t="shared" si="1201"/>
        <v/>
      </c>
      <c r="AJ1031" s="81" t="str">
        <f t="shared" si="1201"/>
        <v/>
      </c>
      <c r="AK1031" s="82" t="str">
        <f t="shared" si="1201"/>
        <v/>
      </c>
      <c r="AL1031" s="153" t="str">
        <f t="shared" si="1201"/>
        <v/>
      </c>
      <c r="AM1031" s="96">
        <f t="shared" si="1204"/>
        <v>916.584795321637</v>
      </c>
      <c r="AN1031" s="82" t="e">
        <f t="shared" si="1202"/>
        <v>#VALUE!</v>
      </c>
      <c r="AO1031" s="81" t="str">
        <f t="shared" si="1202"/>
        <v/>
      </c>
      <c r="AP1031" s="82" t="str">
        <f t="shared" si="1202"/>
        <v/>
      </c>
      <c r="AQ1031" s="81" t="str">
        <f t="shared" si="1202"/>
        <v/>
      </c>
      <c r="AR1031" s="82" t="str">
        <f t="shared" si="1202"/>
        <v/>
      </c>
      <c r="AS1031" s="81" t="str">
        <f t="shared" si="1202"/>
        <v/>
      </c>
      <c r="AT1031" s="82" t="str">
        <f t="shared" si="1202"/>
        <v/>
      </c>
      <c r="AU1031" s="102" t="str">
        <f t="shared" si="1202"/>
        <v/>
      </c>
    </row>
    <row r="1032" ht="15" spans="1:47">
      <c r="A1032" s="61"/>
      <c r="B1032" s="200"/>
      <c r="C1032" s="63"/>
      <c r="D1032" s="63"/>
      <c r="E1032" s="147">
        <v>0</v>
      </c>
      <c r="F1032" s="64" t="s">
        <v>84</v>
      </c>
      <c r="G1032" s="65" t="s">
        <v>84</v>
      </c>
      <c r="H1032" s="66" t="str">
        <f t="shared" si="1144"/>
        <v/>
      </c>
      <c r="I1032" s="66" t="str">
        <f t="shared" si="1145"/>
        <v/>
      </c>
      <c r="J1032" s="66" t="str">
        <f t="shared" si="1146"/>
        <v/>
      </c>
      <c r="K1032" s="80" t="s">
        <v>84</v>
      </c>
      <c r="L1032" s="81" t="s">
        <v>84</v>
      </c>
      <c r="M1032" s="82" t="s">
        <v>84</v>
      </c>
      <c r="N1032" s="81" t="s">
        <v>84</v>
      </c>
      <c r="O1032" s="82" t="s">
        <v>84</v>
      </c>
      <c r="P1032" s="81" t="s">
        <v>84</v>
      </c>
      <c r="Q1032" s="82" t="s">
        <v>84</v>
      </c>
      <c r="R1032" s="81" t="s">
        <v>84</v>
      </c>
      <c r="S1032" s="82" t="s">
        <v>84</v>
      </c>
      <c r="T1032" s="95" t="s">
        <v>84</v>
      </c>
      <c r="U1032" s="96" t="str">
        <f t="shared" si="1135"/>
        <v/>
      </c>
      <c r="V1032" s="82" t="str">
        <f t="shared" si="1136"/>
        <v/>
      </c>
      <c r="W1032" s="81" t="str">
        <f t="shared" si="1137"/>
        <v/>
      </c>
      <c r="X1032" s="82" t="str">
        <f t="shared" si="1138"/>
        <v/>
      </c>
      <c r="Y1032" s="81" t="str">
        <f t="shared" si="1139"/>
        <v/>
      </c>
      <c r="Z1032" s="82" t="str">
        <f t="shared" si="1140"/>
        <v/>
      </c>
      <c r="AA1032" s="81" t="str">
        <f t="shared" si="1141"/>
        <v/>
      </c>
      <c r="AB1032" s="82" t="str">
        <f t="shared" si="1142"/>
        <v/>
      </c>
      <c r="AC1032" s="153" t="str">
        <f t="shared" si="1143"/>
        <v/>
      </c>
      <c r="AD1032" s="96" t="str">
        <f t="shared" si="1203"/>
        <v/>
      </c>
      <c r="AE1032" s="82" t="str">
        <f t="shared" si="1201"/>
        <v/>
      </c>
      <c r="AF1032" s="81" t="str">
        <f t="shared" si="1201"/>
        <v/>
      </c>
      <c r="AG1032" s="82" t="str">
        <f t="shared" si="1201"/>
        <v/>
      </c>
      <c r="AH1032" s="81" t="str">
        <f t="shared" si="1201"/>
        <v/>
      </c>
      <c r="AI1032" s="82" t="str">
        <f t="shared" si="1201"/>
        <v/>
      </c>
      <c r="AJ1032" s="81" t="str">
        <f t="shared" si="1201"/>
        <v/>
      </c>
      <c r="AK1032" s="82" t="str">
        <f t="shared" si="1201"/>
        <v/>
      </c>
      <c r="AL1032" s="153" t="str">
        <f t="shared" si="1201"/>
        <v/>
      </c>
      <c r="AM1032" s="96" t="str">
        <f t="shared" si="1204"/>
        <v/>
      </c>
      <c r="AN1032" s="82" t="str">
        <f t="shared" si="1202"/>
        <v/>
      </c>
      <c r="AO1032" s="81" t="str">
        <f t="shared" si="1202"/>
        <v/>
      </c>
      <c r="AP1032" s="82" t="str">
        <f t="shared" si="1202"/>
        <v/>
      </c>
      <c r="AQ1032" s="81" t="str">
        <f t="shared" si="1202"/>
        <v/>
      </c>
      <c r="AR1032" s="82" t="str">
        <f t="shared" si="1202"/>
        <v/>
      </c>
      <c r="AS1032" s="81" t="str">
        <f t="shared" si="1202"/>
        <v/>
      </c>
      <c r="AT1032" s="82" t="str">
        <f t="shared" si="1202"/>
        <v/>
      </c>
      <c r="AU1032" s="102" t="str">
        <f t="shared" si="1202"/>
        <v/>
      </c>
    </row>
    <row r="1033" ht="15" spans="1:47">
      <c r="A1033" s="61"/>
      <c r="B1033" s="71" t="s">
        <v>329</v>
      </c>
      <c r="C1033" s="63">
        <v>1</v>
      </c>
      <c r="D1033" s="63">
        <v>1</v>
      </c>
      <c r="E1033" s="147">
        <v>0</v>
      </c>
      <c r="F1033" s="64">
        <v>1</v>
      </c>
      <c r="G1033" s="65" t="s">
        <v>84</v>
      </c>
      <c r="H1033" s="66" t="e">
        <f t="shared" si="1144"/>
        <v>#VALUE!</v>
      </c>
      <c r="I1033" s="66" t="e">
        <f t="shared" si="1145"/>
        <v>#VALUE!</v>
      </c>
      <c r="J1033" s="66" t="e">
        <f t="shared" si="1146"/>
        <v>#VALUE!</v>
      </c>
      <c r="K1033" s="80">
        <v>1</v>
      </c>
      <c r="L1033" s="172">
        <v>2150.4</v>
      </c>
      <c r="M1033" s="173" t="s">
        <v>450</v>
      </c>
      <c r="N1033" s="174"/>
      <c r="O1033" s="174"/>
      <c r="P1033" s="174"/>
      <c r="Q1033" s="174"/>
      <c r="R1033" s="174"/>
      <c r="S1033" s="174"/>
      <c r="T1033" s="175"/>
      <c r="U1033" s="96">
        <f t="shared" ref="U1033:U1096" si="1205">IF(L1033="","",IF(ISNUMBER(L1033),(L1033+(L1033*Comissão)+(L1033*Gordura))/Dolar,L1033))</f>
        <v>503.017543859649</v>
      </c>
      <c r="V1033" s="82" t="str">
        <f t="shared" ref="V1033:V1096" si="1206">IF(M1033="","",IF(ISNUMBER(M1033),(M1033+(M1033*Comissão)+(M1033*Gordura))/Dolar,M1033))</f>
        <v>ACRESCENTAR ESTE VALOR PARA 1 ASSENTOS (NÃO SE APLICA DESCONTO)</v>
      </c>
      <c r="W1033" s="81" t="str">
        <f t="shared" ref="W1033:W1096" si="1207">IF(N1033="","",IF(ISNUMBER(N1033),(N1033+(N1033*Comissão)+(N1033*Gordura))/Dolar,N1033))</f>
        <v/>
      </c>
      <c r="X1033" s="82" t="str">
        <f t="shared" ref="X1033:X1096" si="1208">IF(O1033="","",IF(ISNUMBER(O1033),(O1033+(O1033*Comissão)+(O1033*Gordura))/Dolar,O1033))</f>
        <v/>
      </c>
      <c r="Y1033" s="81" t="str">
        <f t="shared" ref="Y1033:Y1096" si="1209">IF(P1033="","",IF(ISNUMBER(P1033),(P1033+(P1033*Comissão)+(P1033*Gordura))/Dolar,P1033))</f>
        <v/>
      </c>
      <c r="Z1033" s="82" t="str">
        <f t="shared" ref="Z1033:Z1096" si="1210">IF(Q1033="","",IF(ISNUMBER(Q1033),(Q1033+(Q1033*Comissão)+(Q1033*Gordura))/Dolar,Q1033))</f>
        <v/>
      </c>
      <c r="AA1033" s="81" t="str">
        <f t="shared" ref="AA1033:AA1096" si="1211">IF(R1033="","",IF(ISNUMBER(R1033),(R1033+(R1033*Comissão)+(R1033*Gordura))/Dolar,R1033))</f>
        <v/>
      </c>
      <c r="AB1033" s="82" t="str">
        <f t="shared" ref="AB1033:AB1096" si="1212">IF(S1033="","",IF(ISNUMBER(S1033),(S1033+(S1033*Comissão)+(S1033*Gordura))/Dolar,S1033))</f>
        <v/>
      </c>
      <c r="AC1033" s="153" t="str">
        <f t="shared" ref="AC1033:AC1096" si="1213">IF(T1033="","",IF(ISNUMBER(T1033),(T1033+(T1033*Comissão)+(T1033*Gordura))/Dolar,T1033))</f>
        <v/>
      </c>
      <c r="AD1033" s="96">
        <f t="shared" si="1203"/>
        <v>503.017543859649</v>
      </c>
      <c r="AE1033" s="82" t="e">
        <f t="shared" si="1201"/>
        <v>#VALUE!</v>
      </c>
      <c r="AF1033" s="81" t="str">
        <f t="shared" si="1201"/>
        <v/>
      </c>
      <c r="AG1033" s="82" t="str">
        <f t="shared" si="1201"/>
        <v/>
      </c>
      <c r="AH1033" s="81" t="str">
        <f t="shared" si="1201"/>
        <v/>
      </c>
      <c r="AI1033" s="82" t="str">
        <f t="shared" si="1201"/>
        <v/>
      </c>
      <c r="AJ1033" s="81" t="str">
        <f t="shared" si="1201"/>
        <v/>
      </c>
      <c r="AK1033" s="82" t="str">
        <f t="shared" si="1201"/>
        <v/>
      </c>
      <c r="AL1033" s="153" t="str">
        <f t="shared" si="1201"/>
        <v/>
      </c>
      <c r="AM1033" s="96">
        <f t="shared" si="1204"/>
        <v>503.017543859649</v>
      </c>
      <c r="AN1033" s="82" t="e">
        <f t="shared" si="1202"/>
        <v>#VALUE!</v>
      </c>
      <c r="AO1033" s="81" t="str">
        <f t="shared" si="1202"/>
        <v/>
      </c>
      <c r="AP1033" s="82" t="str">
        <f t="shared" si="1202"/>
        <v/>
      </c>
      <c r="AQ1033" s="81" t="str">
        <f t="shared" si="1202"/>
        <v/>
      </c>
      <c r="AR1033" s="82" t="str">
        <f t="shared" si="1202"/>
        <v/>
      </c>
      <c r="AS1033" s="81" t="str">
        <f t="shared" si="1202"/>
        <v/>
      </c>
      <c r="AT1033" s="82" t="str">
        <f t="shared" si="1202"/>
        <v/>
      </c>
      <c r="AU1033" s="102" t="str">
        <f t="shared" si="1202"/>
        <v/>
      </c>
    </row>
    <row r="1034" ht="15" spans="1:47">
      <c r="A1034" s="61"/>
      <c r="B1034" s="71" t="s">
        <v>331</v>
      </c>
      <c r="C1034" s="63">
        <v>1</v>
      </c>
      <c r="D1034" s="63">
        <v>1</v>
      </c>
      <c r="E1034" s="147">
        <v>0</v>
      </c>
      <c r="F1034" s="64">
        <v>1</v>
      </c>
      <c r="G1034" s="65" t="s">
        <v>84</v>
      </c>
      <c r="H1034" s="66" t="e">
        <f t="shared" ref="H1034:H1097" si="1214">IF(C1034="","",C1034*D1034*G1034*1.05)</f>
        <v>#VALUE!</v>
      </c>
      <c r="I1034" s="66" t="e">
        <f t="shared" ref="I1034:I1097" si="1215">IF(H1034="","",100/H1034)</f>
        <v>#VALUE!</v>
      </c>
      <c r="J1034" s="66" t="e">
        <f t="shared" ref="J1034:J1097" si="1216">IF(H1034="","",72/H1034)</f>
        <v>#VALUE!</v>
      </c>
      <c r="K1034" s="80">
        <v>1</v>
      </c>
      <c r="L1034" s="172">
        <v>3883.2</v>
      </c>
      <c r="M1034" s="173" t="s">
        <v>332</v>
      </c>
      <c r="N1034" s="174"/>
      <c r="O1034" s="174"/>
      <c r="P1034" s="174"/>
      <c r="Q1034" s="174"/>
      <c r="R1034" s="174"/>
      <c r="S1034" s="174"/>
      <c r="T1034" s="175"/>
      <c r="U1034" s="96">
        <f t="shared" si="1205"/>
        <v>908.350877192982</v>
      </c>
      <c r="V1034" s="82" t="str">
        <f t="shared" si="1206"/>
        <v>ACRESCENTAR ESTE VALOR PARA 2 ASSENTOS (NÃO SE APLICA DESCONTO)</v>
      </c>
      <c r="W1034" s="81" t="str">
        <f t="shared" si="1207"/>
        <v/>
      </c>
      <c r="X1034" s="82" t="str">
        <f t="shared" si="1208"/>
        <v/>
      </c>
      <c r="Y1034" s="81" t="str">
        <f t="shared" si="1209"/>
        <v/>
      </c>
      <c r="Z1034" s="82" t="str">
        <f t="shared" si="1210"/>
        <v/>
      </c>
      <c r="AA1034" s="81" t="str">
        <f t="shared" si="1211"/>
        <v/>
      </c>
      <c r="AB1034" s="82" t="str">
        <f t="shared" si="1212"/>
        <v/>
      </c>
      <c r="AC1034" s="153" t="str">
        <f t="shared" si="1213"/>
        <v/>
      </c>
      <c r="AD1034" s="96">
        <f t="shared" si="1203"/>
        <v>908.350877192982</v>
      </c>
      <c r="AE1034" s="82" t="e">
        <f t="shared" si="1201"/>
        <v>#VALUE!</v>
      </c>
      <c r="AF1034" s="81" t="str">
        <f t="shared" si="1201"/>
        <v/>
      </c>
      <c r="AG1034" s="82" t="str">
        <f t="shared" si="1201"/>
        <v/>
      </c>
      <c r="AH1034" s="81" t="str">
        <f t="shared" si="1201"/>
        <v/>
      </c>
      <c r="AI1034" s="82" t="str">
        <f t="shared" si="1201"/>
        <v/>
      </c>
      <c r="AJ1034" s="81" t="str">
        <f t="shared" si="1201"/>
        <v/>
      </c>
      <c r="AK1034" s="82" t="str">
        <f t="shared" si="1201"/>
        <v/>
      </c>
      <c r="AL1034" s="153" t="str">
        <f t="shared" si="1201"/>
        <v/>
      </c>
      <c r="AM1034" s="96">
        <f t="shared" si="1204"/>
        <v>908.350877192982</v>
      </c>
      <c r="AN1034" s="82" t="e">
        <f t="shared" si="1202"/>
        <v>#VALUE!</v>
      </c>
      <c r="AO1034" s="81" t="str">
        <f t="shared" si="1202"/>
        <v/>
      </c>
      <c r="AP1034" s="82" t="str">
        <f t="shared" si="1202"/>
        <v/>
      </c>
      <c r="AQ1034" s="81" t="str">
        <f t="shared" si="1202"/>
        <v/>
      </c>
      <c r="AR1034" s="82" t="str">
        <f t="shared" si="1202"/>
        <v/>
      </c>
      <c r="AS1034" s="81" t="str">
        <f t="shared" si="1202"/>
        <v/>
      </c>
      <c r="AT1034" s="82" t="str">
        <f t="shared" si="1202"/>
        <v/>
      </c>
      <c r="AU1034" s="102" t="str">
        <f t="shared" si="1202"/>
        <v/>
      </c>
    </row>
    <row r="1035" ht="15" spans="1:47">
      <c r="A1035" s="61"/>
      <c r="B1035" s="71" t="s">
        <v>333</v>
      </c>
      <c r="C1035" s="63">
        <v>1</v>
      </c>
      <c r="D1035" s="63">
        <v>1</v>
      </c>
      <c r="E1035" s="147">
        <v>0</v>
      </c>
      <c r="F1035" s="64">
        <v>1</v>
      </c>
      <c r="G1035" s="65" t="s">
        <v>84</v>
      </c>
      <c r="H1035" s="66" t="e">
        <f t="shared" si="1214"/>
        <v>#VALUE!</v>
      </c>
      <c r="I1035" s="66" t="e">
        <f t="shared" si="1215"/>
        <v>#VALUE!</v>
      </c>
      <c r="J1035" s="66" t="e">
        <f t="shared" si="1216"/>
        <v>#VALUE!</v>
      </c>
      <c r="K1035" s="80">
        <v>1</v>
      </c>
      <c r="L1035" s="172">
        <v>5686.4</v>
      </c>
      <c r="M1035" s="173" t="s">
        <v>334</v>
      </c>
      <c r="N1035" s="174"/>
      <c r="O1035" s="174"/>
      <c r="P1035" s="174"/>
      <c r="Q1035" s="174"/>
      <c r="R1035" s="174"/>
      <c r="S1035" s="174"/>
      <c r="T1035" s="175"/>
      <c r="U1035" s="96">
        <f t="shared" si="1205"/>
        <v>1330.15204678363</v>
      </c>
      <c r="V1035" s="82" t="str">
        <f t="shared" si="1206"/>
        <v>ACRESCENTAR ESTE VALOR PARA 3 ASSENTOS (NÃO SE APLICA DESCONTO)</v>
      </c>
      <c r="W1035" s="81" t="str">
        <f t="shared" si="1207"/>
        <v/>
      </c>
      <c r="X1035" s="82" t="str">
        <f t="shared" si="1208"/>
        <v/>
      </c>
      <c r="Y1035" s="81" t="str">
        <f t="shared" si="1209"/>
        <v/>
      </c>
      <c r="Z1035" s="82" t="str">
        <f t="shared" si="1210"/>
        <v/>
      </c>
      <c r="AA1035" s="81" t="str">
        <f t="shared" si="1211"/>
        <v/>
      </c>
      <c r="AB1035" s="82" t="str">
        <f t="shared" si="1212"/>
        <v/>
      </c>
      <c r="AC1035" s="153" t="str">
        <f t="shared" si="1213"/>
        <v/>
      </c>
      <c r="AD1035" s="96">
        <f t="shared" si="1203"/>
        <v>1330.15204678363</v>
      </c>
      <c r="AE1035" s="82" t="e">
        <f t="shared" si="1201"/>
        <v>#VALUE!</v>
      </c>
      <c r="AF1035" s="81" t="str">
        <f t="shared" si="1201"/>
        <v/>
      </c>
      <c r="AG1035" s="82" t="str">
        <f t="shared" si="1201"/>
        <v/>
      </c>
      <c r="AH1035" s="81" t="str">
        <f t="shared" si="1201"/>
        <v/>
      </c>
      <c r="AI1035" s="82" t="str">
        <f t="shared" si="1201"/>
        <v/>
      </c>
      <c r="AJ1035" s="81" t="str">
        <f t="shared" si="1201"/>
        <v/>
      </c>
      <c r="AK1035" s="82" t="str">
        <f t="shared" si="1201"/>
        <v/>
      </c>
      <c r="AL1035" s="153" t="str">
        <f t="shared" si="1201"/>
        <v/>
      </c>
      <c r="AM1035" s="96">
        <f t="shared" si="1204"/>
        <v>1330.15204678363</v>
      </c>
      <c r="AN1035" s="82" t="e">
        <f t="shared" si="1202"/>
        <v>#VALUE!</v>
      </c>
      <c r="AO1035" s="81" t="str">
        <f t="shared" si="1202"/>
        <v/>
      </c>
      <c r="AP1035" s="82" t="str">
        <f t="shared" si="1202"/>
        <v/>
      </c>
      <c r="AQ1035" s="81" t="str">
        <f t="shared" si="1202"/>
        <v/>
      </c>
      <c r="AR1035" s="82" t="str">
        <f t="shared" si="1202"/>
        <v/>
      </c>
      <c r="AS1035" s="81" t="str">
        <f t="shared" si="1202"/>
        <v/>
      </c>
      <c r="AT1035" s="82" t="str">
        <f t="shared" si="1202"/>
        <v/>
      </c>
      <c r="AU1035" s="102" t="str">
        <f t="shared" si="1202"/>
        <v/>
      </c>
    </row>
    <row r="1036" ht="15" spans="1:47">
      <c r="A1036" s="61"/>
      <c r="B1036" s="200"/>
      <c r="C1036" s="63"/>
      <c r="D1036" s="63"/>
      <c r="E1036" s="147">
        <v>0</v>
      </c>
      <c r="F1036" s="64" t="s">
        <v>84</v>
      </c>
      <c r="G1036" s="65" t="s">
        <v>84</v>
      </c>
      <c r="H1036" s="66" t="str">
        <f t="shared" si="1214"/>
        <v/>
      </c>
      <c r="I1036" s="66" t="str">
        <f t="shared" si="1215"/>
        <v/>
      </c>
      <c r="J1036" s="66" t="str">
        <f t="shared" si="1216"/>
        <v/>
      </c>
      <c r="K1036" s="80" t="s">
        <v>84</v>
      </c>
      <c r="L1036" s="81" t="s">
        <v>84</v>
      </c>
      <c r="M1036" s="82" t="s">
        <v>84</v>
      </c>
      <c r="N1036" s="81" t="s">
        <v>84</v>
      </c>
      <c r="O1036" s="82" t="s">
        <v>84</v>
      </c>
      <c r="P1036" s="81" t="s">
        <v>84</v>
      </c>
      <c r="Q1036" s="82" t="s">
        <v>84</v>
      </c>
      <c r="R1036" s="81" t="s">
        <v>84</v>
      </c>
      <c r="S1036" s="82" t="s">
        <v>84</v>
      </c>
      <c r="T1036" s="95" t="s">
        <v>84</v>
      </c>
      <c r="U1036" s="96" t="str">
        <f t="shared" si="1205"/>
        <v/>
      </c>
      <c r="V1036" s="82" t="str">
        <f t="shared" si="1206"/>
        <v/>
      </c>
      <c r="W1036" s="81" t="str">
        <f t="shared" si="1207"/>
        <v/>
      </c>
      <c r="X1036" s="82" t="str">
        <f t="shared" si="1208"/>
        <v/>
      </c>
      <c r="Y1036" s="81" t="str">
        <f t="shared" si="1209"/>
        <v/>
      </c>
      <c r="Z1036" s="82" t="str">
        <f t="shared" si="1210"/>
        <v/>
      </c>
      <c r="AA1036" s="81" t="str">
        <f t="shared" si="1211"/>
        <v/>
      </c>
      <c r="AB1036" s="82" t="str">
        <f t="shared" si="1212"/>
        <v/>
      </c>
      <c r="AC1036" s="153" t="str">
        <f t="shared" si="1213"/>
        <v/>
      </c>
      <c r="AD1036" s="96" t="str">
        <f>IF(U1036="","",U1036+((FCA/$I1036)/Dolar))</f>
        <v/>
      </c>
      <c r="AE1036" s="82" t="str">
        <f t="shared" si="1201"/>
        <v/>
      </c>
      <c r="AF1036" s="81" t="str">
        <f t="shared" si="1201"/>
        <v/>
      </c>
      <c r="AG1036" s="82" t="str">
        <f t="shared" si="1201"/>
        <v/>
      </c>
      <c r="AH1036" s="81" t="str">
        <f t="shared" si="1201"/>
        <v/>
      </c>
      <c r="AI1036" s="82" t="str">
        <f t="shared" si="1201"/>
        <v/>
      </c>
      <c r="AJ1036" s="81" t="str">
        <f t="shared" si="1201"/>
        <v/>
      </c>
      <c r="AK1036" s="82" t="str">
        <f t="shared" si="1201"/>
        <v/>
      </c>
      <c r="AL1036" s="153" t="str">
        <f t="shared" si="1201"/>
        <v/>
      </c>
      <c r="AM1036" s="96" t="str">
        <f>IF(U1036="","",U1036+((FOB/$J1036)/Dolar))</f>
        <v/>
      </c>
      <c r="AN1036" s="82" t="str">
        <f t="shared" si="1202"/>
        <v/>
      </c>
      <c r="AO1036" s="81" t="str">
        <f t="shared" si="1202"/>
        <v/>
      </c>
      <c r="AP1036" s="82" t="str">
        <f t="shared" si="1202"/>
        <v/>
      </c>
      <c r="AQ1036" s="81" t="str">
        <f t="shared" si="1202"/>
        <v/>
      </c>
      <c r="AR1036" s="82" t="str">
        <f t="shared" si="1202"/>
        <v/>
      </c>
      <c r="AS1036" s="81" t="str">
        <f t="shared" si="1202"/>
        <v/>
      </c>
      <c r="AT1036" s="82" t="str">
        <f t="shared" si="1202"/>
        <v/>
      </c>
      <c r="AU1036" s="102" t="str">
        <f t="shared" si="1202"/>
        <v/>
      </c>
    </row>
    <row r="1037" ht="15" spans="1:47">
      <c r="A1037" s="57" t="s">
        <v>650</v>
      </c>
      <c r="B1037" s="58" t="s">
        <v>59</v>
      </c>
      <c r="C1037" s="59" t="s">
        <v>60</v>
      </c>
      <c r="D1037" s="59" t="s">
        <v>61</v>
      </c>
      <c r="E1037" s="143" t="s">
        <v>62</v>
      </c>
      <c r="F1037" s="60" t="s">
        <v>63</v>
      </c>
      <c r="G1037" s="60" t="s">
        <v>64</v>
      </c>
      <c r="H1037" s="66" t="e">
        <f t="shared" si="1214"/>
        <v>#VALUE!</v>
      </c>
      <c r="I1037" s="66" t="e">
        <f t="shared" si="1215"/>
        <v>#VALUE!</v>
      </c>
      <c r="J1037" s="66" t="e">
        <f t="shared" si="1216"/>
        <v>#VALUE!</v>
      </c>
      <c r="K1037" s="78" t="s">
        <v>68</v>
      </c>
      <c r="L1037" s="79" t="s">
        <v>69</v>
      </c>
      <c r="M1037" s="79" t="s">
        <v>70</v>
      </c>
      <c r="N1037" s="79" t="s">
        <v>71</v>
      </c>
      <c r="O1037" s="79" t="s">
        <v>72</v>
      </c>
      <c r="P1037" s="79" t="s">
        <v>73</v>
      </c>
      <c r="Q1037" s="79" t="s">
        <v>74</v>
      </c>
      <c r="R1037" s="79" t="s">
        <v>75</v>
      </c>
      <c r="S1037" s="79" t="s">
        <v>76</v>
      </c>
      <c r="T1037" s="93" t="s">
        <v>77</v>
      </c>
      <c r="U1037" s="114" t="str">
        <f t="shared" si="1205"/>
        <v>G0</v>
      </c>
      <c r="V1037" s="112" t="str">
        <f t="shared" si="1206"/>
        <v>G1</v>
      </c>
      <c r="W1037" s="112" t="str">
        <f t="shared" si="1207"/>
        <v>G2</v>
      </c>
      <c r="X1037" s="112" t="str">
        <f t="shared" si="1208"/>
        <v>G3</v>
      </c>
      <c r="Y1037" s="112" t="str">
        <f t="shared" si="1209"/>
        <v>G4</v>
      </c>
      <c r="Z1037" s="112" t="str">
        <f t="shared" si="1210"/>
        <v>G5</v>
      </c>
      <c r="AA1037" s="112" t="str">
        <f t="shared" si="1211"/>
        <v>G6</v>
      </c>
      <c r="AB1037" s="112" t="str">
        <f t="shared" si="1212"/>
        <v>G7</v>
      </c>
      <c r="AC1037" s="116" t="str">
        <f t="shared" si="1213"/>
        <v>G8</v>
      </c>
      <c r="AD1037" s="114" t="s">
        <v>69</v>
      </c>
      <c r="AE1037" s="112" t="s">
        <v>70</v>
      </c>
      <c r="AF1037" s="112" t="s">
        <v>71</v>
      </c>
      <c r="AG1037" s="112" t="s">
        <v>72</v>
      </c>
      <c r="AH1037" s="112" t="s">
        <v>73</v>
      </c>
      <c r="AI1037" s="112" t="s">
        <v>74</v>
      </c>
      <c r="AJ1037" s="112" t="s">
        <v>75</v>
      </c>
      <c r="AK1037" s="112" t="s">
        <v>76</v>
      </c>
      <c r="AL1037" s="116" t="s">
        <v>77</v>
      </c>
      <c r="AM1037" s="114" t="s">
        <v>69</v>
      </c>
      <c r="AN1037" s="112" t="s">
        <v>70</v>
      </c>
      <c r="AO1037" s="112" t="s">
        <v>71</v>
      </c>
      <c r="AP1037" s="112" t="s">
        <v>72</v>
      </c>
      <c r="AQ1037" s="112" t="s">
        <v>73</v>
      </c>
      <c r="AR1037" s="112" t="s">
        <v>74</v>
      </c>
      <c r="AS1037" s="112" t="s">
        <v>75</v>
      </c>
      <c r="AT1037" s="112" t="s">
        <v>76</v>
      </c>
      <c r="AU1037" s="116" t="s">
        <v>77</v>
      </c>
    </row>
    <row r="1038" ht="15" spans="1:47">
      <c r="A1038" s="61"/>
      <c r="B1038" s="165" t="s">
        <v>651</v>
      </c>
      <c r="C1038" s="63">
        <v>1.9</v>
      </c>
      <c r="D1038" s="63">
        <v>0.9</v>
      </c>
      <c r="E1038" s="147">
        <v>0</v>
      </c>
      <c r="F1038" s="64">
        <v>1.71</v>
      </c>
      <c r="G1038" s="65">
        <v>0.87</v>
      </c>
      <c r="H1038" s="66">
        <f t="shared" si="1214"/>
        <v>1.562085</v>
      </c>
      <c r="I1038" s="66">
        <f t="shared" si="1215"/>
        <v>64.0170029159745</v>
      </c>
      <c r="J1038" s="66">
        <f t="shared" si="1216"/>
        <v>46.0922420995016</v>
      </c>
      <c r="K1038" s="80">
        <v>10.9</v>
      </c>
      <c r="L1038" s="81">
        <v>2670.30645</v>
      </c>
      <c r="M1038" s="82">
        <v>2756.8968</v>
      </c>
      <c r="N1038" s="81">
        <v>2892.96735</v>
      </c>
      <c r="O1038" s="82">
        <v>3016.66785</v>
      </c>
      <c r="P1038" s="81">
        <v>3152.7384</v>
      </c>
      <c r="Q1038" s="82">
        <v>3288.80895</v>
      </c>
      <c r="R1038" s="81">
        <v>3424.8795</v>
      </c>
      <c r="S1038" s="82">
        <v>3659.91045</v>
      </c>
      <c r="T1038" s="95">
        <v>4043.382</v>
      </c>
      <c r="U1038" s="96">
        <f t="shared" si="1205"/>
        <v>624.633087719298</v>
      </c>
      <c r="V1038" s="82">
        <f t="shared" si="1206"/>
        <v>644.888140350877</v>
      </c>
      <c r="W1038" s="81">
        <f t="shared" si="1207"/>
        <v>676.71750877193</v>
      </c>
      <c r="X1038" s="82">
        <f t="shared" si="1208"/>
        <v>705.653298245614</v>
      </c>
      <c r="Y1038" s="81">
        <f t="shared" si="1209"/>
        <v>737.482666666667</v>
      </c>
      <c r="Z1038" s="82">
        <f t="shared" si="1210"/>
        <v>769.312035087719</v>
      </c>
      <c r="AA1038" s="81">
        <f t="shared" si="1211"/>
        <v>801.141403508772</v>
      </c>
      <c r="AB1038" s="82">
        <f t="shared" si="1212"/>
        <v>856.119403508772</v>
      </c>
      <c r="AC1038" s="153">
        <f t="shared" si="1213"/>
        <v>945.820350877193</v>
      </c>
      <c r="AD1038" s="96">
        <f t="shared" ref="AD1038:AD1047" si="1217">IF(U1038="","",U1038+((FCA/$I1038)/Dolar))</f>
        <v>631.332087719298</v>
      </c>
      <c r="AE1038" s="82">
        <f t="shared" ref="AE1038:AE1047" si="1218">IF(V1038="","",V1038+((FCA/$I1038)/Dolar))</f>
        <v>651.587140350877</v>
      </c>
      <c r="AF1038" s="81">
        <f t="shared" ref="AF1038:AF1047" si="1219">IF(W1038="","",W1038+((FCA/$I1038)/Dolar))</f>
        <v>683.41650877193</v>
      </c>
      <c r="AG1038" s="82">
        <f t="shared" ref="AG1038:AG1047" si="1220">IF(X1038="","",X1038+((FCA/$I1038)/Dolar))</f>
        <v>712.352298245614</v>
      </c>
      <c r="AH1038" s="81">
        <f t="shared" ref="AH1038:AH1047" si="1221">IF(Y1038="","",Y1038+((FCA/$I1038)/Dolar))</f>
        <v>744.181666666667</v>
      </c>
      <c r="AI1038" s="82">
        <f t="shared" ref="AI1038:AI1047" si="1222">IF(Z1038="","",Z1038+((FCA/$I1038)/Dolar))</f>
        <v>776.011035087719</v>
      </c>
      <c r="AJ1038" s="81">
        <f t="shared" ref="AJ1038:AJ1047" si="1223">IF(AA1038="","",AA1038+((FCA/$I1038)/Dolar))</f>
        <v>807.840403508772</v>
      </c>
      <c r="AK1038" s="82">
        <f t="shared" ref="AK1038:AK1047" si="1224">IF(AB1038="","",AB1038+((FCA/$I1038)/Dolar))</f>
        <v>862.818403508772</v>
      </c>
      <c r="AL1038" s="153">
        <f t="shared" ref="AL1038:AL1047" si="1225">IF(AC1038="","",AC1038+((FCA/$I1038)/Dolar))</f>
        <v>952.519350877193</v>
      </c>
      <c r="AM1038" s="96">
        <f t="shared" ref="AM1038:AM1047" si="1226">IF(U1038="","",U1038+((FOB/$J1038)/Dolar))</f>
        <v>691.496212719298</v>
      </c>
      <c r="AN1038" s="82">
        <f t="shared" ref="AN1038:AN1047" si="1227">IF(V1038="","",V1038+((FOB/$J1038)/Dolar))</f>
        <v>711.751265350877</v>
      </c>
      <c r="AO1038" s="81">
        <f t="shared" ref="AO1038:AO1047" si="1228">IF(W1038="","",W1038+((FOB/$J1038)/Dolar))</f>
        <v>743.58063377193</v>
      </c>
      <c r="AP1038" s="82">
        <f t="shared" ref="AP1038:AP1047" si="1229">IF(X1038="","",X1038+((FOB/$J1038)/Dolar))</f>
        <v>772.516423245614</v>
      </c>
      <c r="AQ1038" s="81">
        <f t="shared" ref="AQ1038:AQ1047" si="1230">IF(Y1038="","",Y1038+((FOB/$J1038)/Dolar))</f>
        <v>804.345791666667</v>
      </c>
      <c r="AR1038" s="82">
        <f t="shared" ref="AR1038:AR1047" si="1231">IF(Z1038="","",Z1038+((FOB/$J1038)/Dolar))</f>
        <v>836.175160087719</v>
      </c>
      <c r="AS1038" s="81">
        <f t="shared" ref="AS1038:AS1047" si="1232">IF(AA1038="","",AA1038+((FOB/$J1038)/Dolar))</f>
        <v>868.004528508772</v>
      </c>
      <c r="AT1038" s="82">
        <f t="shared" ref="AT1038:AT1047" si="1233">IF(AB1038="","",AB1038+((FOB/$J1038)/Dolar))</f>
        <v>922.982528508772</v>
      </c>
      <c r="AU1038" s="102">
        <f t="shared" ref="AU1038:AU1047" si="1234">IF(AC1038="","",AC1038+((FOB/$J1038)/Dolar))</f>
        <v>1012.68347587719</v>
      </c>
    </row>
    <row r="1039" ht="15" spans="1:47">
      <c r="A1039" s="61"/>
      <c r="B1039" s="165" t="s">
        <v>652</v>
      </c>
      <c r="C1039" s="63">
        <v>2.1</v>
      </c>
      <c r="D1039" s="63">
        <v>0.9</v>
      </c>
      <c r="E1039" s="147">
        <v>0</v>
      </c>
      <c r="F1039" s="64">
        <v>1.89</v>
      </c>
      <c r="G1039" s="65">
        <v>0.87</v>
      </c>
      <c r="H1039" s="66">
        <f t="shared" si="1214"/>
        <v>1.726515</v>
      </c>
      <c r="I1039" s="66">
        <f t="shared" si="1215"/>
        <v>57.9201454954055</v>
      </c>
      <c r="J1039" s="66">
        <f t="shared" si="1216"/>
        <v>41.7025047566919</v>
      </c>
      <c r="K1039" s="80">
        <v>11.6</v>
      </c>
      <c r="L1039" s="81">
        <v>2843.1123</v>
      </c>
      <c r="M1039" s="82">
        <v>2935.8252</v>
      </c>
      <c r="N1039" s="81">
        <v>3081.5169</v>
      </c>
      <c r="O1039" s="82">
        <v>3213.9639</v>
      </c>
      <c r="P1039" s="81">
        <v>3359.6556</v>
      </c>
      <c r="Q1039" s="82">
        <v>3505.3473</v>
      </c>
      <c r="R1039" s="81">
        <v>3651.039</v>
      </c>
      <c r="S1039" s="82">
        <v>3902.6883</v>
      </c>
      <c r="T1039" s="95">
        <v>4313.274</v>
      </c>
      <c r="U1039" s="96">
        <f t="shared" si="1205"/>
        <v>665.05550877193</v>
      </c>
      <c r="V1039" s="82">
        <f t="shared" si="1206"/>
        <v>686.742736842105</v>
      </c>
      <c r="W1039" s="81">
        <f t="shared" si="1207"/>
        <v>720.822666666667</v>
      </c>
      <c r="X1039" s="82">
        <f t="shared" si="1208"/>
        <v>751.804421052631</v>
      </c>
      <c r="Y1039" s="81">
        <f t="shared" si="1209"/>
        <v>785.884350877193</v>
      </c>
      <c r="Z1039" s="82">
        <f t="shared" si="1210"/>
        <v>819.964280701754</v>
      </c>
      <c r="AA1039" s="81">
        <f t="shared" si="1211"/>
        <v>854.044210526316</v>
      </c>
      <c r="AB1039" s="82">
        <f t="shared" si="1212"/>
        <v>912.909543859649</v>
      </c>
      <c r="AC1039" s="153">
        <f t="shared" si="1213"/>
        <v>1008.95298245614</v>
      </c>
      <c r="AD1039" s="96">
        <f t="shared" si="1217"/>
        <v>672.459666666667</v>
      </c>
      <c r="AE1039" s="82">
        <f t="shared" si="1218"/>
        <v>694.146894736842</v>
      </c>
      <c r="AF1039" s="81">
        <f t="shared" si="1219"/>
        <v>728.226824561404</v>
      </c>
      <c r="AG1039" s="82">
        <f t="shared" si="1220"/>
        <v>759.208578947368</v>
      </c>
      <c r="AH1039" s="81">
        <f t="shared" si="1221"/>
        <v>793.28850877193</v>
      </c>
      <c r="AI1039" s="82">
        <f t="shared" si="1222"/>
        <v>827.368438596491</v>
      </c>
      <c r="AJ1039" s="81">
        <f t="shared" si="1223"/>
        <v>861.448368421053</v>
      </c>
      <c r="AK1039" s="82">
        <f t="shared" si="1224"/>
        <v>920.313701754386</v>
      </c>
      <c r="AL1039" s="153">
        <f t="shared" si="1225"/>
        <v>1016.35714035088</v>
      </c>
      <c r="AM1039" s="96">
        <f t="shared" si="1226"/>
        <v>738.95685745614</v>
      </c>
      <c r="AN1039" s="82">
        <f t="shared" si="1227"/>
        <v>760.644085526316</v>
      </c>
      <c r="AO1039" s="81">
        <f t="shared" si="1228"/>
        <v>794.724015350877</v>
      </c>
      <c r="AP1039" s="82">
        <f t="shared" si="1229"/>
        <v>825.705769736842</v>
      </c>
      <c r="AQ1039" s="81">
        <f t="shared" si="1230"/>
        <v>859.785699561404</v>
      </c>
      <c r="AR1039" s="82">
        <f t="shared" si="1231"/>
        <v>893.865629385965</v>
      </c>
      <c r="AS1039" s="81">
        <f t="shared" si="1232"/>
        <v>927.945559210527</v>
      </c>
      <c r="AT1039" s="82">
        <f t="shared" si="1233"/>
        <v>986.81089254386</v>
      </c>
      <c r="AU1039" s="102">
        <f t="shared" si="1234"/>
        <v>1082.85433114035</v>
      </c>
    </row>
    <row r="1040" ht="15" spans="1:47">
      <c r="A1040" s="61"/>
      <c r="B1040" s="165" t="s">
        <v>653</v>
      </c>
      <c r="C1040" s="63">
        <v>2.3</v>
      </c>
      <c r="D1040" s="63">
        <v>0.9</v>
      </c>
      <c r="E1040" s="147">
        <v>0</v>
      </c>
      <c r="F1040" s="64">
        <v>2.07</v>
      </c>
      <c r="G1040" s="65">
        <v>0.87</v>
      </c>
      <c r="H1040" s="66">
        <f t="shared" si="1214"/>
        <v>1.890945</v>
      </c>
      <c r="I1040" s="66">
        <f t="shared" si="1215"/>
        <v>52.8836111045007</v>
      </c>
      <c r="J1040" s="66">
        <f t="shared" si="1216"/>
        <v>38.0761999952405</v>
      </c>
      <c r="K1040" s="80">
        <v>12.3</v>
      </c>
      <c r="L1040" s="81">
        <v>2988.42915</v>
      </c>
      <c r="M1040" s="82">
        <v>3087.2646</v>
      </c>
      <c r="N1040" s="81">
        <v>3242.57745</v>
      </c>
      <c r="O1040" s="82">
        <v>3383.77095</v>
      </c>
      <c r="P1040" s="81">
        <v>3539.0838</v>
      </c>
      <c r="Q1040" s="82">
        <v>3694.39665</v>
      </c>
      <c r="R1040" s="81">
        <v>3849.7095</v>
      </c>
      <c r="S1040" s="82">
        <v>4117.97715</v>
      </c>
      <c r="T1040" s="95">
        <v>4555.677</v>
      </c>
      <c r="U1040" s="96">
        <f t="shared" si="1205"/>
        <v>699.047754385965</v>
      </c>
      <c r="V1040" s="82">
        <f t="shared" si="1206"/>
        <v>722.167157894737</v>
      </c>
      <c r="W1040" s="81">
        <f t="shared" si="1207"/>
        <v>758.497649122807</v>
      </c>
      <c r="X1040" s="82">
        <f t="shared" si="1208"/>
        <v>791.525368421052</v>
      </c>
      <c r="Y1040" s="81">
        <f t="shared" si="1209"/>
        <v>827.855859649123</v>
      </c>
      <c r="Z1040" s="82">
        <f t="shared" si="1210"/>
        <v>864.186350877193</v>
      </c>
      <c r="AA1040" s="81">
        <f t="shared" si="1211"/>
        <v>900.516842105263</v>
      </c>
      <c r="AB1040" s="82">
        <f t="shared" si="1212"/>
        <v>963.26950877193</v>
      </c>
      <c r="AC1040" s="153">
        <f t="shared" si="1213"/>
        <v>1065.65543859649</v>
      </c>
      <c r="AD1040" s="96">
        <f t="shared" si="1217"/>
        <v>707.157070175439</v>
      </c>
      <c r="AE1040" s="82">
        <f t="shared" si="1218"/>
        <v>730.27647368421</v>
      </c>
      <c r="AF1040" s="81">
        <f t="shared" si="1219"/>
        <v>766.606964912281</v>
      </c>
      <c r="AG1040" s="82">
        <f t="shared" si="1220"/>
        <v>799.634684210526</v>
      </c>
      <c r="AH1040" s="81">
        <f t="shared" si="1221"/>
        <v>835.965175438596</v>
      </c>
      <c r="AI1040" s="82">
        <f t="shared" si="1222"/>
        <v>872.295666666667</v>
      </c>
      <c r="AJ1040" s="81">
        <f t="shared" si="1223"/>
        <v>908.626157894737</v>
      </c>
      <c r="AK1040" s="82">
        <f t="shared" si="1224"/>
        <v>971.378824561403</v>
      </c>
      <c r="AL1040" s="153">
        <f t="shared" si="1225"/>
        <v>1073.76475438596</v>
      </c>
      <c r="AM1040" s="96">
        <f t="shared" si="1226"/>
        <v>779.987326754386</v>
      </c>
      <c r="AN1040" s="82">
        <f t="shared" si="1227"/>
        <v>803.106730263158</v>
      </c>
      <c r="AO1040" s="81">
        <f t="shared" si="1228"/>
        <v>839.437221491228</v>
      </c>
      <c r="AP1040" s="82">
        <f t="shared" si="1229"/>
        <v>872.464940789474</v>
      </c>
      <c r="AQ1040" s="81">
        <f t="shared" si="1230"/>
        <v>908.795432017544</v>
      </c>
      <c r="AR1040" s="82">
        <f t="shared" si="1231"/>
        <v>945.125923245614</v>
      </c>
      <c r="AS1040" s="81">
        <f t="shared" si="1232"/>
        <v>981.456414473684</v>
      </c>
      <c r="AT1040" s="82">
        <f t="shared" si="1233"/>
        <v>1044.20908114035</v>
      </c>
      <c r="AU1040" s="102">
        <f t="shared" si="1234"/>
        <v>1146.59501096491</v>
      </c>
    </row>
    <row r="1041" ht="15" spans="1:47">
      <c r="A1041" s="61"/>
      <c r="B1041" s="165" t="s">
        <v>654</v>
      </c>
      <c r="C1041" s="63">
        <v>2.5</v>
      </c>
      <c r="D1041" s="63">
        <v>0.9</v>
      </c>
      <c r="E1041" s="147">
        <v>0</v>
      </c>
      <c r="F1041" s="64">
        <v>2.25</v>
      </c>
      <c r="G1041" s="65">
        <v>0.87</v>
      </c>
      <c r="H1041" s="66">
        <f t="shared" si="1214"/>
        <v>2.055375</v>
      </c>
      <c r="I1041" s="66">
        <f t="shared" si="1215"/>
        <v>48.6529222161406</v>
      </c>
      <c r="J1041" s="66">
        <f t="shared" si="1216"/>
        <v>35.0301039956212</v>
      </c>
      <c r="K1041" s="80">
        <v>13</v>
      </c>
      <c r="L1041" s="81">
        <v>3143.742</v>
      </c>
      <c r="M1041" s="82">
        <v>3248.7</v>
      </c>
      <c r="N1041" s="81">
        <v>3413.634</v>
      </c>
      <c r="O1041" s="82">
        <v>3563.574</v>
      </c>
      <c r="P1041" s="81">
        <v>3728.508</v>
      </c>
      <c r="Q1041" s="82">
        <v>3893.442</v>
      </c>
      <c r="R1041" s="81">
        <v>4058.376</v>
      </c>
      <c r="S1041" s="82">
        <v>4343.262</v>
      </c>
      <c r="T1041" s="95">
        <v>4808.076</v>
      </c>
      <c r="U1041" s="96">
        <f t="shared" si="1205"/>
        <v>735.378245614035</v>
      </c>
      <c r="V1041" s="82">
        <f t="shared" si="1206"/>
        <v>759.929824561403</v>
      </c>
      <c r="W1041" s="81">
        <f t="shared" si="1207"/>
        <v>798.510877192983</v>
      </c>
      <c r="X1041" s="82">
        <f t="shared" si="1208"/>
        <v>833.584561403509</v>
      </c>
      <c r="Y1041" s="81">
        <f t="shared" si="1209"/>
        <v>872.165614035088</v>
      </c>
      <c r="Z1041" s="82">
        <f t="shared" si="1210"/>
        <v>910.746666666667</v>
      </c>
      <c r="AA1041" s="81">
        <f t="shared" si="1211"/>
        <v>949.327719298246</v>
      </c>
      <c r="AB1041" s="82">
        <f t="shared" si="1212"/>
        <v>1015.96771929825</v>
      </c>
      <c r="AC1041" s="153">
        <f t="shared" si="1213"/>
        <v>1124.69614035088</v>
      </c>
      <c r="AD1041" s="96">
        <f t="shared" si="1217"/>
        <v>744.192719298246</v>
      </c>
      <c r="AE1041" s="82">
        <f t="shared" si="1218"/>
        <v>768.744298245614</v>
      </c>
      <c r="AF1041" s="81">
        <f t="shared" si="1219"/>
        <v>807.325350877193</v>
      </c>
      <c r="AG1041" s="82">
        <f t="shared" si="1220"/>
        <v>842.399035087719</v>
      </c>
      <c r="AH1041" s="81">
        <f t="shared" si="1221"/>
        <v>880.980087719298</v>
      </c>
      <c r="AI1041" s="82">
        <f t="shared" si="1222"/>
        <v>919.561140350877</v>
      </c>
      <c r="AJ1041" s="81">
        <f t="shared" si="1223"/>
        <v>958.142192982456</v>
      </c>
      <c r="AK1041" s="82">
        <f t="shared" si="1224"/>
        <v>1024.78219298246</v>
      </c>
      <c r="AL1041" s="153">
        <f t="shared" si="1225"/>
        <v>1133.51061403509</v>
      </c>
      <c r="AM1041" s="96">
        <f t="shared" si="1226"/>
        <v>823.356041666667</v>
      </c>
      <c r="AN1041" s="82">
        <f t="shared" si="1227"/>
        <v>847.907620614035</v>
      </c>
      <c r="AO1041" s="81">
        <f t="shared" si="1228"/>
        <v>886.488673245614</v>
      </c>
      <c r="AP1041" s="82">
        <f t="shared" si="1229"/>
        <v>921.56235745614</v>
      </c>
      <c r="AQ1041" s="81">
        <f t="shared" si="1230"/>
        <v>960.143410087719</v>
      </c>
      <c r="AR1041" s="82">
        <f t="shared" si="1231"/>
        <v>998.724462719298</v>
      </c>
      <c r="AS1041" s="81">
        <f t="shared" si="1232"/>
        <v>1037.30551535088</v>
      </c>
      <c r="AT1041" s="82">
        <f t="shared" si="1233"/>
        <v>1103.94551535088</v>
      </c>
      <c r="AU1041" s="102">
        <f t="shared" si="1234"/>
        <v>1212.67393640351</v>
      </c>
    </row>
    <row r="1042" ht="15" spans="1:47">
      <c r="A1042" s="61"/>
      <c r="B1042" s="165" t="s">
        <v>655</v>
      </c>
      <c r="C1042" s="63">
        <v>2.7</v>
      </c>
      <c r="D1042" s="63">
        <v>0.9</v>
      </c>
      <c r="E1042" s="147">
        <v>0</v>
      </c>
      <c r="F1042" s="64">
        <v>2.43</v>
      </c>
      <c r="G1042" s="65">
        <v>0.87</v>
      </c>
      <c r="H1042" s="66">
        <f t="shared" si="1214"/>
        <v>2.219805</v>
      </c>
      <c r="I1042" s="66">
        <f t="shared" si="1215"/>
        <v>45.049002051982</v>
      </c>
      <c r="J1042" s="66">
        <f t="shared" si="1216"/>
        <v>32.4352814774271</v>
      </c>
      <c r="K1042" s="80">
        <v>13.7</v>
      </c>
      <c r="L1042" s="81">
        <v>3396.51585</v>
      </c>
      <c r="M1042" s="82">
        <v>3507.5964</v>
      </c>
      <c r="N1042" s="81">
        <v>3682.15155</v>
      </c>
      <c r="O1042" s="82">
        <v>3840.83805</v>
      </c>
      <c r="P1042" s="81">
        <v>4015.3932</v>
      </c>
      <c r="Q1042" s="82">
        <v>4189.94835</v>
      </c>
      <c r="R1042" s="81">
        <v>4364.5035</v>
      </c>
      <c r="S1042" s="82">
        <v>4666.00785</v>
      </c>
      <c r="T1042" s="95">
        <v>5157.936</v>
      </c>
      <c r="U1042" s="96">
        <f t="shared" si="1205"/>
        <v>794.506631578947</v>
      </c>
      <c r="V1042" s="82">
        <f t="shared" si="1206"/>
        <v>820.490385964912</v>
      </c>
      <c r="W1042" s="81">
        <f t="shared" si="1207"/>
        <v>861.322</v>
      </c>
      <c r="X1042" s="82">
        <f t="shared" si="1208"/>
        <v>898.441649122807</v>
      </c>
      <c r="Y1042" s="81">
        <f t="shared" si="1209"/>
        <v>939.273263157895</v>
      </c>
      <c r="Z1042" s="82">
        <f t="shared" si="1210"/>
        <v>980.104877192982</v>
      </c>
      <c r="AA1042" s="81">
        <f t="shared" si="1211"/>
        <v>1020.93649122807</v>
      </c>
      <c r="AB1042" s="82">
        <f t="shared" si="1212"/>
        <v>1091.4638245614</v>
      </c>
      <c r="AC1042" s="153">
        <f t="shared" si="1213"/>
        <v>1206.53473684211</v>
      </c>
      <c r="AD1042" s="96">
        <f t="shared" si="1217"/>
        <v>804.026263157895</v>
      </c>
      <c r="AE1042" s="82">
        <f t="shared" si="1218"/>
        <v>830.01001754386</v>
      </c>
      <c r="AF1042" s="81">
        <f t="shared" si="1219"/>
        <v>870.841631578948</v>
      </c>
      <c r="AG1042" s="82">
        <f t="shared" si="1220"/>
        <v>907.961280701754</v>
      </c>
      <c r="AH1042" s="81">
        <f t="shared" si="1221"/>
        <v>948.792894736842</v>
      </c>
      <c r="AI1042" s="82">
        <f t="shared" si="1222"/>
        <v>989.62450877193</v>
      </c>
      <c r="AJ1042" s="81">
        <f t="shared" si="1223"/>
        <v>1030.45612280702</v>
      </c>
      <c r="AK1042" s="82">
        <f t="shared" si="1224"/>
        <v>1100.98345614035</v>
      </c>
      <c r="AL1042" s="153">
        <f t="shared" si="1225"/>
        <v>1216.05436842105</v>
      </c>
      <c r="AM1042" s="96">
        <f t="shared" si="1226"/>
        <v>889.52265131579</v>
      </c>
      <c r="AN1042" s="82">
        <f t="shared" si="1227"/>
        <v>915.506405701754</v>
      </c>
      <c r="AO1042" s="81">
        <f t="shared" si="1228"/>
        <v>956.338019736842</v>
      </c>
      <c r="AP1042" s="82">
        <f t="shared" si="1229"/>
        <v>993.457668859649</v>
      </c>
      <c r="AQ1042" s="81">
        <f t="shared" si="1230"/>
        <v>1034.28928289474</v>
      </c>
      <c r="AR1042" s="82">
        <f t="shared" si="1231"/>
        <v>1075.12089692982</v>
      </c>
      <c r="AS1042" s="81">
        <f t="shared" si="1232"/>
        <v>1115.95251096491</v>
      </c>
      <c r="AT1042" s="82">
        <f t="shared" si="1233"/>
        <v>1186.47984429825</v>
      </c>
      <c r="AU1042" s="102">
        <f t="shared" si="1234"/>
        <v>1301.55075657895</v>
      </c>
    </row>
    <row r="1043" ht="15" spans="1:47">
      <c r="A1043" s="61"/>
      <c r="B1043" s="62"/>
      <c r="C1043" s="63"/>
      <c r="D1043" s="63"/>
      <c r="E1043" s="147">
        <v>0</v>
      </c>
      <c r="F1043" s="64" t="s">
        <v>84</v>
      </c>
      <c r="G1043" s="65" t="s">
        <v>84</v>
      </c>
      <c r="H1043" s="66" t="str">
        <f t="shared" si="1214"/>
        <v/>
      </c>
      <c r="I1043" s="66" t="str">
        <f t="shared" si="1215"/>
        <v/>
      </c>
      <c r="J1043" s="66" t="str">
        <f t="shared" si="1216"/>
        <v/>
      </c>
      <c r="K1043" s="80" t="s">
        <v>84</v>
      </c>
      <c r="L1043" s="81" t="s">
        <v>84</v>
      </c>
      <c r="M1043" s="82" t="s">
        <v>84</v>
      </c>
      <c r="N1043" s="81" t="s">
        <v>84</v>
      </c>
      <c r="O1043" s="82" t="s">
        <v>84</v>
      </c>
      <c r="P1043" s="81" t="s">
        <v>84</v>
      </c>
      <c r="Q1043" s="82" t="s">
        <v>84</v>
      </c>
      <c r="R1043" s="81" t="s">
        <v>84</v>
      </c>
      <c r="S1043" s="82" t="s">
        <v>84</v>
      </c>
      <c r="T1043" s="95" t="s">
        <v>84</v>
      </c>
      <c r="U1043" s="96" t="str">
        <f t="shared" si="1205"/>
        <v/>
      </c>
      <c r="V1043" s="82" t="str">
        <f t="shared" si="1206"/>
        <v/>
      </c>
      <c r="W1043" s="81" t="str">
        <f t="shared" si="1207"/>
        <v/>
      </c>
      <c r="X1043" s="82" t="str">
        <f t="shared" si="1208"/>
        <v/>
      </c>
      <c r="Y1043" s="81" t="str">
        <f t="shared" si="1209"/>
        <v/>
      </c>
      <c r="Z1043" s="82" t="str">
        <f t="shared" si="1210"/>
        <v/>
      </c>
      <c r="AA1043" s="81" t="str">
        <f t="shared" si="1211"/>
        <v/>
      </c>
      <c r="AB1043" s="82" t="str">
        <f t="shared" si="1212"/>
        <v/>
      </c>
      <c r="AC1043" s="153" t="str">
        <f t="shared" si="1213"/>
        <v/>
      </c>
      <c r="AD1043" s="96" t="str">
        <f t="shared" si="1217"/>
        <v/>
      </c>
      <c r="AE1043" s="82" t="str">
        <f t="shared" si="1218"/>
        <v/>
      </c>
      <c r="AF1043" s="81" t="str">
        <f t="shared" si="1219"/>
        <v/>
      </c>
      <c r="AG1043" s="82" t="str">
        <f t="shared" si="1220"/>
        <v/>
      </c>
      <c r="AH1043" s="81" t="str">
        <f t="shared" si="1221"/>
        <v/>
      </c>
      <c r="AI1043" s="82" t="str">
        <f t="shared" si="1222"/>
        <v/>
      </c>
      <c r="AJ1043" s="81" t="str">
        <f t="shared" si="1223"/>
        <v/>
      </c>
      <c r="AK1043" s="82" t="str">
        <f t="shared" si="1224"/>
        <v/>
      </c>
      <c r="AL1043" s="153" t="str">
        <f t="shared" si="1225"/>
        <v/>
      </c>
      <c r="AM1043" s="96" t="str">
        <f t="shared" si="1226"/>
        <v/>
      </c>
      <c r="AN1043" s="82" t="str">
        <f t="shared" si="1227"/>
        <v/>
      </c>
      <c r="AO1043" s="81" t="str">
        <f t="shared" si="1228"/>
        <v/>
      </c>
      <c r="AP1043" s="82" t="str">
        <f t="shared" si="1229"/>
        <v/>
      </c>
      <c r="AQ1043" s="81" t="str">
        <f t="shared" si="1230"/>
        <v/>
      </c>
      <c r="AR1043" s="82" t="str">
        <f t="shared" si="1231"/>
        <v/>
      </c>
      <c r="AS1043" s="81" t="str">
        <f t="shared" si="1232"/>
        <v/>
      </c>
      <c r="AT1043" s="82" t="str">
        <f t="shared" si="1233"/>
        <v/>
      </c>
      <c r="AU1043" s="102" t="str">
        <f t="shared" si="1234"/>
        <v/>
      </c>
    </row>
    <row r="1044" ht="15" spans="1:47">
      <c r="A1044" s="61"/>
      <c r="B1044" s="110" t="s">
        <v>656</v>
      </c>
      <c r="C1044" s="63"/>
      <c r="D1044" s="63"/>
      <c r="E1044" s="147">
        <v>0</v>
      </c>
      <c r="F1044" s="64" t="s">
        <v>84</v>
      </c>
      <c r="G1044" s="65" t="s">
        <v>84</v>
      </c>
      <c r="H1044" s="66" t="str">
        <f t="shared" si="1214"/>
        <v/>
      </c>
      <c r="I1044" s="66" t="str">
        <f t="shared" si="1215"/>
        <v/>
      </c>
      <c r="J1044" s="66" t="str">
        <f t="shared" si="1216"/>
        <v/>
      </c>
      <c r="K1044" s="80" t="s">
        <v>84</v>
      </c>
      <c r="L1044" s="81" t="s">
        <v>84</v>
      </c>
      <c r="M1044" s="82" t="s">
        <v>84</v>
      </c>
      <c r="N1044" s="81" t="s">
        <v>84</v>
      </c>
      <c r="O1044" s="82" t="s">
        <v>84</v>
      </c>
      <c r="P1044" s="81" t="s">
        <v>84</v>
      </c>
      <c r="Q1044" s="82" t="s">
        <v>84</v>
      </c>
      <c r="R1044" s="81" t="s">
        <v>84</v>
      </c>
      <c r="S1044" s="82" t="s">
        <v>84</v>
      </c>
      <c r="T1044" s="95" t="s">
        <v>84</v>
      </c>
      <c r="U1044" s="96" t="str">
        <f t="shared" si="1205"/>
        <v/>
      </c>
      <c r="V1044" s="82" t="str">
        <f t="shared" si="1206"/>
        <v/>
      </c>
      <c r="W1044" s="81" t="str">
        <f t="shared" si="1207"/>
        <v/>
      </c>
      <c r="X1044" s="82" t="str">
        <f t="shared" si="1208"/>
        <v/>
      </c>
      <c r="Y1044" s="81" t="str">
        <f t="shared" si="1209"/>
        <v/>
      </c>
      <c r="Z1044" s="82" t="str">
        <f t="shared" si="1210"/>
        <v/>
      </c>
      <c r="AA1044" s="81" t="str">
        <f t="shared" si="1211"/>
        <v/>
      </c>
      <c r="AB1044" s="82" t="str">
        <f t="shared" si="1212"/>
        <v/>
      </c>
      <c r="AC1044" s="153" t="str">
        <f t="shared" si="1213"/>
        <v/>
      </c>
      <c r="AD1044" s="96" t="str">
        <f t="shared" si="1217"/>
        <v/>
      </c>
      <c r="AE1044" s="82" t="str">
        <f t="shared" si="1218"/>
        <v/>
      </c>
      <c r="AF1044" s="81" t="str">
        <f t="shared" si="1219"/>
        <v/>
      </c>
      <c r="AG1044" s="82" t="str">
        <f t="shared" si="1220"/>
        <v/>
      </c>
      <c r="AH1044" s="81" t="str">
        <f t="shared" si="1221"/>
        <v/>
      </c>
      <c r="AI1044" s="82" t="str">
        <f t="shared" si="1222"/>
        <v/>
      </c>
      <c r="AJ1044" s="81" t="str">
        <f t="shared" si="1223"/>
        <v/>
      </c>
      <c r="AK1044" s="82" t="str">
        <f t="shared" si="1224"/>
        <v/>
      </c>
      <c r="AL1044" s="153" t="str">
        <f t="shared" si="1225"/>
        <v/>
      </c>
      <c r="AM1044" s="96" t="str">
        <f t="shared" si="1226"/>
        <v/>
      </c>
      <c r="AN1044" s="82" t="str">
        <f t="shared" si="1227"/>
        <v/>
      </c>
      <c r="AO1044" s="81" t="str">
        <f t="shared" si="1228"/>
        <v/>
      </c>
      <c r="AP1044" s="82" t="str">
        <f t="shared" si="1229"/>
        <v/>
      </c>
      <c r="AQ1044" s="81" t="str">
        <f t="shared" si="1230"/>
        <v/>
      </c>
      <c r="AR1044" s="82" t="str">
        <f t="shared" si="1231"/>
        <v/>
      </c>
      <c r="AS1044" s="81" t="str">
        <f t="shared" si="1232"/>
        <v/>
      </c>
      <c r="AT1044" s="82" t="str">
        <f t="shared" si="1233"/>
        <v/>
      </c>
      <c r="AU1044" s="102" t="str">
        <f t="shared" si="1234"/>
        <v/>
      </c>
    </row>
    <row r="1045" ht="15" spans="1:47">
      <c r="A1045" s="61"/>
      <c r="B1045" s="165"/>
      <c r="C1045" s="63"/>
      <c r="D1045" s="63"/>
      <c r="E1045" s="147">
        <v>0</v>
      </c>
      <c r="F1045" s="64" t="s">
        <v>84</v>
      </c>
      <c r="G1045" s="65" t="s">
        <v>84</v>
      </c>
      <c r="H1045" s="66" t="str">
        <f t="shared" si="1214"/>
        <v/>
      </c>
      <c r="I1045" s="66" t="str">
        <f t="shared" si="1215"/>
        <v/>
      </c>
      <c r="J1045" s="66" t="str">
        <f t="shared" si="1216"/>
        <v/>
      </c>
      <c r="K1045" s="80" t="s">
        <v>84</v>
      </c>
      <c r="L1045" s="81" t="s">
        <v>84</v>
      </c>
      <c r="M1045" s="82" t="s">
        <v>84</v>
      </c>
      <c r="N1045" s="81" t="s">
        <v>84</v>
      </c>
      <c r="O1045" s="82" t="s">
        <v>84</v>
      </c>
      <c r="P1045" s="81" t="s">
        <v>84</v>
      </c>
      <c r="Q1045" s="82" t="s">
        <v>84</v>
      </c>
      <c r="R1045" s="81" t="s">
        <v>84</v>
      </c>
      <c r="S1045" s="82" t="s">
        <v>84</v>
      </c>
      <c r="T1045" s="95" t="s">
        <v>84</v>
      </c>
      <c r="U1045" s="96" t="str">
        <f t="shared" si="1205"/>
        <v/>
      </c>
      <c r="V1045" s="82" t="str">
        <f t="shared" si="1206"/>
        <v/>
      </c>
      <c r="W1045" s="81" t="str">
        <f t="shared" si="1207"/>
        <v/>
      </c>
      <c r="X1045" s="82" t="str">
        <f t="shared" si="1208"/>
        <v/>
      </c>
      <c r="Y1045" s="81" t="str">
        <f t="shared" si="1209"/>
        <v/>
      </c>
      <c r="Z1045" s="82" t="str">
        <f t="shared" si="1210"/>
        <v/>
      </c>
      <c r="AA1045" s="81" t="str">
        <f t="shared" si="1211"/>
        <v/>
      </c>
      <c r="AB1045" s="82" t="str">
        <f t="shared" si="1212"/>
        <v/>
      </c>
      <c r="AC1045" s="153" t="str">
        <f t="shared" si="1213"/>
        <v/>
      </c>
      <c r="AD1045" s="96" t="str">
        <f t="shared" si="1217"/>
        <v/>
      </c>
      <c r="AE1045" s="82" t="str">
        <f t="shared" si="1218"/>
        <v/>
      </c>
      <c r="AF1045" s="81" t="str">
        <f t="shared" si="1219"/>
        <v/>
      </c>
      <c r="AG1045" s="82" t="str">
        <f t="shared" si="1220"/>
        <v/>
      </c>
      <c r="AH1045" s="81" t="str">
        <f t="shared" si="1221"/>
        <v/>
      </c>
      <c r="AI1045" s="82" t="str">
        <f t="shared" si="1222"/>
        <v/>
      </c>
      <c r="AJ1045" s="81" t="str">
        <f t="shared" si="1223"/>
        <v/>
      </c>
      <c r="AK1045" s="82" t="str">
        <f t="shared" si="1224"/>
        <v/>
      </c>
      <c r="AL1045" s="153" t="str">
        <f t="shared" si="1225"/>
        <v/>
      </c>
      <c r="AM1045" s="96" t="str">
        <f t="shared" si="1226"/>
        <v/>
      </c>
      <c r="AN1045" s="82" t="str">
        <f t="shared" si="1227"/>
        <v/>
      </c>
      <c r="AO1045" s="81" t="str">
        <f t="shared" si="1228"/>
        <v/>
      </c>
      <c r="AP1045" s="82" t="str">
        <f t="shared" si="1229"/>
        <v/>
      </c>
      <c r="AQ1045" s="81" t="str">
        <f t="shared" si="1230"/>
        <v/>
      </c>
      <c r="AR1045" s="82" t="str">
        <f t="shared" si="1231"/>
        <v/>
      </c>
      <c r="AS1045" s="81" t="str">
        <f t="shared" si="1232"/>
        <v/>
      </c>
      <c r="AT1045" s="82" t="str">
        <f t="shared" si="1233"/>
        <v/>
      </c>
      <c r="AU1045" s="102" t="str">
        <f t="shared" si="1234"/>
        <v/>
      </c>
    </row>
    <row r="1046" ht="15" spans="1:47">
      <c r="A1046" s="149" t="s">
        <v>657</v>
      </c>
      <c r="B1046" s="165"/>
      <c r="C1046" s="63"/>
      <c r="D1046" s="63"/>
      <c r="E1046" s="147">
        <v>0</v>
      </c>
      <c r="F1046" s="64" t="s">
        <v>84</v>
      </c>
      <c r="G1046" s="65" t="s">
        <v>84</v>
      </c>
      <c r="H1046" s="66" t="str">
        <f t="shared" si="1214"/>
        <v/>
      </c>
      <c r="I1046" s="66" t="str">
        <f t="shared" si="1215"/>
        <v/>
      </c>
      <c r="J1046" s="66" t="str">
        <f t="shared" si="1216"/>
        <v/>
      </c>
      <c r="K1046" s="80" t="s">
        <v>84</v>
      </c>
      <c r="L1046" s="81" t="s">
        <v>84</v>
      </c>
      <c r="M1046" s="82" t="s">
        <v>84</v>
      </c>
      <c r="N1046" s="81" t="s">
        <v>84</v>
      </c>
      <c r="O1046" s="82" t="s">
        <v>84</v>
      </c>
      <c r="P1046" s="81" t="s">
        <v>84</v>
      </c>
      <c r="Q1046" s="82" t="s">
        <v>84</v>
      </c>
      <c r="R1046" s="81" t="s">
        <v>84</v>
      </c>
      <c r="S1046" s="82" t="s">
        <v>84</v>
      </c>
      <c r="T1046" s="95" t="s">
        <v>84</v>
      </c>
      <c r="U1046" s="96" t="str">
        <f t="shared" si="1205"/>
        <v/>
      </c>
      <c r="V1046" s="82" t="str">
        <f t="shared" si="1206"/>
        <v/>
      </c>
      <c r="W1046" s="81" t="str">
        <f t="shared" si="1207"/>
        <v/>
      </c>
      <c r="X1046" s="82" t="str">
        <f t="shared" si="1208"/>
        <v/>
      </c>
      <c r="Y1046" s="81" t="str">
        <f t="shared" si="1209"/>
        <v/>
      </c>
      <c r="Z1046" s="82" t="str">
        <f t="shared" si="1210"/>
        <v/>
      </c>
      <c r="AA1046" s="81" t="str">
        <f t="shared" si="1211"/>
        <v/>
      </c>
      <c r="AB1046" s="82" t="str">
        <f t="shared" si="1212"/>
        <v/>
      </c>
      <c r="AC1046" s="153" t="str">
        <f t="shared" si="1213"/>
        <v/>
      </c>
      <c r="AD1046" s="96" t="str">
        <f t="shared" si="1217"/>
        <v/>
      </c>
      <c r="AE1046" s="82" t="str">
        <f t="shared" si="1218"/>
        <v/>
      </c>
      <c r="AF1046" s="81" t="str">
        <f t="shared" si="1219"/>
        <v/>
      </c>
      <c r="AG1046" s="82" t="str">
        <f t="shared" si="1220"/>
        <v/>
      </c>
      <c r="AH1046" s="81" t="str">
        <f t="shared" si="1221"/>
        <v/>
      </c>
      <c r="AI1046" s="82" t="str">
        <f t="shared" si="1222"/>
        <v/>
      </c>
      <c r="AJ1046" s="81" t="str">
        <f t="shared" si="1223"/>
        <v/>
      </c>
      <c r="AK1046" s="82" t="str">
        <f t="shared" si="1224"/>
        <v/>
      </c>
      <c r="AL1046" s="153" t="str">
        <f t="shared" si="1225"/>
        <v/>
      </c>
      <c r="AM1046" s="96" t="str">
        <f t="shared" si="1226"/>
        <v/>
      </c>
      <c r="AN1046" s="82" t="str">
        <f t="shared" si="1227"/>
        <v/>
      </c>
      <c r="AO1046" s="81" t="str">
        <f t="shared" si="1228"/>
        <v/>
      </c>
      <c r="AP1046" s="82" t="str">
        <f t="shared" si="1229"/>
        <v/>
      </c>
      <c r="AQ1046" s="81" t="str">
        <f t="shared" si="1230"/>
        <v/>
      </c>
      <c r="AR1046" s="82" t="str">
        <f t="shared" si="1231"/>
        <v/>
      </c>
      <c r="AS1046" s="81" t="str">
        <f t="shared" si="1232"/>
        <v/>
      </c>
      <c r="AT1046" s="82" t="str">
        <f t="shared" si="1233"/>
        <v/>
      </c>
      <c r="AU1046" s="102" t="str">
        <f t="shared" si="1234"/>
        <v/>
      </c>
    </row>
    <row r="1047" ht="15" spans="1:47">
      <c r="A1047" s="150"/>
      <c r="B1047" s="165"/>
      <c r="C1047" s="63"/>
      <c r="D1047" s="63"/>
      <c r="E1047" s="147">
        <v>0</v>
      </c>
      <c r="F1047" s="64" t="s">
        <v>84</v>
      </c>
      <c r="G1047" s="65" t="s">
        <v>84</v>
      </c>
      <c r="H1047" s="66" t="str">
        <f t="shared" si="1214"/>
        <v/>
      </c>
      <c r="I1047" s="66" t="str">
        <f t="shared" si="1215"/>
        <v/>
      </c>
      <c r="J1047" s="66" t="str">
        <f t="shared" si="1216"/>
        <v/>
      </c>
      <c r="K1047" s="80" t="s">
        <v>84</v>
      </c>
      <c r="L1047" s="81" t="s">
        <v>84</v>
      </c>
      <c r="M1047" s="82" t="s">
        <v>84</v>
      </c>
      <c r="N1047" s="81" t="s">
        <v>84</v>
      </c>
      <c r="O1047" s="82" t="s">
        <v>84</v>
      </c>
      <c r="P1047" s="81" t="s">
        <v>84</v>
      </c>
      <c r="Q1047" s="82" t="s">
        <v>84</v>
      </c>
      <c r="R1047" s="81" t="s">
        <v>84</v>
      </c>
      <c r="S1047" s="82" t="s">
        <v>84</v>
      </c>
      <c r="T1047" s="95" t="s">
        <v>84</v>
      </c>
      <c r="U1047" s="96" t="str">
        <f t="shared" si="1205"/>
        <v/>
      </c>
      <c r="V1047" s="82" t="str">
        <f t="shared" si="1206"/>
        <v/>
      </c>
      <c r="W1047" s="81" t="str">
        <f t="shared" si="1207"/>
        <v/>
      </c>
      <c r="X1047" s="82" t="str">
        <f t="shared" si="1208"/>
        <v/>
      </c>
      <c r="Y1047" s="81" t="str">
        <f t="shared" si="1209"/>
        <v/>
      </c>
      <c r="Z1047" s="82" t="str">
        <f t="shared" si="1210"/>
        <v/>
      </c>
      <c r="AA1047" s="81" t="str">
        <f t="shared" si="1211"/>
        <v/>
      </c>
      <c r="AB1047" s="82" t="str">
        <f t="shared" si="1212"/>
        <v/>
      </c>
      <c r="AC1047" s="153" t="str">
        <f t="shared" si="1213"/>
        <v/>
      </c>
      <c r="AD1047" s="96" t="str">
        <f t="shared" si="1217"/>
        <v/>
      </c>
      <c r="AE1047" s="82" t="str">
        <f t="shared" si="1218"/>
        <v/>
      </c>
      <c r="AF1047" s="81" t="str">
        <f t="shared" si="1219"/>
        <v/>
      </c>
      <c r="AG1047" s="82" t="str">
        <f t="shared" si="1220"/>
        <v/>
      </c>
      <c r="AH1047" s="81" t="str">
        <f t="shared" si="1221"/>
        <v/>
      </c>
      <c r="AI1047" s="82" t="str">
        <f t="shared" si="1222"/>
        <v/>
      </c>
      <c r="AJ1047" s="81" t="str">
        <f t="shared" si="1223"/>
        <v/>
      </c>
      <c r="AK1047" s="82" t="str">
        <f t="shared" si="1224"/>
        <v/>
      </c>
      <c r="AL1047" s="153" t="str">
        <f t="shared" si="1225"/>
        <v/>
      </c>
      <c r="AM1047" s="96" t="str">
        <f t="shared" si="1226"/>
        <v/>
      </c>
      <c r="AN1047" s="82" t="str">
        <f t="shared" si="1227"/>
        <v/>
      </c>
      <c r="AO1047" s="81" t="str">
        <f t="shared" si="1228"/>
        <v/>
      </c>
      <c r="AP1047" s="82" t="str">
        <f t="shared" si="1229"/>
        <v/>
      </c>
      <c r="AQ1047" s="81" t="str">
        <f t="shared" si="1230"/>
        <v/>
      </c>
      <c r="AR1047" s="82" t="str">
        <f t="shared" si="1231"/>
        <v/>
      </c>
      <c r="AS1047" s="81" t="str">
        <f t="shared" si="1232"/>
        <v/>
      </c>
      <c r="AT1047" s="82" t="str">
        <f t="shared" si="1233"/>
        <v/>
      </c>
      <c r="AU1047" s="102" t="str">
        <f t="shared" si="1234"/>
        <v/>
      </c>
    </row>
    <row r="1048" ht="15" spans="1:47">
      <c r="A1048" s="57" t="s">
        <v>658</v>
      </c>
      <c r="B1048" s="58" t="s">
        <v>59</v>
      </c>
      <c r="C1048" s="59" t="s">
        <v>60</v>
      </c>
      <c r="D1048" s="59" t="s">
        <v>61</v>
      </c>
      <c r="E1048" s="143" t="s">
        <v>62</v>
      </c>
      <c r="F1048" s="60" t="s">
        <v>63</v>
      </c>
      <c r="G1048" s="60" t="s">
        <v>64</v>
      </c>
      <c r="H1048" s="66" t="e">
        <f t="shared" si="1214"/>
        <v>#VALUE!</v>
      </c>
      <c r="I1048" s="66" t="e">
        <f t="shared" si="1215"/>
        <v>#VALUE!</v>
      </c>
      <c r="J1048" s="66" t="e">
        <f t="shared" si="1216"/>
        <v>#VALUE!</v>
      </c>
      <c r="K1048" s="78" t="s">
        <v>68</v>
      </c>
      <c r="L1048" s="79" t="s">
        <v>69</v>
      </c>
      <c r="M1048" s="79" t="s">
        <v>70</v>
      </c>
      <c r="N1048" s="79" t="s">
        <v>71</v>
      </c>
      <c r="O1048" s="79" t="s">
        <v>72</v>
      </c>
      <c r="P1048" s="79" t="s">
        <v>73</v>
      </c>
      <c r="Q1048" s="79" t="s">
        <v>74</v>
      </c>
      <c r="R1048" s="79" t="s">
        <v>75</v>
      </c>
      <c r="S1048" s="79" t="s">
        <v>76</v>
      </c>
      <c r="T1048" s="93" t="s">
        <v>77</v>
      </c>
      <c r="U1048" s="114" t="str">
        <f t="shared" si="1205"/>
        <v>G0</v>
      </c>
      <c r="V1048" s="112" t="str">
        <f t="shared" si="1206"/>
        <v>G1</v>
      </c>
      <c r="W1048" s="112" t="str">
        <f t="shared" si="1207"/>
        <v>G2</v>
      </c>
      <c r="X1048" s="112" t="str">
        <f t="shared" si="1208"/>
        <v>G3</v>
      </c>
      <c r="Y1048" s="112" t="str">
        <f t="shared" si="1209"/>
        <v>G4</v>
      </c>
      <c r="Z1048" s="112" t="str">
        <f t="shared" si="1210"/>
        <v>G5</v>
      </c>
      <c r="AA1048" s="112" t="str">
        <f t="shared" si="1211"/>
        <v>G6</v>
      </c>
      <c r="AB1048" s="112" t="str">
        <f t="shared" si="1212"/>
        <v>G7</v>
      </c>
      <c r="AC1048" s="116" t="str">
        <f t="shared" si="1213"/>
        <v>G8</v>
      </c>
      <c r="AD1048" s="114" t="s">
        <v>69</v>
      </c>
      <c r="AE1048" s="112" t="s">
        <v>70</v>
      </c>
      <c r="AF1048" s="112" t="s">
        <v>71</v>
      </c>
      <c r="AG1048" s="112" t="s">
        <v>72</v>
      </c>
      <c r="AH1048" s="112" t="s">
        <v>73</v>
      </c>
      <c r="AI1048" s="112" t="s">
        <v>74</v>
      </c>
      <c r="AJ1048" s="112" t="s">
        <v>75</v>
      </c>
      <c r="AK1048" s="112" t="s">
        <v>76</v>
      </c>
      <c r="AL1048" s="116" t="s">
        <v>77</v>
      </c>
      <c r="AM1048" s="114" t="s">
        <v>69</v>
      </c>
      <c r="AN1048" s="112" t="s">
        <v>70</v>
      </c>
      <c r="AO1048" s="112" t="s">
        <v>71</v>
      </c>
      <c r="AP1048" s="112" t="s">
        <v>72</v>
      </c>
      <c r="AQ1048" s="112" t="s">
        <v>73</v>
      </c>
      <c r="AR1048" s="112" t="s">
        <v>74</v>
      </c>
      <c r="AS1048" s="112" t="s">
        <v>75</v>
      </c>
      <c r="AT1048" s="112" t="s">
        <v>76</v>
      </c>
      <c r="AU1048" s="116" t="s">
        <v>77</v>
      </c>
    </row>
    <row r="1049" ht="15" spans="1:47">
      <c r="A1049" s="70"/>
      <c r="B1049" s="71" t="s">
        <v>306</v>
      </c>
      <c r="C1049" s="63">
        <v>0.7</v>
      </c>
      <c r="D1049" s="63">
        <v>1.18</v>
      </c>
      <c r="E1049" s="147">
        <v>1.68</v>
      </c>
      <c r="F1049" s="64">
        <v>0.826</v>
      </c>
      <c r="G1049" s="65">
        <v>0.9</v>
      </c>
      <c r="H1049" s="66">
        <f t="shared" si="1214"/>
        <v>0.78057</v>
      </c>
      <c r="I1049" s="66">
        <f t="shared" si="1215"/>
        <v>128.111508256787</v>
      </c>
      <c r="J1049" s="66">
        <f t="shared" si="1216"/>
        <v>92.2402859448864</v>
      </c>
      <c r="K1049" s="80">
        <v>8.1</v>
      </c>
      <c r="L1049" s="81">
        <v>1548.58790625</v>
      </c>
      <c r="M1049" s="82">
        <v>1609.579125</v>
      </c>
      <c r="N1049" s="81">
        <v>1705.42246875</v>
      </c>
      <c r="O1049" s="82">
        <v>1792.55278125</v>
      </c>
      <c r="P1049" s="81">
        <v>1888.396125</v>
      </c>
      <c r="Q1049" s="82">
        <v>1984.23946875</v>
      </c>
      <c r="R1049" s="81">
        <v>2080.0828125</v>
      </c>
      <c r="S1049" s="82">
        <v>2245.63040625</v>
      </c>
      <c r="T1049" s="95">
        <v>2515.734375</v>
      </c>
      <c r="U1049" s="96">
        <f t="shared" si="1205"/>
        <v>362.242785087719</v>
      </c>
      <c r="V1049" s="82">
        <f t="shared" si="1206"/>
        <v>376.509736842105</v>
      </c>
      <c r="W1049" s="81">
        <f t="shared" si="1207"/>
        <v>398.92923245614</v>
      </c>
      <c r="X1049" s="82">
        <f t="shared" si="1208"/>
        <v>419.310592105263</v>
      </c>
      <c r="Y1049" s="81">
        <f t="shared" si="1209"/>
        <v>441.730087719298</v>
      </c>
      <c r="Z1049" s="82">
        <f t="shared" si="1210"/>
        <v>464.149583333333</v>
      </c>
      <c r="AA1049" s="81">
        <f t="shared" si="1211"/>
        <v>486.569078947368</v>
      </c>
      <c r="AB1049" s="82">
        <f t="shared" si="1212"/>
        <v>525.293662280702</v>
      </c>
      <c r="AC1049" s="153">
        <f t="shared" si="1213"/>
        <v>588.475877192983</v>
      </c>
      <c r="AD1049" s="96">
        <f t="shared" ref="AD1049:AD1058" si="1235">IF(U1049="","",U1049+((FCA/$I1049)/Dolar))</f>
        <v>365.59025877193</v>
      </c>
      <c r="AE1049" s="82">
        <f t="shared" ref="AE1049:AE1058" si="1236">IF(V1049="","",V1049+((FCA/$I1049)/Dolar))</f>
        <v>379.857210526316</v>
      </c>
      <c r="AF1049" s="81">
        <f t="shared" ref="AF1049:AF1058" si="1237">IF(W1049="","",W1049+((FCA/$I1049)/Dolar))</f>
        <v>402.276706140351</v>
      </c>
      <c r="AG1049" s="82">
        <f t="shared" ref="AG1049:AG1058" si="1238">IF(X1049="","",X1049+((FCA/$I1049)/Dolar))</f>
        <v>422.658065789474</v>
      </c>
      <c r="AH1049" s="81">
        <f t="shared" ref="AH1049:AH1058" si="1239">IF(Y1049="","",Y1049+((FCA/$I1049)/Dolar))</f>
        <v>445.077561403509</v>
      </c>
      <c r="AI1049" s="82">
        <f t="shared" ref="AI1049:AI1058" si="1240">IF(Z1049="","",Z1049+((FCA/$I1049)/Dolar))</f>
        <v>467.497057017544</v>
      </c>
      <c r="AJ1049" s="81">
        <f t="shared" ref="AJ1049:AJ1058" si="1241">IF(AA1049="","",AA1049+((FCA/$I1049)/Dolar))</f>
        <v>489.916552631579</v>
      </c>
      <c r="AK1049" s="82">
        <f t="shared" ref="AK1049:AK1058" si="1242">IF(AB1049="","",AB1049+((FCA/$I1049)/Dolar))</f>
        <v>528.641135964912</v>
      </c>
      <c r="AL1049" s="153">
        <f t="shared" ref="AL1049:AL1058" si="1243">IF(AC1049="","",AC1049+((FCA/$I1049)/Dolar))</f>
        <v>591.823350877193</v>
      </c>
      <c r="AM1049" s="96">
        <f t="shared" ref="AM1049:AM1058" si="1244">IF(U1049="","",U1049+((FOB/$J1049)/Dolar))</f>
        <v>395.654122807018</v>
      </c>
      <c r="AN1049" s="82">
        <f t="shared" ref="AN1049:AN1058" si="1245">IF(V1049="","",V1049+((FOB/$J1049)/Dolar))</f>
        <v>409.921074561404</v>
      </c>
      <c r="AO1049" s="81">
        <f t="shared" ref="AO1049:AO1058" si="1246">IF(W1049="","",W1049+((FOB/$J1049)/Dolar))</f>
        <v>432.340570175439</v>
      </c>
      <c r="AP1049" s="82">
        <f t="shared" ref="AP1049:AP1058" si="1247">IF(X1049="","",X1049+((FOB/$J1049)/Dolar))</f>
        <v>452.721929824561</v>
      </c>
      <c r="AQ1049" s="81">
        <f t="shared" ref="AQ1049:AQ1058" si="1248">IF(Y1049="","",Y1049+((FOB/$J1049)/Dolar))</f>
        <v>475.141425438597</v>
      </c>
      <c r="AR1049" s="82">
        <f t="shared" ref="AR1049:AR1058" si="1249">IF(Z1049="","",Z1049+((FOB/$J1049)/Dolar))</f>
        <v>497.560921052632</v>
      </c>
      <c r="AS1049" s="81">
        <f t="shared" ref="AS1049:AS1058" si="1250">IF(AA1049="","",AA1049+((FOB/$J1049)/Dolar))</f>
        <v>519.980416666667</v>
      </c>
      <c r="AT1049" s="82">
        <f t="shared" ref="AT1049:AT1058" si="1251">IF(AB1049="","",AB1049+((FOB/$J1049)/Dolar))</f>
        <v>558.705</v>
      </c>
      <c r="AU1049" s="102">
        <f t="shared" ref="AU1049:AU1058" si="1252">IF(AC1049="","",AC1049+((FOB/$J1049)/Dolar))</f>
        <v>621.887214912281</v>
      </c>
    </row>
    <row r="1050" ht="15" spans="1:47">
      <c r="A1050" s="61"/>
      <c r="B1050" s="71" t="s">
        <v>307</v>
      </c>
      <c r="C1050" s="63">
        <v>0.8</v>
      </c>
      <c r="D1050" s="63">
        <v>1.18</v>
      </c>
      <c r="E1050" s="147">
        <v>1.68</v>
      </c>
      <c r="F1050" s="64">
        <v>0.944</v>
      </c>
      <c r="G1050" s="65">
        <v>0.9</v>
      </c>
      <c r="H1050" s="66">
        <f t="shared" si="1214"/>
        <v>0.89208</v>
      </c>
      <c r="I1050" s="66">
        <f t="shared" si="1215"/>
        <v>112.097569724688</v>
      </c>
      <c r="J1050" s="66">
        <f t="shared" si="1216"/>
        <v>80.7102502017756</v>
      </c>
      <c r="K1050" s="80">
        <v>8.45</v>
      </c>
      <c r="L1050" s="81">
        <v>1640.811046875</v>
      </c>
      <c r="M1050" s="82">
        <v>1704.808875</v>
      </c>
      <c r="N1050" s="81">
        <v>1805.376890625</v>
      </c>
      <c r="O1050" s="82">
        <v>1896.802359375</v>
      </c>
      <c r="P1050" s="81">
        <v>1997.370375</v>
      </c>
      <c r="Q1050" s="82">
        <v>2097.938390625</v>
      </c>
      <c r="R1050" s="81">
        <v>2198.50640625</v>
      </c>
      <c r="S1050" s="82">
        <v>2372.214796875</v>
      </c>
      <c r="T1050" s="95">
        <v>2655.63375</v>
      </c>
      <c r="U1050" s="96">
        <f t="shared" si="1205"/>
        <v>383.815449561404</v>
      </c>
      <c r="V1050" s="82">
        <f t="shared" si="1206"/>
        <v>398.785701754386</v>
      </c>
      <c r="W1050" s="81">
        <f t="shared" si="1207"/>
        <v>422.31038377193</v>
      </c>
      <c r="X1050" s="82">
        <f t="shared" si="1208"/>
        <v>443.696458333333</v>
      </c>
      <c r="Y1050" s="81">
        <f t="shared" si="1209"/>
        <v>467.221140350877</v>
      </c>
      <c r="Z1050" s="82">
        <f t="shared" si="1210"/>
        <v>490.745822368421</v>
      </c>
      <c r="AA1050" s="81">
        <f t="shared" si="1211"/>
        <v>514.270504385965</v>
      </c>
      <c r="AB1050" s="82">
        <f t="shared" si="1212"/>
        <v>554.904046052632</v>
      </c>
      <c r="AC1050" s="153">
        <f t="shared" si="1213"/>
        <v>621.200877192982</v>
      </c>
      <c r="AD1050" s="96">
        <f t="shared" si="1235"/>
        <v>387.64113377193</v>
      </c>
      <c r="AE1050" s="82">
        <f t="shared" si="1236"/>
        <v>402.611385964912</v>
      </c>
      <c r="AF1050" s="81">
        <f t="shared" si="1237"/>
        <v>426.136067982456</v>
      </c>
      <c r="AG1050" s="82">
        <f t="shared" si="1238"/>
        <v>447.52214254386</v>
      </c>
      <c r="AH1050" s="81">
        <f t="shared" si="1239"/>
        <v>471.046824561404</v>
      </c>
      <c r="AI1050" s="82">
        <f t="shared" si="1240"/>
        <v>494.571506578947</v>
      </c>
      <c r="AJ1050" s="81">
        <f t="shared" si="1241"/>
        <v>518.096188596491</v>
      </c>
      <c r="AK1050" s="82">
        <f t="shared" si="1242"/>
        <v>558.729730263158</v>
      </c>
      <c r="AL1050" s="153">
        <f t="shared" si="1243"/>
        <v>625.026561403509</v>
      </c>
      <c r="AM1050" s="96">
        <f t="shared" si="1244"/>
        <v>421.999835526316</v>
      </c>
      <c r="AN1050" s="82">
        <f t="shared" si="1245"/>
        <v>436.970087719298</v>
      </c>
      <c r="AO1050" s="81">
        <f t="shared" si="1246"/>
        <v>460.494769736842</v>
      </c>
      <c r="AP1050" s="82">
        <f t="shared" si="1247"/>
        <v>481.880844298246</v>
      </c>
      <c r="AQ1050" s="81">
        <f t="shared" si="1248"/>
        <v>505.405526315789</v>
      </c>
      <c r="AR1050" s="82">
        <f t="shared" si="1249"/>
        <v>528.930208333333</v>
      </c>
      <c r="AS1050" s="81">
        <f t="shared" si="1250"/>
        <v>552.454890350877</v>
      </c>
      <c r="AT1050" s="82">
        <f t="shared" si="1251"/>
        <v>593.088432017544</v>
      </c>
      <c r="AU1050" s="102">
        <f t="shared" si="1252"/>
        <v>659.385263157895</v>
      </c>
    </row>
    <row r="1051" ht="15" spans="1:47">
      <c r="A1051" s="61"/>
      <c r="B1051" s="71" t="s">
        <v>308</v>
      </c>
      <c r="C1051" s="63">
        <v>0.9</v>
      </c>
      <c r="D1051" s="63">
        <v>1.18</v>
      </c>
      <c r="E1051" s="147">
        <v>1.68</v>
      </c>
      <c r="F1051" s="64">
        <v>1.062</v>
      </c>
      <c r="G1051" s="65">
        <v>0.9</v>
      </c>
      <c r="H1051" s="66">
        <f t="shared" si="1214"/>
        <v>1.00359</v>
      </c>
      <c r="I1051" s="66">
        <f t="shared" si="1215"/>
        <v>99.642284199723</v>
      </c>
      <c r="J1051" s="66">
        <f t="shared" si="1216"/>
        <v>71.7424446238005</v>
      </c>
      <c r="K1051" s="80">
        <v>8.8</v>
      </c>
      <c r="L1051" s="81">
        <v>1745.3060625</v>
      </c>
      <c r="M1051" s="82">
        <v>1812.3105</v>
      </c>
      <c r="N1051" s="81">
        <v>1917.6031875</v>
      </c>
      <c r="O1051" s="82">
        <v>2013.3238125</v>
      </c>
      <c r="P1051" s="81">
        <v>2118.6165</v>
      </c>
      <c r="Q1051" s="82">
        <v>2223.9091875</v>
      </c>
      <c r="R1051" s="81">
        <v>2329.201875</v>
      </c>
      <c r="S1051" s="82">
        <v>2511.0710625</v>
      </c>
      <c r="T1051" s="95">
        <v>2807.805</v>
      </c>
      <c r="U1051" s="96">
        <f t="shared" si="1205"/>
        <v>408.258728070175</v>
      </c>
      <c r="V1051" s="82">
        <f t="shared" si="1206"/>
        <v>423.932280701755</v>
      </c>
      <c r="W1051" s="81">
        <f t="shared" si="1207"/>
        <v>448.562149122807</v>
      </c>
      <c r="X1051" s="82">
        <f t="shared" si="1208"/>
        <v>470.952938596491</v>
      </c>
      <c r="Y1051" s="81">
        <f t="shared" si="1209"/>
        <v>495.582807017544</v>
      </c>
      <c r="Z1051" s="82">
        <f t="shared" si="1210"/>
        <v>520.212675438596</v>
      </c>
      <c r="AA1051" s="81">
        <f t="shared" si="1211"/>
        <v>544.842543859649</v>
      </c>
      <c r="AB1051" s="82">
        <f t="shared" si="1212"/>
        <v>587.385043859649</v>
      </c>
      <c r="AC1051" s="153">
        <f t="shared" si="1213"/>
        <v>656.79649122807</v>
      </c>
      <c r="AD1051" s="96">
        <f t="shared" si="1235"/>
        <v>412.562622807017</v>
      </c>
      <c r="AE1051" s="82">
        <f t="shared" si="1236"/>
        <v>428.236175438597</v>
      </c>
      <c r="AF1051" s="81">
        <f t="shared" si="1237"/>
        <v>452.866043859649</v>
      </c>
      <c r="AG1051" s="82">
        <f t="shared" si="1238"/>
        <v>475.256833333333</v>
      </c>
      <c r="AH1051" s="81">
        <f t="shared" si="1239"/>
        <v>499.886701754386</v>
      </c>
      <c r="AI1051" s="82">
        <f t="shared" si="1240"/>
        <v>524.516570175439</v>
      </c>
      <c r="AJ1051" s="81">
        <f t="shared" si="1241"/>
        <v>549.146438596491</v>
      </c>
      <c r="AK1051" s="82">
        <f t="shared" si="1242"/>
        <v>591.688938596491</v>
      </c>
      <c r="AL1051" s="153">
        <f t="shared" si="1243"/>
        <v>661.100385964912</v>
      </c>
      <c r="AM1051" s="96">
        <f t="shared" si="1244"/>
        <v>451.216162280702</v>
      </c>
      <c r="AN1051" s="82">
        <f t="shared" si="1245"/>
        <v>466.889714912281</v>
      </c>
      <c r="AO1051" s="81">
        <f t="shared" si="1246"/>
        <v>491.519583333333</v>
      </c>
      <c r="AP1051" s="82">
        <f t="shared" si="1247"/>
        <v>513.910372807018</v>
      </c>
      <c r="AQ1051" s="81">
        <f t="shared" si="1248"/>
        <v>538.54024122807</v>
      </c>
      <c r="AR1051" s="82">
        <f t="shared" si="1249"/>
        <v>563.170109649123</v>
      </c>
      <c r="AS1051" s="81">
        <f t="shared" si="1250"/>
        <v>587.799978070175</v>
      </c>
      <c r="AT1051" s="82">
        <f t="shared" si="1251"/>
        <v>630.342478070176</v>
      </c>
      <c r="AU1051" s="102">
        <f t="shared" si="1252"/>
        <v>699.753925438597</v>
      </c>
    </row>
    <row r="1052" ht="15" spans="1:47">
      <c r="A1052" s="61"/>
      <c r="B1052" s="71" t="s">
        <v>309</v>
      </c>
      <c r="C1052" s="63">
        <v>1</v>
      </c>
      <c r="D1052" s="63">
        <v>1.18</v>
      </c>
      <c r="E1052" s="147">
        <v>1.68</v>
      </c>
      <c r="F1052" s="64">
        <v>1.18</v>
      </c>
      <c r="G1052" s="65">
        <v>0.9</v>
      </c>
      <c r="H1052" s="66">
        <f t="shared" si="1214"/>
        <v>1.1151</v>
      </c>
      <c r="I1052" s="66">
        <f t="shared" si="1215"/>
        <v>89.6780557797507</v>
      </c>
      <c r="J1052" s="66">
        <f t="shared" si="1216"/>
        <v>64.5682001614205</v>
      </c>
      <c r="K1052" s="80">
        <v>9.15</v>
      </c>
      <c r="L1052" s="81">
        <v>1835.074828125</v>
      </c>
      <c r="M1052" s="82">
        <v>1905.085875</v>
      </c>
      <c r="N1052" s="81">
        <v>2015.103234375</v>
      </c>
      <c r="O1052" s="82">
        <v>2115.119015625</v>
      </c>
      <c r="P1052" s="81">
        <v>2225.136375</v>
      </c>
      <c r="Q1052" s="82">
        <v>2335.153734375</v>
      </c>
      <c r="R1052" s="81">
        <v>2445.17109375</v>
      </c>
      <c r="S1052" s="82">
        <v>2635.201078125</v>
      </c>
      <c r="T1052" s="95">
        <v>2945.25</v>
      </c>
      <c r="U1052" s="96">
        <f t="shared" si="1205"/>
        <v>429.257269736842</v>
      </c>
      <c r="V1052" s="82">
        <f t="shared" si="1206"/>
        <v>445.634122807018</v>
      </c>
      <c r="W1052" s="81">
        <f t="shared" si="1207"/>
        <v>471.369177631579</v>
      </c>
      <c r="X1052" s="82">
        <f t="shared" si="1208"/>
        <v>494.764682017544</v>
      </c>
      <c r="Y1052" s="81">
        <f t="shared" si="1209"/>
        <v>520.499736842105</v>
      </c>
      <c r="Z1052" s="82">
        <f t="shared" si="1210"/>
        <v>546.234791666667</v>
      </c>
      <c r="AA1052" s="81">
        <f t="shared" si="1211"/>
        <v>571.969846491228</v>
      </c>
      <c r="AB1052" s="82">
        <f t="shared" si="1212"/>
        <v>616.421304824562</v>
      </c>
      <c r="AC1052" s="153">
        <f t="shared" si="1213"/>
        <v>688.947368421053</v>
      </c>
      <c r="AD1052" s="96">
        <f t="shared" si="1235"/>
        <v>434.039375</v>
      </c>
      <c r="AE1052" s="82">
        <f t="shared" si="1236"/>
        <v>450.416228070176</v>
      </c>
      <c r="AF1052" s="81">
        <f t="shared" si="1237"/>
        <v>476.151282894737</v>
      </c>
      <c r="AG1052" s="82">
        <f t="shared" si="1238"/>
        <v>499.546787280702</v>
      </c>
      <c r="AH1052" s="81">
        <f t="shared" si="1239"/>
        <v>525.281842105263</v>
      </c>
      <c r="AI1052" s="82">
        <f t="shared" si="1240"/>
        <v>551.016896929824</v>
      </c>
      <c r="AJ1052" s="81">
        <f t="shared" si="1241"/>
        <v>576.751951754386</v>
      </c>
      <c r="AK1052" s="82">
        <f t="shared" si="1242"/>
        <v>621.203410087719</v>
      </c>
      <c r="AL1052" s="153">
        <f t="shared" si="1243"/>
        <v>693.72947368421</v>
      </c>
      <c r="AM1052" s="96">
        <f t="shared" si="1244"/>
        <v>476.987752192982</v>
      </c>
      <c r="AN1052" s="82">
        <f t="shared" si="1245"/>
        <v>493.364605263158</v>
      </c>
      <c r="AO1052" s="81">
        <f t="shared" si="1246"/>
        <v>519.099660087719</v>
      </c>
      <c r="AP1052" s="82">
        <f t="shared" si="1247"/>
        <v>542.495164473684</v>
      </c>
      <c r="AQ1052" s="81">
        <f t="shared" si="1248"/>
        <v>568.230219298246</v>
      </c>
      <c r="AR1052" s="82">
        <f t="shared" si="1249"/>
        <v>593.965274122807</v>
      </c>
      <c r="AS1052" s="81">
        <f t="shared" si="1250"/>
        <v>619.700328947368</v>
      </c>
      <c r="AT1052" s="82">
        <f t="shared" si="1251"/>
        <v>664.151787280702</v>
      </c>
      <c r="AU1052" s="102">
        <f t="shared" si="1252"/>
        <v>736.677850877193</v>
      </c>
    </row>
    <row r="1053" ht="15" spans="1:47">
      <c r="A1053" s="61"/>
      <c r="B1053" s="71" t="s">
        <v>448</v>
      </c>
      <c r="C1053" s="63">
        <v>1.1</v>
      </c>
      <c r="D1053" s="63">
        <v>1.18</v>
      </c>
      <c r="E1053" s="147">
        <v>1.68</v>
      </c>
      <c r="F1053" s="64">
        <v>1.298</v>
      </c>
      <c r="G1053" s="65">
        <v>0.9</v>
      </c>
      <c r="H1053" s="66">
        <f t="shared" si="1214"/>
        <v>1.22661</v>
      </c>
      <c r="I1053" s="66">
        <f t="shared" si="1215"/>
        <v>81.5255052543188</v>
      </c>
      <c r="J1053" s="66">
        <f t="shared" si="1216"/>
        <v>58.6983637831095</v>
      </c>
      <c r="K1053" s="80">
        <v>9.5</v>
      </c>
      <c r="L1053" s="81">
        <v>1927.29796875</v>
      </c>
      <c r="M1053" s="82">
        <v>2000.315625</v>
      </c>
      <c r="N1053" s="81">
        <v>2115.05765625</v>
      </c>
      <c r="O1053" s="82">
        <v>2219.36859375</v>
      </c>
      <c r="P1053" s="81">
        <v>2334.110625</v>
      </c>
      <c r="Q1053" s="82">
        <v>2448.85265625</v>
      </c>
      <c r="R1053" s="81">
        <v>2563.5946875</v>
      </c>
      <c r="S1053" s="82">
        <v>2761.78546875</v>
      </c>
      <c r="T1053" s="95">
        <v>3085.149375</v>
      </c>
      <c r="U1053" s="96">
        <f t="shared" si="1205"/>
        <v>450.829934210526</v>
      </c>
      <c r="V1053" s="82">
        <f t="shared" si="1206"/>
        <v>467.910087719298</v>
      </c>
      <c r="W1053" s="81">
        <f t="shared" si="1207"/>
        <v>494.750328947368</v>
      </c>
      <c r="X1053" s="82">
        <f t="shared" si="1208"/>
        <v>519.150548245614</v>
      </c>
      <c r="Y1053" s="81">
        <f t="shared" si="1209"/>
        <v>545.990789473684</v>
      </c>
      <c r="Z1053" s="82">
        <f t="shared" si="1210"/>
        <v>572.831030701754</v>
      </c>
      <c r="AA1053" s="81">
        <f t="shared" si="1211"/>
        <v>599.671271929825</v>
      </c>
      <c r="AB1053" s="82">
        <f t="shared" si="1212"/>
        <v>646.031688596491</v>
      </c>
      <c r="AC1053" s="153">
        <f t="shared" si="1213"/>
        <v>721.672368421053</v>
      </c>
      <c r="AD1053" s="96">
        <f t="shared" si="1235"/>
        <v>456.09025</v>
      </c>
      <c r="AE1053" s="82">
        <f t="shared" si="1236"/>
        <v>473.170403508772</v>
      </c>
      <c r="AF1053" s="81">
        <f t="shared" si="1237"/>
        <v>500.010644736842</v>
      </c>
      <c r="AG1053" s="82">
        <f t="shared" si="1238"/>
        <v>524.410864035088</v>
      </c>
      <c r="AH1053" s="81">
        <f t="shared" si="1239"/>
        <v>551.251105263158</v>
      </c>
      <c r="AI1053" s="82">
        <f t="shared" si="1240"/>
        <v>578.091346491228</v>
      </c>
      <c r="AJ1053" s="81">
        <f t="shared" si="1241"/>
        <v>604.931587719298</v>
      </c>
      <c r="AK1053" s="82">
        <f t="shared" si="1242"/>
        <v>651.292004385965</v>
      </c>
      <c r="AL1053" s="153">
        <f t="shared" si="1243"/>
        <v>726.932684210526</v>
      </c>
      <c r="AM1053" s="96">
        <f t="shared" si="1244"/>
        <v>503.333464912281</v>
      </c>
      <c r="AN1053" s="82">
        <f t="shared" si="1245"/>
        <v>520.413618421053</v>
      </c>
      <c r="AO1053" s="81">
        <f t="shared" si="1246"/>
        <v>547.253859649123</v>
      </c>
      <c r="AP1053" s="82">
        <f t="shared" si="1247"/>
        <v>571.654078947368</v>
      </c>
      <c r="AQ1053" s="81">
        <f t="shared" si="1248"/>
        <v>598.494320175439</v>
      </c>
      <c r="AR1053" s="82">
        <f t="shared" si="1249"/>
        <v>625.334561403509</v>
      </c>
      <c r="AS1053" s="81">
        <f t="shared" si="1250"/>
        <v>652.174802631579</v>
      </c>
      <c r="AT1053" s="82">
        <f t="shared" si="1251"/>
        <v>698.535219298246</v>
      </c>
      <c r="AU1053" s="102">
        <f t="shared" si="1252"/>
        <v>774.175899122807</v>
      </c>
    </row>
    <row r="1054" ht="15" spans="1:47">
      <c r="A1054" s="61"/>
      <c r="B1054" s="71" t="s">
        <v>449</v>
      </c>
      <c r="C1054" s="63">
        <v>1.2</v>
      </c>
      <c r="D1054" s="63">
        <v>1.18</v>
      </c>
      <c r="E1054" s="147">
        <v>1.68</v>
      </c>
      <c r="F1054" s="64">
        <v>1.416</v>
      </c>
      <c r="G1054" s="65">
        <v>0.9</v>
      </c>
      <c r="H1054" s="66">
        <f t="shared" si="1214"/>
        <v>1.33812</v>
      </c>
      <c r="I1054" s="66">
        <f t="shared" si="1215"/>
        <v>74.7317131497922</v>
      </c>
      <c r="J1054" s="66">
        <f t="shared" si="1216"/>
        <v>53.8068334678504</v>
      </c>
      <c r="K1054" s="80">
        <v>9.85</v>
      </c>
      <c r="L1054" s="81">
        <v>2034.247359375</v>
      </c>
      <c r="M1054" s="82">
        <v>2110.271625</v>
      </c>
      <c r="N1054" s="81">
        <v>2229.738328125</v>
      </c>
      <c r="O1054" s="82">
        <v>2338.344421875</v>
      </c>
      <c r="P1054" s="81">
        <v>2457.811125</v>
      </c>
      <c r="Q1054" s="82">
        <v>2577.277828125</v>
      </c>
      <c r="R1054" s="81">
        <v>2696.74453125</v>
      </c>
      <c r="S1054" s="82">
        <v>2903.096109375</v>
      </c>
      <c r="T1054" s="95">
        <v>3239.775</v>
      </c>
      <c r="U1054" s="96">
        <f t="shared" si="1205"/>
        <v>475.847335526316</v>
      </c>
      <c r="V1054" s="82">
        <f t="shared" si="1206"/>
        <v>493.630789473684</v>
      </c>
      <c r="W1054" s="81">
        <f t="shared" si="1207"/>
        <v>521.576217105263</v>
      </c>
      <c r="X1054" s="82">
        <f t="shared" si="1208"/>
        <v>546.981151315789</v>
      </c>
      <c r="Y1054" s="81">
        <f t="shared" si="1209"/>
        <v>574.926578947368</v>
      </c>
      <c r="Z1054" s="82">
        <f t="shared" si="1210"/>
        <v>602.872006578948</v>
      </c>
      <c r="AA1054" s="81">
        <f t="shared" si="1211"/>
        <v>630.817434210526</v>
      </c>
      <c r="AB1054" s="82">
        <f t="shared" si="1212"/>
        <v>679.086809210526</v>
      </c>
      <c r="AC1054" s="153">
        <f t="shared" si="1213"/>
        <v>757.842105263158</v>
      </c>
      <c r="AD1054" s="96">
        <f t="shared" si="1235"/>
        <v>481.585861842105</v>
      </c>
      <c r="AE1054" s="82">
        <f t="shared" si="1236"/>
        <v>499.369315789474</v>
      </c>
      <c r="AF1054" s="81">
        <f t="shared" si="1237"/>
        <v>527.314743421053</v>
      </c>
      <c r="AG1054" s="82">
        <f t="shared" si="1238"/>
        <v>552.719677631579</v>
      </c>
      <c r="AH1054" s="81">
        <f t="shared" si="1239"/>
        <v>580.665105263158</v>
      </c>
      <c r="AI1054" s="82">
        <f t="shared" si="1240"/>
        <v>608.610532894737</v>
      </c>
      <c r="AJ1054" s="81">
        <f t="shared" si="1241"/>
        <v>636.555960526316</v>
      </c>
      <c r="AK1054" s="82">
        <f t="shared" si="1242"/>
        <v>684.825335526316</v>
      </c>
      <c r="AL1054" s="153">
        <f t="shared" si="1243"/>
        <v>763.580631578947</v>
      </c>
      <c r="AM1054" s="96">
        <f t="shared" si="1244"/>
        <v>533.123914473684</v>
      </c>
      <c r="AN1054" s="82">
        <f t="shared" si="1245"/>
        <v>550.907368421053</v>
      </c>
      <c r="AO1054" s="81">
        <f t="shared" si="1246"/>
        <v>578.852796052632</v>
      </c>
      <c r="AP1054" s="82">
        <f t="shared" si="1247"/>
        <v>604.257730263158</v>
      </c>
      <c r="AQ1054" s="81">
        <f t="shared" si="1248"/>
        <v>632.203157894737</v>
      </c>
      <c r="AR1054" s="82">
        <f t="shared" si="1249"/>
        <v>660.148585526316</v>
      </c>
      <c r="AS1054" s="81">
        <f t="shared" si="1250"/>
        <v>688.094013157895</v>
      </c>
      <c r="AT1054" s="82">
        <f t="shared" si="1251"/>
        <v>736.363388157895</v>
      </c>
      <c r="AU1054" s="102">
        <f t="shared" si="1252"/>
        <v>815.118684210526</v>
      </c>
    </row>
    <row r="1055" ht="15" spans="1:47">
      <c r="A1055" s="61"/>
      <c r="B1055" s="71" t="s">
        <v>659</v>
      </c>
      <c r="C1055" s="63">
        <v>1.3</v>
      </c>
      <c r="D1055" s="63">
        <v>1.18</v>
      </c>
      <c r="E1055" s="147">
        <v>1.68</v>
      </c>
      <c r="F1055" s="64">
        <v>1.534</v>
      </c>
      <c r="G1055" s="65">
        <v>0.9</v>
      </c>
      <c r="H1055" s="66">
        <f t="shared" si="1214"/>
        <v>1.44963</v>
      </c>
      <c r="I1055" s="66">
        <f t="shared" si="1215"/>
        <v>68.9831198305775</v>
      </c>
      <c r="J1055" s="66">
        <f t="shared" si="1216"/>
        <v>49.6678462780158</v>
      </c>
      <c r="K1055" s="80">
        <v>10.2</v>
      </c>
      <c r="L1055" s="81">
        <v>2128.924875</v>
      </c>
      <c r="M1055" s="82">
        <v>2207.95575</v>
      </c>
      <c r="N1055" s="81">
        <v>2332.147125</v>
      </c>
      <c r="O1055" s="82">
        <v>2445.048375</v>
      </c>
      <c r="P1055" s="81">
        <v>2569.23975</v>
      </c>
      <c r="Q1055" s="82">
        <v>2693.431125</v>
      </c>
      <c r="R1055" s="81">
        <v>2817.6225</v>
      </c>
      <c r="S1055" s="82">
        <v>3032.134875</v>
      </c>
      <c r="T1055" s="95">
        <v>3382.12875</v>
      </c>
      <c r="U1055" s="96">
        <f t="shared" si="1205"/>
        <v>497.994122807017</v>
      </c>
      <c r="V1055" s="82">
        <f t="shared" si="1206"/>
        <v>516.480877192982</v>
      </c>
      <c r="W1055" s="81">
        <f t="shared" si="1207"/>
        <v>545.53149122807</v>
      </c>
      <c r="X1055" s="82">
        <f t="shared" si="1208"/>
        <v>571.941140350877</v>
      </c>
      <c r="Y1055" s="81">
        <f t="shared" si="1209"/>
        <v>600.991754385965</v>
      </c>
      <c r="Z1055" s="82">
        <f t="shared" si="1210"/>
        <v>630.042368421053</v>
      </c>
      <c r="AA1055" s="81">
        <f t="shared" si="1211"/>
        <v>659.09298245614</v>
      </c>
      <c r="AB1055" s="82">
        <f t="shared" si="1212"/>
        <v>709.271315789474</v>
      </c>
      <c r="AC1055" s="153">
        <f t="shared" si="1213"/>
        <v>791.141228070176</v>
      </c>
      <c r="AD1055" s="96">
        <f t="shared" si="1235"/>
        <v>504.210859649123</v>
      </c>
      <c r="AE1055" s="82">
        <f t="shared" si="1236"/>
        <v>522.697614035088</v>
      </c>
      <c r="AF1055" s="81">
        <f t="shared" si="1237"/>
        <v>551.748228070176</v>
      </c>
      <c r="AG1055" s="82">
        <f t="shared" si="1238"/>
        <v>578.157877192983</v>
      </c>
      <c r="AH1055" s="81">
        <f t="shared" si="1239"/>
        <v>607.20849122807</v>
      </c>
      <c r="AI1055" s="82">
        <f t="shared" si="1240"/>
        <v>636.259105263158</v>
      </c>
      <c r="AJ1055" s="81">
        <f t="shared" si="1241"/>
        <v>665.309719298246</v>
      </c>
      <c r="AK1055" s="82">
        <f t="shared" si="1242"/>
        <v>715.488052631579</v>
      </c>
      <c r="AL1055" s="153">
        <f t="shared" si="1243"/>
        <v>797.357964912281</v>
      </c>
      <c r="AM1055" s="96">
        <f t="shared" si="1244"/>
        <v>560.04375</v>
      </c>
      <c r="AN1055" s="82">
        <f t="shared" si="1245"/>
        <v>578.530504385965</v>
      </c>
      <c r="AO1055" s="81">
        <f t="shared" si="1246"/>
        <v>607.581118421053</v>
      </c>
      <c r="AP1055" s="82">
        <f t="shared" si="1247"/>
        <v>633.99076754386</v>
      </c>
      <c r="AQ1055" s="81">
        <f t="shared" si="1248"/>
        <v>663.041381578947</v>
      </c>
      <c r="AR1055" s="82">
        <f t="shared" si="1249"/>
        <v>692.091995614035</v>
      </c>
      <c r="AS1055" s="81">
        <f t="shared" si="1250"/>
        <v>721.142609649123</v>
      </c>
      <c r="AT1055" s="82">
        <f t="shared" si="1251"/>
        <v>771.320942982456</v>
      </c>
      <c r="AU1055" s="102">
        <f t="shared" si="1252"/>
        <v>853.190855263158</v>
      </c>
    </row>
    <row r="1056" ht="15" spans="1:47">
      <c r="A1056" s="61"/>
      <c r="B1056" s="71"/>
      <c r="C1056" s="63"/>
      <c r="D1056" s="63"/>
      <c r="E1056" s="147">
        <v>0</v>
      </c>
      <c r="F1056" s="64" t="s">
        <v>84</v>
      </c>
      <c r="G1056" s="65" t="s">
        <v>84</v>
      </c>
      <c r="H1056" s="66" t="str">
        <f t="shared" si="1214"/>
        <v/>
      </c>
      <c r="I1056" s="66" t="str">
        <f t="shared" si="1215"/>
        <v/>
      </c>
      <c r="J1056" s="66" t="str">
        <f t="shared" si="1216"/>
        <v/>
      </c>
      <c r="K1056" s="80" t="s">
        <v>84</v>
      </c>
      <c r="L1056" s="81" t="s">
        <v>84</v>
      </c>
      <c r="M1056" s="82" t="s">
        <v>84</v>
      </c>
      <c r="N1056" s="81" t="s">
        <v>84</v>
      </c>
      <c r="O1056" s="82" t="s">
        <v>84</v>
      </c>
      <c r="P1056" s="81" t="s">
        <v>84</v>
      </c>
      <c r="Q1056" s="82" t="s">
        <v>84</v>
      </c>
      <c r="R1056" s="81" t="s">
        <v>84</v>
      </c>
      <c r="S1056" s="82" t="s">
        <v>84</v>
      </c>
      <c r="T1056" s="95" t="s">
        <v>84</v>
      </c>
      <c r="U1056" s="96" t="str">
        <f t="shared" si="1205"/>
        <v/>
      </c>
      <c r="V1056" s="82" t="str">
        <f t="shared" si="1206"/>
        <v/>
      </c>
      <c r="W1056" s="81" t="str">
        <f t="shared" si="1207"/>
        <v/>
      </c>
      <c r="X1056" s="82" t="str">
        <f t="shared" si="1208"/>
        <v/>
      </c>
      <c r="Y1056" s="81" t="str">
        <f t="shared" si="1209"/>
        <v/>
      </c>
      <c r="Z1056" s="82" t="str">
        <f t="shared" si="1210"/>
        <v/>
      </c>
      <c r="AA1056" s="81" t="str">
        <f t="shared" si="1211"/>
        <v/>
      </c>
      <c r="AB1056" s="82" t="str">
        <f t="shared" si="1212"/>
        <v/>
      </c>
      <c r="AC1056" s="153" t="str">
        <f t="shared" si="1213"/>
        <v/>
      </c>
      <c r="AD1056" s="96" t="str">
        <f t="shared" si="1235"/>
        <v/>
      </c>
      <c r="AE1056" s="82" t="str">
        <f t="shared" si="1236"/>
        <v/>
      </c>
      <c r="AF1056" s="81" t="str">
        <f t="shared" si="1237"/>
        <v/>
      </c>
      <c r="AG1056" s="82" t="str">
        <f t="shared" si="1238"/>
        <v/>
      </c>
      <c r="AH1056" s="81" t="str">
        <f t="shared" si="1239"/>
        <v/>
      </c>
      <c r="AI1056" s="82" t="str">
        <f t="shared" si="1240"/>
        <v/>
      </c>
      <c r="AJ1056" s="81" t="str">
        <f t="shared" si="1241"/>
        <v/>
      </c>
      <c r="AK1056" s="82" t="str">
        <f t="shared" si="1242"/>
        <v/>
      </c>
      <c r="AL1056" s="153" t="str">
        <f t="shared" si="1243"/>
        <v/>
      </c>
      <c r="AM1056" s="96" t="str">
        <f t="shared" si="1244"/>
        <v/>
      </c>
      <c r="AN1056" s="82" t="str">
        <f t="shared" si="1245"/>
        <v/>
      </c>
      <c r="AO1056" s="81" t="str">
        <f t="shared" si="1246"/>
        <v/>
      </c>
      <c r="AP1056" s="82" t="str">
        <f t="shared" si="1247"/>
        <v/>
      </c>
      <c r="AQ1056" s="81" t="str">
        <f t="shared" si="1248"/>
        <v/>
      </c>
      <c r="AR1056" s="82" t="str">
        <f t="shared" si="1249"/>
        <v/>
      </c>
      <c r="AS1056" s="81" t="str">
        <f t="shared" si="1250"/>
        <v/>
      </c>
      <c r="AT1056" s="82" t="str">
        <f t="shared" si="1251"/>
        <v/>
      </c>
      <c r="AU1056" s="102" t="str">
        <f t="shared" si="1252"/>
        <v/>
      </c>
    </row>
    <row r="1057" ht="15" spans="1:47">
      <c r="A1057" s="61"/>
      <c r="B1057" s="71" t="s">
        <v>241</v>
      </c>
      <c r="C1057" s="63">
        <v>0.12</v>
      </c>
      <c r="D1057" s="63">
        <v>1.12</v>
      </c>
      <c r="E1057" s="147">
        <v>0</v>
      </c>
      <c r="F1057" s="64">
        <v>0.1344</v>
      </c>
      <c r="G1057" s="65">
        <v>0.63</v>
      </c>
      <c r="H1057" s="66">
        <f t="shared" si="1214"/>
        <v>0.0889056</v>
      </c>
      <c r="I1057" s="66">
        <f t="shared" si="1215"/>
        <v>1124.78853975453</v>
      </c>
      <c r="J1057" s="66">
        <f t="shared" si="1216"/>
        <v>809.847748623259</v>
      </c>
      <c r="K1057" s="80">
        <v>2.9</v>
      </c>
      <c r="L1057" s="81">
        <v>261.51365625</v>
      </c>
      <c r="M1057" s="82">
        <v>277.83525</v>
      </c>
      <c r="N1057" s="81">
        <v>303.48346875</v>
      </c>
      <c r="O1057" s="82">
        <v>326.80003125</v>
      </c>
      <c r="P1057" s="81">
        <v>352.44825</v>
      </c>
      <c r="Q1057" s="82">
        <v>378.09646875</v>
      </c>
      <c r="R1057" s="81">
        <v>403.7446875</v>
      </c>
      <c r="S1057" s="82">
        <v>448.04615625</v>
      </c>
      <c r="T1057" s="95">
        <v>520.3275</v>
      </c>
      <c r="U1057" s="96">
        <f t="shared" si="1205"/>
        <v>61.1727850877193</v>
      </c>
      <c r="V1057" s="82">
        <f t="shared" si="1206"/>
        <v>64.990701754386</v>
      </c>
      <c r="W1057" s="81">
        <f t="shared" si="1207"/>
        <v>70.9902850877193</v>
      </c>
      <c r="X1057" s="82">
        <f t="shared" si="1208"/>
        <v>76.4444517543859</v>
      </c>
      <c r="Y1057" s="81">
        <f t="shared" si="1209"/>
        <v>82.4440350877193</v>
      </c>
      <c r="Z1057" s="82">
        <f t="shared" si="1210"/>
        <v>88.4436184210526</v>
      </c>
      <c r="AA1057" s="81">
        <f t="shared" si="1211"/>
        <v>94.443201754386</v>
      </c>
      <c r="AB1057" s="82">
        <f t="shared" si="1212"/>
        <v>104.806118421053</v>
      </c>
      <c r="AC1057" s="153">
        <f t="shared" si="1213"/>
        <v>121.714035087719</v>
      </c>
      <c r="AD1057" s="96">
        <f t="shared" si="1235"/>
        <v>61.5540566666667</v>
      </c>
      <c r="AE1057" s="82">
        <f t="shared" si="1236"/>
        <v>65.3719733333333</v>
      </c>
      <c r="AF1057" s="81">
        <f t="shared" si="1237"/>
        <v>71.3715566666667</v>
      </c>
      <c r="AG1057" s="82">
        <f t="shared" si="1238"/>
        <v>76.8257233333333</v>
      </c>
      <c r="AH1057" s="81">
        <f t="shared" si="1239"/>
        <v>82.8253066666666</v>
      </c>
      <c r="AI1057" s="82">
        <f t="shared" si="1240"/>
        <v>88.82489</v>
      </c>
      <c r="AJ1057" s="81">
        <f t="shared" si="1241"/>
        <v>94.8244733333333</v>
      </c>
      <c r="AK1057" s="82">
        <f t="shared" si="1242"/>
        <v>105.18739</v>
      </c>
      <c r="AL1057" s="153">
        <f t="shared" si="1243"/>
        <v>122.095306666667</v>
      </c>
      <c r="AM1057" s="96">
        <f t="shared" si="1244"/>
        <v>64.9782798245614</v>
      </c>
      <c r="AN1057" s="82">
        <f t="shared" si="1245"/>
        <v>68.7961964912281</v>
      </c>
      <c r="AO1057" s="81">
        <f t="shared" si="1246"/>
        <v>74.7957798245614</v>
      </c>
      <c r="AP1057" s="82">
        <f t="shared" si="1247"/>
        <v>80.249946491228</v>
      </c>
      <c r="AQ1057" s="81">
        <f t="shared" si="1248"/>
        <v>86.2495298245614</v>
      </c>
      <c r="AR1057" s="82">
        <f t="shared" si="1249"/>
        <v>92.2491131578948</v>
      </c>
      <c r="AS1057" s="81">
        <f t="shared" si="1250"/>
        <v>98.2486964912281</v>
      </c>
      <c r="AT1057" s="82">
        <f t="shared" si="1251"/>
        <v>108.611613157895</v>
      </c>
      <c r="AU1057" s="102">
        <f t="shared" si="1252"/>
        <v>125.519529824561</v>
      </c>
    </row>
    <row r="1058" ht="15" spans="1:47">
      <c r="A1058" s="74"/>
      <c r="B1058" s="71"/>
      <c r="C1058" s="63"/>
      <c r="D1058" s="63"/>
      <c r="E1058" s="147">
        <v>0</v>
      </c>
      <c r="F1058" s="64" t="s">
        <v>84</v>
      </c>
      <c r="G1058" s="65" t="s">
        <v>84</v>
      </c>
      <c r="H1058" s="66" t="str">
        <f t="shared" si="1214"/>
        <v/>
      </c>
      <c r="I1058" s="66" t="str">
        <f t="shared" si="1215"/>
        <v/>
      </c>
      <c r="J1058" s="66" t="str">
        <f t="shared" si="1216"/>
        <v/>
      </c>
      <c r="K1058" s="80" t="s">
        <v>84</v>
      </c>
      <c r="L1058" s="81" t="s">
        <v>84</v>
      </c>
      <c r="M1058" s="82" t="s">
        <v>84</v>
      </c>
      <c r="N1058" s="81" t="s">
        <v>84</v>
      </c>
      <c r="O1058" s="82" t="s">
        <v>84</v>
      </c>
      <c r="P1058" s="81" t="s">
        <v>84</v>
      </c>
      <c r="Q1058" s="82" t="s">
        <v>84</v>
      </c>
      <c r="R1058" s="81" t="s">
        <v>84</v>
      </c>
      <c r="S1058" s="82" t="s">
        <v>84</v>
      </c>
      <c r="T1058" s="95" t="s">
        <v>84</v>
      </c>
      <c r="U1058" s="96" t="str">
        <f t="shared" si="1205"/>
        <v/>
      </c>
      <c r="V1058" s="82" t="str">
        <f t="shared" si="1206"/>
        <v/>
      </c>
      <c r="W1058" s="81" t="str">
        <f t="shared" si="1207"/>
        <v/>
      </c>
      <c r="X1058" s="82" t="str">
        <f t="shared" si="1208"/>
        <v/>
      </c>
      <c r="Y1058" s="81" t="str">
        <f t="shared" si="1209"/>
        <v/>
      </c>
      <c r="Z1058" s="82" t="str">
        <f t="shared" si="1210"/>
        <v/>
      </c>
      <c r="AA1058" s="81" t="str">
        <f t="shared" si="1211"/>
        <v/>
      </c>
      <c r="AB1058" s="82" t="str">
        <f t="shared" si="1212"/>
        <v/>
      </c>
      <c r="AC1058" s="153" t="str">
        <f t="shared" si="1213"/>
        <v/>
      </c>
      <c r="AD1058" s="96" t="str">
        <f t="shared" si="1235"/>
        <v/>
      </c>
      <c r="AE1058" s="82" t="str">
        <f t="shared" si="1236"/>
        <v/>
      </c>
      <c r="AF1058" s="81" t="str">
        <f t="shared" si="1237"/>
        <v/>
      </c>
      <c r="AG1058" s="82" t="str">
        <f t="shared" si="1238"/>
        <v/>
      </c>
      <c r="AH1058" s="81" t="str">
        <f t="shared" si="1239"/>
        <v/>
      </c>
      <c r="AI1058" s="82" t="str">
        <f t="shared" si="1240"/>
        <v/>
      </c>
      <c r="AJ1058" s="81" t="str">
        <f t="shared" si="1241"/>
        <v/>
      </c>
      <c r="AK1058" s="82" t="str">
        <f t="shared" si="1242"/>
        <v/>
      </c>
      <c r="AL1058" s="153" t="str">
        <f t="shared" si="1243"/>
        <v/>
      </c>
      <c r="AM1058" s="96" t="str">
        <f t="shared" si="1244"/>
        <v/>
      </c>
      <c r="AN1058" s="82" t="str">
        <f t="shared" si="1245"/>
        <v/>
      </c>
      <c r="AO1058" s="81" t="str">
        <f t="shared" si="1246"/>
        <v/>
      </c>
      <c r="AP1058" s="82" t="str">
        <f t="shared" si="1247"/>
        <v/>
      </c>
      <c r="AQ1058" s="81" t="str">
        <f t="shared" si="1248"/>
        <v/>
      </c>
      <c r="AR1058" s="82" t="str">
        <f t="shared" si="1249"/>
        <v/>
      </c>
      <c r="AS1058" s="81" t="str">
        <f t="shared" si="1250"/>
        <v/>
      </c>
      <c r="AT1058" s="82" t="str">
        <f t="shared" si="1251"/>
        <v/>
      </c>
      <c r="AU1058" s="102" t="str">
        <f t="shared" si="1252"/>
        <v/>
      </c>
    </row>
    <row r="1059" ht="15" spans="1:47">
      <c r="A1059" s="57" t="s">
        <v>660</v>
      </c>
      <c r="B1059" s="177" t="s">
        <v>59</v>
      </c>
      <c r="C1059" s="59" t="s">
        <v>60</v>
      </c>
      <c r="D1059" s="59" t="s">
        <v>61</v>
      </c>
      <c r="E1059" s="143" t="s">
        <v>62</v>
      </c>
      <c r="F1059" s="60" t="s">
        <v>63</v>
      </c>
      <c r="G1059" s="60" t="s">
        <v>64</v>
      </c>
      <c r="H1059" s="66" t="e">
        <f t="shared" si="1214"/>
        <v>#VALUE!</v>
      </c>
      <c r="I1059" s="66" t="e">
        <f t="shared" si="1215"/>
        <v>#VALUE!</v>
      </c>
      <c r="J1059" s="66" t="e">
        <f t="shared" si="1216"/>
        <v>#VALUE!</v>
      </c>
      <c r="K1059" s="78" t="s">
        <v>68</v>
      </c>
      <c r="L1059" s="79" t="s">
        <v>69</v>
      </c>
      <c r="M1059" s="79" t="s">
        <v>70</v>
      </c>
      <c r="N1059" s="79" t="s">
        <v>71</v>
      </c>
      <c r="O1059" s="79" t="s">
        <v>72</v>
      </c>
      <c r="P1059" s="79" t="s">
        <v>73</v>
      </c>
      <c r="Q1059" s="79" t="s">
        <v>74</v>
      </c>
      <c r="R1059" s="79" t="s">
        <v>75</v>
      </c>
      <c r="S1059" s="79" t="s">
        <v>76</v>
      </c>
      <c r="T1059" s="93" t="s">
        <v>77</v>
      </c>
      <c r="U1059" s="114" t="str">
        <f t="shared" si="1205"/>
        <v>G0</v>
      </c>
      <c r="V1059" s="112" t="str">
        <f t="shared" si="1206"/>
        <v>G1</v>
      </c>
      <c r="W1059" s="112" t="str">
        <f t="shared" si="1207"/>
        <v>G2</v>
      </c>
      <c r="X1059" s="112" t="str">
        <f t="shared" si="1208"/>
        <v>G3</v>
      </c>
      <c r="Y1059" s="112" t="str">
        <f t="shared" si="1209"/>
        <v>G4</v>
      </c>
      <c r="Z1059" s="112" t="str">
        <f t="shared" si="1210"/>
        <v>G5</v>
      </c>
      <c r="AA1059" s="112" t="str">
        <f t="shared" si="1211"/>
        <v>G6</v>
      </c>
      <c r="AB1059" s="112" t="str">
        <f t="shared" si="1212"/>
        <v>G7</v>
      </c>
      <c r="AC1059" s="116" t="str">
        <f t="shared" si="1213"/>
        <v>G8</v>
      </c>
      <c r="AD1059" s="114" t="s">
        <v>69</v>
      </c>
      <c r="AE1059" s="112" t="s">
        <v>70</v>
      </c>
      <c r="AF1059" s="112" t="s">
        <v>71</v>
      </c>
      <c r="AG1059" s="112" t="s">
        <v>72</v>
      </c>
      <c r="AH1059" s="112" t="s">
        <v>73</v>
      </c>
      <c r="AI1059" s="112" t="s">
        <v>74</v>
      </c>
      <c r="AJ1059" s="112" t="s">
        <v>75</v>
      </c>
      <c r="AK1059" s="112" t="s">
        <v>76</v>
      </c>
      <c r="AL1059" s="116" t="s">
        <v>77</v>
      </c>
      <c r="AM1059" s="114" t="s">
        <v>69</v>
      </c>
      <c r="AN1059" s="112" t="s">
        <v>70</v>
      </c>
      <c r="AO1059" s="112" t="s">
        <v>71</v>
      </c>
      <c r="AP1059" s="112" t="s">
        <v>72</v>
      </c>
      <c r="AQ1059" s="112" t="s">
        <v>73</v>
      </c>
      <c r="AR1059" s="112" t="s">
        <v>74</v>
      </c>
      <c r="AS1059" s="112" t="s">
        <v>75</v>
      </c>
      <c r="AT1059" s="112" t="s">
        <v>76</v>
      </c>
      <c r="AU1059" s="116" t="s">
        <v>77</v>
      </c>
    </row>
    <row r="1060" ht="15" spans="1:47">
      <c r="A1060" s="70"/>
      <c r="B1060" s="200" t="s">
        <v>661</v>
      </c>
      <c r="C1060" s="63">
        <v>2.1</v>
      </c>
      <c r="D1060" s="63">
        <v>1</v>
      </c>
      <c r="E1060" s="147">
        <v>0</v>
      </c>
      <c r="F1060" s="64">
        <v>2.1</v>
      </c>
      <c r="G1060" s="65">
        <v>0.82</v>
      </c>
      <c r="H1060" s="66">
        <f t="shared" si="1214"/>
        <v>1.8081</v>
      </c>
      <c r="I1060" s="66">
        <f t="shared" si="1215"/>
        <v>55.3066755157347</v>
      </c>
      <c r="J1060" s="66">
        <f t="shared" si="1216"/>
        <v>39.820806371329</v>
      </c>
      <c r="K1060" s="80">
        <v>12.9</v>
      </c>
      <c r="L1060" s="81">
        <v>3275.48615625</v>
      </c>
      <c r="M1060" s="82">
        <v>3377.710875</v>
      </c>
      <c r="N1060" s="81">
        <v>3538.34971875</v>
      </c>
      <c r="O1060" s="82">
        <v>3684.38503125</v>
      </c>
      <c r="P1060" s="81">
        <v>3845.023875</v>
      </c>
      <c r="Q1060" s="82">
        <v>4005.66271875</v>
      </c>
      <c r="R1060" s="81">
        <v>4166.3015625</v>
      </c>
      <c r="S1060" s="82">
        <v>4443.76865625</v>
      </c>
      <c r="T1060" s="95">
        <v>4896.478125</v>
      </c>
      <c r="U1060" s="96">
        <f t="shared" si="1205"/>
        <v>766.195592105263</v>
      </c>
      <c r="V1060" s="82">
        <f t="shared" si="1206"/>
        <v>790.107807017544</v>
      </c>
      <c r="W1060" s="81">
        <f t="shared" si="1207"/>
        <v>827.684144736842</v>
      </c>
      <c r="X1060" s="82">
        <f t="shared" si="1208"/>
        <v>861.844451754386</v>
      </c>
      <c r="Y1060" s="81">
        <f t="shared" si="1209"/>
        <v>899.420789473684</v>
      </c>
      <c r="Z1060" s="82">
        <f t="shared" si="1210"/>
        <v>936.997127192983</v>
      </c>
      <c r="AA1060" s="81">
        <f t="shared" si="1211"/>
        <v>974.573464912281</v>
      </c>
      <c r="AB1060" s="82">
        <f t="shared" si="1212"/>
        <v>1039.47804824561</v>
      </c>
      <c r="AC1060" s="153">
        <f t="shared" si="1213"/>
        <v>1145.375</v>
      </c>
      <c r="AD1060" s="96">
        <f t="shared" ref="AD1060:AD1074" si="1253">IF(U1060="","",U1060+((FCA/$I1060)/Dolar))</f>
        <v>773.949627192983</v>
      </c>
      <c r="AE1060" s="82">
        <f t="shared" ref="AE1060:AE1074" si="1254">IF(V1060="","",V1060+((FCA/$I1060)/Dolar))</f>
        <v>797.861842105263</v>
      </c>
      <c r="AF1060" s="81">
        <f t="shared" ref="AF1060:AF1074" si="1255">IF(W1060="","",W1060+((FCA/$I1060)/Dolar))</f>
        <v>835.438179824562</v>
      </c>
      <c r="AG1060" s="82">
        <f t="shared" ref="AG1060:AG1074" si="1256">IF(X1060="","",X1060+((FCA/$I1060)/Dolar))</f>
        <v>869.598486842105</v>
      </c>
      <c r="AH1060" s="81">
        <f t="shared" ref="AH1060:AH1074" si="1257">IF(Y1060="","",Y1060+((FCA/$I1060)/Dolar))</f>
        <v>907.174824561404</v>
      </c>
      <c r="AI1060" s="82">
        <f t="shared" ref="AI1060:AI1074" si="1258">IF(Z1060="","",Z1060+((FCA/$I1060)/Dolar))</f>
        <v>944.751162280702</v>
      </c>
      <c r="AJ1060" s="81">
        <f t="shared" ref="AJ1060:AJ1074" si="1259">IF(AA1060="","",AA1060+((FCA/$I1060)/Dolar))</f>
        <v>982.3275</v>
      </c>
      <c r="AK1060" s="82">
        <f t="shared" ref="AK1060:AK1074" si="1260">IF(AB1060="","",AB1060+((FCA/$I1060)/Dolar))</f>
        <v>1047.23208333333</v>
      </c>
      <c r="AL1060" s="153">
        <f t="shared" ref="AL1060:AL1074" si="1261">IF(AC1060="","",AC1060+((FCA/$I1060)/Dolar))</f>
        <v>1153.12903508772</v>
      </c>
      <c r="AM1060" s="96">
        <f t="shared" ref="AM1060:AM1074" si="1262">IF(U1060="","",U1060+((FOB/$J1060)/Dolar))</f>
        <v>843.58908625731</v>
      </c>
      <c r="AN1060" s="82">
        <f t="shared" ref="AN1060:AN1074" si="1263">IF(V1060="","",V1060+((FOB/$J1060)/Dolar))</f>
        <v>867.501301169591</v>
      </c>
      <c r="AO1060" s="81">
        <f t="shared" ref="AO1060:AO1074" si="1264">IF(W1060="","",W1060+((FOB/$J1060)/Dolar))</f>
        <v>905.077638888889</v>
      </c>
      <c r="AP1060" s="82">
        <f t="shared" ref="AP1060:AP1074" si="1265">IF(X1060="","",X1060+((FOB/$J1060)/Dolar))</f>
        <v>939.237945906433</v>
      </c>
      <c r="AQ1060" s="81">
        <f t="shared" ref="AQ1060:AQ1074" si="1266">IF(Y1060="","",Y1060+((FOB/$J1060)/Dolar))</f>
        <v>976.814283625731</v>
      </c>
      <c r="AR1060" s="82">
        <f t="shared" ref="AR1060:AR1074" si="1267">IF(Z1060="","",Z1060+((FOB/$J1060)/Dolar))</f>
        <v>1014.39062134503</v>
      </c>
      <c r="AS1060" s="81">
        <f t="shared" ref="AS1060:AS1074" si="1268">IF(AA1060="","",AA1060+((FOB/$J1060)/Dolar))</f>
        <v>1051.96695906433</v>
      </c>
      <c r="AT1060" s="82">
        <f t="shared" ref="AT1060:AT1074" si="1269">IF(AB1060="","",AB1060+((FOB/$J1060)/Dolar))</f>
        <v>1116.87154239766</v>
      </c>
      <c r="AU1060" s="102">
        <f t="shared" ref="AU1060:AU1074" si="1270">IF(AC1060="","",AC1060+((FOB/$J1060)/Dolar))</f>
        <v>1222.76849415205</v>
      </c>
    </row>
    <row r="1061" ht="15" spans="1:47">
      <c r="A1061" s="61"/>
      <c r="B1061" s="200" t="s">
        <v>662</v>
      </c>
      <c r="C1061" s="63">
        <v>2.4</v>
      </c>
      <c r="D1061" s="63">
        <v>1</v>
      </c>
      <c r="E1061" s="147">
        <v>0</v>
      </c>
      <c r="F1061" s="64">
        <v>2.4</v>
      </c>
      <c r="G1061" s="65">
        <v>0.82</v>
      </c>
      <c r="H1061" s="66">
        <f t="shared" si="1214"/>
        <v>2.0664</v>
      </c>
      <c r="I1061" s="66">
        <f t="shared" si="1215"/>
        <v>48.3933410762679</v>
      </c>
      <c r="J1061" s="66">
        <f t="shared" si="1216"/>
        <v>34.8432055749129</v>
      </c>
      <c r="K1061" s="80">
        <v>13.5</v>
      </c>
      <c r="L1061" s="81">
        <v>3584.00109375</v>
      </c>
      <c r="M1061" s="82">
        <v>3691.38</v>
      </c>
      <c r="N1061" s="81">
        <v>3860.11828125</v>
      </c>
      <c r="O1061" s="82">
        <v>4013.51671875</v>
      </c>
      <c r="P1061" s="81">
        <v>4182.255</v>
      </c>
      <c r="Q1061" s="82">
        <v>4350.99328125</v>
      </c>
      <c r="R1061" s="81">
        <v>4519.7315625</v>
      </c>
      <c r="S1061" s="82">
        <v>4811.18859375</v>
      </c>
      <c r="T1061" s="95">
        <v>5286.72375</v>
      </c>
      <c r="U1061" s="96">
        <f t="shared" si="1205"/>
        <v>838.362828947369</v>
      </c>
      <c r="V1061" s="82">
        <f t="shared" si="1206"/>
        <v>863.480701754386</v>
      </c>
      <c r="W1061" s="81">
        <f t="shared" si="1207"/>
        <v>902.951644736842</v>
      </c>
      <c r="X1061" s="82">
        <f t="shared" si="1208"/>
        <v>938.834320175439</v>
      </c>
      <c r="Y1061" s="81">
        <f t="shared" si="1209"/>
        <v>978.305263157895</v>
      </c>
      <c r="Z1061" s="82">
        <f t="shared" si="1210"/>
        <v>1017.77620614035</v>
      </c>
      <c r="AA1061" s="81">
        <f t="shared" si="1211"/>
        <v>1057.24714912281</v>
      </c>
      <c r="AB1061" s="82">
        <f t="shared" si="1212"/>
        <v>1125.42423245614</v>
      </c>
      <c r="AC1061" s="153">
        <f t="shared" si="1213"/>
        <v>1236.66052631579</v>
      </c>
      <c r="AD1061" s="96">
        <f t="shared" si="1253"/>
        <v>847.224583333334</v>
      </c>
      <c r="AE1061" s="82">
        <f t="shared" si="1254"/>
        <v>872.342456140351</v>
      </c>
      <c r="AF1061" s="81">
        <f t="shared" si="1255"/>
        <v>911.813399122807</v>
      </c>
      <c r="AG1061" s="82">
        <f t="shared" si="1256"/>
        <v>947.696074561403</v>
      </c>
      <c r="AH1061" s="81">
        <f t="shared" si="1257"/>
        <v>987.16701754386</v>
      </c>
      <c r="AI1061" s="82">
        <f t="shared" si="1258"/>
        <v>1026.63796052632</v>
      </c>
      <c r="AJ1061" s="81">
        <f t="shared" si="1259"/>
        <v>1066.10890350877</v>
      </c>
      <c r="AK1061" s="82">
        <f t="shared" si="1260"/>
        <v>1134.28598684211</v>
      </c>
      <c r="AL1061" s="153">
        <f t="shared" si="1261"/>
        <v>1245.52228070175</v>
      </c>
      <c r="AM1061" s="96">
        <f t="shared" si="1262"/>
        <v>926.812536549708</v>
      </c>
      <c r="AN1061" s="82">
        <f t="shared" si="1263"/>
        <v>951.930409356725</v>
      </c>
      <c r="AO1061" s="81">
        <f t="shared" si="1264"/>
        <v>991.401352339181</v>
      </c>
      <c r="AP1061" s="82">
        <f t="shared" si="1265"/>
        <v>1027.28402777778</v>
      </c>
      <c r="AQ1061" s="81">
        <f t="shared" si="1266"/>
        <v>1066.75497076023</v>
      </c>
      <c r="AR1061" s="82">
        <f t="shared" si="1267"/>
        <v>1106.22591374269</v>
      </c>
      <c r="AS1061" s="81">
        <f t="shared" si="1268"/>
        <v>1145.69685672515</v>
      </c>
      <c r="AT1061" s="82">
        <f t="shared" si="1269"/>
        <v>1213.87394005848</v>
      </c>
      <c r="AU1061" s="102">
        <f t="shared" si="1270"/>
        <v>1325.11023391813</v>
      </c>
    </row>
    <row r="1062" ht="15" spans="1:47">
      <c r="A1062" s="61"/>
      <c r="B1062" s="200" t="s">
        <v>663</v>
      </c>
      <c r="C1062" s="63">
        <v>2.7</v>
      </c>
      <c r="D1062" s="63">
        <v>1</v>
      </c>
      <c r="E1062" s="147">
        <v>0</v>
      </c>
      <c r="F1062" s="64">
        <v>2.7</v>
      </c>
      <c r="G1062" s="65">
        <v>0.82</v>
      </c>
      <c r="H1062" s="66">
        <f t="shared" si="1214"/>
        <v>2.3247</v>
      </c>
      <c r="I1062" s="66">
        <f t="shared" si="1215"/>
        <v>43.0163031789048</v>
      </c>
      <c r="J1062" s="66">
        <f t="shared" si="1216"/>
        <v>30.9717382888115</v>
      </c>
      <c r="K1062" s="80">
        <v>14.1</v>
      </c>
      <c r="L1062" s="81">
        <v>3902.33353125</v>
      </c>
      <c r="M1062" s="82">
        <v>4014.866625</v>
      </c>
      <c r="N1062" s="81">
        <v>4191.70434375</v>
      </c>
      <c r="O1062" s="82">
        <v>4352.46590625</v>
      </c>
      <c r="P1062" s="81">
        <v>4529.303625</v>
      </c>
      <c r="Q1062" s="82">
        <v>4706.14134375</v>
      </c>
      <c r="R1062" s="81">
        <v>4882.9790625</v>
      </c>
      <c r="S1062" s="82">
        <v>5188.42603125</v>
      </c>
      <c r="T1062" s="95">
        <v>5686.786875</v>
      </c>
      <c r="U1062" s="96">
        <f t="shared" si="1205"/>
        <v>912.826557017544</v>
      </c>
      <c r="V1062" s="82">
        <f t="shared" si="1206"/>
        <v>939.150087719299</v>
      </c>
      <c r="W1062" s="81">
        <f t="shared" si="1207"/>
        <v>980.515635964912</v>
      </c>
      <c r="X1062" s="82">
        <f t="shared" si="1208"/>
        <v>1018.12067982456</v>
      </c>
      <c r="Y1062" s="81">
        <f t="shared" si="1209"/>
        <v>1059.48622807018</v>
      </c>
      <c r="Z1062" s="82">
        <f t="shared" si="1210"/>
        <v>1100.85177631579</v>
      </c>
      <c r="AA1062" s="81">
        <f t="shared" si="1211"/>
        <v>1142.2173245614</v>
      </c>
      <c r="AB1062" s="82">
        <f t="shared" si="1212"/>
        <v>1213.66690789474</v>
      </c>
      <c r="AC1062" s="153">
        <f t="shared" si="1213"/>
        <v>1330.24254385965</v>
      </c>
      <c r="AD1062" s="96">
        <f t="shared" si="1253"/>
        <v>922.796030701754</v>
      </c>
      <c r="AE1062" s="82">
        <f t="shared" si="1254"/>
        <v>949.119561403509</v>
      </c>
      <c r="AF1062" s="81">
        <f t="shared" si="1255"/>
        <v>990.485109649123</v>
      </c>
      <c r="AG1062" s="82">
        <f t="shared" si="1256"/>
        <v>1028.09015350877</v>
      </c>
      <c r="AH1062" s="81">
        <f t="shared" si="1257"/>
        <v>1069.45570175439</v>
      </c>
      <c r="AI1062" s="82">
        <f t="shared" si="1258"/>
        <v>1110.82125</v>
      </c>
      <c r="AJ1062" s="81">
        <f t="shared" si="1259"/>
        <v>1152.18679824561</v>
      </c>
      <c r="AK1062" s="82">
        <f t="shared" si="1260"/>
        <v>1223.63638157895</v>
      </c>
      <c r="AL1062" s="153">
        <f t="shared" si="1261"/>
        <v>1340.21201754386</v>
      </c>
      <c r="AM1062" s="96">
        <f t="shared" si="1262"/>
        <v>1012.33247807018</v>
      </c>
      <c r="AN1062" s="82">
        <f t="shared" si="1263"/>
        <v>1038.65600877193</v>
      </c>
      <c r="AO1062" s="81">
        <f t="shared" si="1264"/>
        <v>1080.02155701754</v>
      </c>
      <c r="AP1062" s="82">
        <f t="shared" si="1265"/>
        <v>1117.62660087719</v>
      </c>
      <c r="AQ1062" s="81">
        <f t="shared" si="1266"/>
        <v>1158.99214912281</v>
      </c>
      <c r="AR1062" s="82">
        <f t="shared" si="1267"/>
        <v>1200.35769736842</v>
      </c>
      <c r="AS1062" s="81">
        <f t="shared" si="1268"/>
        <v>1241.72324561404</v>
      </c>
      <c r="AT1062" s="82">
        <f t="shared" si="1269"/>
        <v>1313.17282894737</v>
      </c>
      <c r="AU1062" s="102">
        <f t="shared" si="1270"/>
        <v>1429.74846491228</v>
      </c>
    </row>
    <row r="1063" ht="15" spans="1:47">
      <c r="A1063" s="61"/>
      <c r="B1063" s="200" t="s">
        <v>664</v>
      </c>
      <c r="C1063" s="63">
        <v>3</v>
      </c>
      <c r="D1063" s="63">
        <v>1</v>
      </c>
      <c r="E1063" s="147">
        <v>0</v>
      </c>
      <c r="F1063" s="64">
        <v>3</v>
      </c>
      <c r="G1063" s="65">
        <v>0.82</v>
      </c>
      <c r="H1063" s="66">
        <f t="shared" si="1214"/>
        <v>2.583</v>
      </c>
      <c r="I1063" s="66">
        <f t="shared" si="1215"/>
        <v>38.7146728610143</v>
      </c>
      <c r="J1063" s="66">
        <f t="shared" si="1216"/>
        <v>27.8745644599303</v>
      </c>
      <c r="K1063" s="80">
        <v>14.7</v>
      </c>
      <c r="L1063" s="81">
        <v>4210.84846875</v>
      </c>
      <c r="M1063" s="82">
        <v>4328.53575</v>
      </c>
      <c r="N1063" s="81">
        <v>4513.47290625</v>
      </c>
      <c r="O1063" s="82">
        <v>4681.59759375</v>
      </c>
      <c r="P1063" s="81">
        <v>4866.53475</v>
      </c>
      <c r="Q1063" s="82">
        <v>5051.47190625</v>
      </c>
      <c r="R1063" s="81">
        <v>5236.4090625</v>
      </c>
      <c r="S1063" s="82">
        <v>5555.84596875</v>
      </c>
      <c r="T1063" s="95">
        <v>6077.0325</v>
      </c>
      <c r="U1063" s="96">
        <f t="shared" si="1205"/>
        <v>984.993793859649</v>
      </c>
      <c r="V1063" s="82">
        <f t="shared" si="1206"/>
        <v>1012.52298245614</v>
      </c>
      <c r="W1063" s="81">
        <f t="shared" si="1207"/>
        <v>1055.78313596491</v>
      </c>
      <c r="X1063" s="82">
        <f t="shared" si="1208"/>
        <v>1095.11054824561</v>
      </c>
      <c r="Y1063" s="81">
        <f t="shared" si="1209"/>
        <v>1138.37070175439</v>
      </c>
      <c r="Z1063" s="82">
        <f t="shared" si="1210"/>
        <v>1181.63085526316</v>
      </c>
      <c r="AA1063" s="81">
        <f t="shared" si="1211"/>
        <v>1224.89100877193</v>
      </c>
      <c r="AB1063" s="82">
        <f t="shared" si="1212"/>
        <v>1299.61309210526</v>
      </c>
      <c r="AC1063" s="153">
        <f t="shared" si="1213"/>
        <v>1421.52807017544</v>
      </c>
      <c r="AD1063" s="96">
        <f t="shared" si="1253"/>
        <v>996.070986842105</v>
      </c>
      <c r="AE1063" s="82">
        <f t="shared" si="1254"/>
        <v>1023.6001754386</v>
      </c>
      <c r="AF1063" s="81">
        <f t="shared" si="1255"/>
        <v>1066.86032894737</v>
      </c>
      <c r="AG1063" s="82">
        <f t="shared" si="1256"/>
        <v>1106.18774122807</v>
      </c>
      <c r="AH1063" s="81">
        <f t="shared" si="1257"/>
        <v>1149.44789473684</v>
      </c>
      <c r="AI1063" s="82">
        <f t="shared" si="1258"/>
        <v>1192.70804824561</v>
      </c>
      <c r="AJ1063" s="81">
        <f t="shared" si="1259"/>
        <v>1235.96820175439</v>
      </c>
      <c r="AK1063" s="82">
        <f t="shared" si="1260"/>
        <v>1310.69028508772</v>
      </c>
      <c r="AL1063" s="153">
        <f t="shared" si="1261"/>
        <v>1432.60526315789</v>
      </c>
      <c r="AM1063" s="96">
        <f t="shared" si="1262"/>
        <v>1095.55592836257</v>
      </c>
      <c r="AN1063" s="82">
        <f t="shared" si="1263"/>
        <v>1123.08511695906</v>
      </c>
      <c r="AO1063" s="81">
        <f t="shared" si="1264"/>
        <v>1166.34527046784</v>
      </c>
      <c r="AP1063" s="82">
        <f t="shared" si="1265"/>
        <v>1205.67268274854</v>
      </c>
      <c r="AQ1063" s="81">
        <f t="shared" si="1266"/>
        <v>1248.93283625731</v>
      </c>
      <c r="AR1063" s="82">
        <f t="shared" si="1267"/>
        <v>1292.19298976608</v>
      </c>
      <c r="AS1063" s="81">
        <f t="shared" si="1268"/>
        <v>1335.45314327485</v>
      </c>
      <c r="AT1063" s="82">
        <f t="shared" si="1269"/>
        <v>1410.17522660819</v>
      </c>
      <c r="AU1063" s="102">
        <f t="shared" si="1270"/>
        <v>1532.09020467836</v>
      </c>
    </row>
    <row r="1064" ht="15" spans="1:47">
      <c r="A1064" s="61"/>
      <c r="B1064" s="200" t="s">
        <v>665</v>
      </c>
      <c r="C1064" s="63">
        <v>3.3</v>
      </c>
      <c r="D1064" s="63">
        <v>1</v>
      </c>
      <c r="E1064" s="147">
        <v>0</v>
      </c>
      <c r="F1064" s="64">
        <v>3.3</v>
      </c>
      <c r="G1064" s="65">
        <v>0.82</v>
      </c>
      <c r="H1064" s="66">
        <f t="shared" si="1214"/>
        <v>2.8413</v>
      </c>
      <c r="I1064" s="66">
        <f t="shared" si="1215"/>
        <v>35.1951571463767</v>
      </c>
      <c r="J1064" s="66">
        <f t="shared" si="1216"/>
        <v>25.3405131453912</v>
      </c>
      <c r="K1064" s="80">
        <v>15.3</v>
      </c>
      <c r="L1064" s="81">
        <v>4497.27403125</v>
      </c>
      <c r="M1064" s="82">
        <v>4620.1155</v>
      </c>
      <c r="N1064" s="81">
        <v>4813.15209375</v>
      </c>
      <c r="O1064" s="82">
        <v>4988.63990625</v>
      </c>
      <c r="P1064" s="81">
        <v>5181.6765</v>
      </c>
      <c r="Q1064" s="82">
        <v>5374.71309375</v>
      </c>
      <c r="R1064" s="81">
        <v>5567.7496875</v>
      </c>
      <c r="S1064" s="82">
        <v>5901.17653125</v>
      </c>
      <c r="T1064" s="95">
        <v>6445.18875</v>
      </c>
      <c r="U1064" s="96">
        <f t="shared" si="1205"/>
        <v>1051.9939254386</v>
      </c>
      <c r="V1064" s="82">
        <f t="shared" si="1206"/>
        <v>1080.72877192982</v>
      </c>
      <c r="W1064" s="81">
        <f t="shared" si="1207"/>
        <v>1125.88353070175</v>
      </c>
      <c r="X1064" s="82">
        <f t="shared" si="1208"/>
        <v>1166.93331140351</v>
      </c>
      <c r="Y1064" s="81">
        <f t="shared" si="1209"/>
        <v>1212.08807017544</v>
      </c>
      <c r="Z1064" s="82">
        <f t="shared" si="1210"/>
        <v>1257.24282894737</v>
      </c>
      <c r="AA1064" s="81">
        <f t="shared" si="1211"/>
        <v>1302.3975877193</v>
      </c>
      <c r="AB1064" s="82">
        <f t="shared" si="1212"/>
        <v>1380.39217105263</v>
      </c>
      <c r="AC1064" s="153">
        <f t="shared" si="1213"/>
        <v>1507.64649122807</v>
      </c>
      <c r="AD1064" s="96">
        <f t="shared" si="1253"/>
        <v>1064.1788377193</v>
      </c>
      <c r="AE1064" s="82">
        <f t="shared" si="1254"/>
        <v>1092.91368421053</v>
      </c>
      <c r="AF1064" s="81">
        <f t="shared" si="1255"/>
        <v>1138.06844298246</v>
      </c>
      <c r="AG1064" s="82">
        <f t="shared" si="1256"/>
        <v>1179.11822368421</v>
      </c>
      <c r="AH1064" s="81">
        <f t="shared" si="1257"/>
        <v>1224.27298245614</v>
      </c>
      <c r="AI1064" s="82">
        <f t="shared" si="1258"/>
        <v>1269.42774122807</v>
      </c>
      <c r="AJ1064" s="81">
        <f t="shared" si="1259"/>
        <v>1314.5825</v>
      </c>
      <c r="AK1064" s="82">
        <f t="shared" si="1260"/>
        <v>1392.57708333333</v>
      </c>
      <c r="AL1064" s="153">
        <f t="shared" si="1261"/>
        <v>1519.83140350877</v>
      </c>
      <c r="AM1064" s="96">
        <f t="shared" si="1262"/>
        <v>1173.61227339181</v>
      </c>
      <c r="AN1064" s="82">
        <f t="shared" si="1263"/>
        <v>1202.34711988304</v>
      </c>
      <c r="AO1064" s="81">
        <f t="shared" si="1264"/>
        <v>1247.50187865497</v>
      </c>
      <c r="AP1064" s="82">
        <f t="shared" si="1265"/>
        <v>1288.55165935673</v>
      </c>
      <c r="AQ1064" s="81">
        <f t="shared" si="1266"/>
        <v>1333.70641812865</v>
      </c>
      <c r="AR1064" s="82">
        <f t="shared" si="1267"/>
        <v>1378.86117690058</v>
      </c>
      <c r="AS1064" s="81">
        <f t="shared" si="1268"/>
        <v>1424.01593567251</v>
      </c>
      <c r="AT1064" s="82">
        <f t="shared" si="1269"/>
        <v>1502.01051900585</v>
      </c>
      <c r="AU1064" s="102">
        <f t="shared" si="1270"/>
        <v>1629.26483918129</v>
      </c>
    </row>
    <row r="1065" ht="15" spans="1:47">
      <c r="A1065" s="61"/>
      <c r="B1065" s="200"/>
      <c r="C1065" s="63"/>
      <c r="D1065" s="63"/>
      <c r="E1065" s="147">
        <v>0</v>
      </c>
      <c r="F1065" s="64" t="s">
        <v>84</v>
      </c>
      <c r="G1065" s="65" t="s">
        <v>84</v>
      </c>
      <c r="H1065" s="66" t="str">
        <f t="shared" si="1214"/>
        <v/>
      </c>
      <c r="I1065" s="66" t="str">
        <f t="shared" si="1215"/>
        <v/>
      </c>
      <c r="J1065" s="66" t="str">
        <f t="shared" si="1216"/>
        <v/>
      </c>
      <c r="K1065" s="80" t="s">
        <v>84</v>
      </c>
      <c r="L1065" s="81" t="s">
        <v>84</v>
      </c>
      <c r="M1065" s="82" t="s">
        <v>84</v>
      </c>
      <c r="N1065" s="81" t="s">
        <v>84</v>
      </c>
      <c r="O1065" s="82" t="s">
        <v>84</v>
      </c>
      <c r="P1065" s="81" t="s">
        <v>84</v>
      </c>
      <c r="Q1065" s="82" t="s">
        <v>84</v>
      </c>
      <c r="R1065" s="81" t="s">
        <v>84</v>
      </c>
      <c r="S1065" s="82" t="s">
        <v>84</v>
      </c>
      <c r="T1065" s="95" t="s">
        <v>84</v>
      </c>
      <c r="U1065" s="96" t="str">
        <f t="shared" si="1205"/>
        <v/>
      </c>
      <c r="V1065" s="82" t="str">
        <f t="shared" si="1206"/>
        <v/>
      </c>
      <c r="W1065" s="81" t="str">
        <f t="shared" si="1207"/>
        <v/>
      </c>
      <c r="X1065" s="82" t="str">
        <f t="shared" si="1208"/>
        <v/>
      </c>
      <c r="Y1065" s="81" t="str">
        <f t="shared" si="1209"/>
        <v/>
      </c>
      <c r="Z1065" s="82" t="str">
        <f t="shared" si="1210"/>
        <v/>
      </c>
      <c r="AA1065" s="81" t="str">
        <f t="shared" si="1211"/>
        <v/>
      </c>
      <c r="AB1065" s="82" t="str">
        <f t="shared" si="1212"/>
        <v/>
      </c>
      <c r="AC1065" s="153" t="str">
        <f t="shared" si="1213"/>
        <v/>
      </c>
      <c r="AD1065" s="96" t="str">
        <f t="shared" si="1253"/>
        <v/>
      </c>
      <c r="AE1065" s="82" t="str">
        <f t="shared" si="1254"/>
        <v/>
      </c>
      <c r="AF1065" s="81" t="str">
        <f t="shared" si="1255"/>
        <v/>
      </c>
      <c r="AG1065" s="82" t="str">
        <f t="shared" si="1256"/>
        <v/>
      </c>
      <c r="AH1065" s="81" t="str">
        <f t="shared" si="1257"/>
        <v/>
      </c>
      <c r="AI1065" s="82" t="str">
        <f t="shared" si="1258"/>
        <v/>
      </c>
      <c r="AJ1065" s="81" t="str">
        <f t="shared" si="1259"/>
        <v/>
      </c>
      <c r="AK1065" s="82" t="str">
        <f t="shared" si="1260"/>
        <v/>
      </c>
      <c r="AL1065" s="153" t="str">
        <f t="shared" si="1261"/>
        <v/>
      </c>
      <c r="AM1065" s="96" t="str">
        <f t="shared" si="1262"/>
        <v/>
      </c>
      <c r="AN1065" s="82" t="str">
        <f t="shared" si="1263"/>
        <v/>
      </c>
      <c r="AO1065" s="81" t="str">
        <f t="shared" si="1264"/>
        <v/>
      </c>
      <c r="AP1065" s="82" t="str">
        <f t="shared" si="1265"/>
        <v/>
      </c>
      <c r="AQ1065" s="81" t="str">
        <f t="shared" si="1266"/>
        <v/>
      </c>
      <c r="AR1065" s="82" t="str">
        <f t="shared" si="1267"/>
        <v/>
      </c>
      <c r="AS1065" s="81" t="str">
        <f t="shared" si="1268"/>
        <v/>
      </c>
      <c r="AT1065" s="82" t="str">
        <f t="shared" si="1269"/>
        <v/>
      </c>
      <c r="AU1065" s="102" t="str">
        <f t="shared" si="1270"/>
        <v/>
      </c>
    </row>
    <row r="1066" ht="15" spans="1:47">
      <c r="A1066" s="61"/>
      <c r="B1066" s="200" t="s">
        <v>666</v>
      </c>
      <c r="C1066" s="63">
        <v>0.9</v>
      </c>
      <c r="D1066" s="63">
        <v>1</v>
      </c>
      <c r="E1066" s="147">
        <v>0</v>
      </c>
      <c r="F1066" s="64">
        <v>0.9</v>
      </c>
      <c r="G1066" s="65">
        <v>0.82</v>
      </c>
      <c r="H1066" s="66">
        <f t="shared" si="1214"/>
        <v>0.7749</v>
      </c>
      <c r="I1066" s="66">
        <f t="shared" si="1215"/>
        <v>129.048909536714</v>
      </c>
      <c r="J1066" s="66">
        <f t="shared" si="1216"/>
        <v>92.9152148664344</v>
      </c>
      <c r="K1066" s="80">
        <v>5.55</v>
      </c>
      <c r="L1066" s="81">
        <v>1402.613953125</v>
      </c>
      <c r="M1066" s="82">
        <v>1441.699875</v>
      </c>
      <c r="N1066" s="81">
        <v>1503.120609375</v>
      </c>
      <c r="O1066" s="82">
        <v>1558.957640625</v>
      </c>
      <c r="P1066" s="81">
        <v>1620.378375</v>
      </c>
      <c r="Q1066" s="82">
        <v>1681.799109375</v>
      </c>
      <c r="R1066" s="81">
        <v>1743.21984375</v>
      </c>
      <c r="S1066" s="82">
        <v>1849.310203125</v>
      </c>
      <c r="T1066" s="95">
        <v>2022.405</v>
      </c>
      <c r="U1066" s="96">
        <f t="shared" si="1205"/>
        <v>328.096831140351</v>
      </c>
      <c r="V1066" s="82">
        <f t="shared" si="1206"/>
        <v>337.239736842105</v>
      </c>
      <c r="W1066" s="81">
        <f t="shared" si="1207"/>
        <v>351.607160087719</v>
      </c>
      <c r="X1066" s="82">
        <f t="shared" si="1208"/>
        <v>364.668453947368</v>
      </c>
      <c r="Y1066" s="81">
        <f t="shared" si="1209"/>
        <v>379.035877192983</v>
      </c>
      <c r="Z1066" s="82">
        <f t="shared" si="1210"/>
        <v>393.403300438597</v>
      </c>
      <c r="AA1066" s="81">
        <f t="shared" si="1211"/>
        <v>407.770723684211</v>
      </c>
      <c r="AB1066" s="82">
        <f t="shared" si="1212"/>
        <v>432.587182017544</v>
      </c>
      <c r="AC1066" s="153">
        <f t="shared" si="1213"/>
        <v>473.077192982456</v>
      </c>
      <c r="AD1066" s="96">
        <f t="shared" si="1253"/>
        <v>331.419989035088</v>
      </c>
      <c r="AE1066" s="82">
        <f t="shared" si="1254"/>
        <v>340.562894736842</v>
      </c>
      <c r="AF1066" s="81">
        <f t="shared" si="1255"/>
        <v>354.930317982456</v>
      </c>
      <c r="AG1066" s="82">
        <f t="shared" si="1256"/>
        <v>367.991611842105</v>
      </c>
      <c r="AH1066" s="81">
        <f t="shared" si="1257"/>
        <v>382.359035087719</v>
      </c>
      <c r="AI1066" s="82">
        <f t="shared" si="1258"/>
        <v>396.726458333333</v>
      </c>
      <c r="AJ1066" s="81">
        <f t="shared" si="1259"/>
        <v>411.093881578947</v>
      </c>
      <c r="AK1066" s="82">
        <f t="shared" si="1260"/>
        <v>435.910339912281</v>
      </c>
      <c r="AL1066" s="153">
        <f t="shared" si="1261"/>
        <v>476.400350877193</v>
      </c>
      <c r="AM1066" s="96">
        <f t="shared" si="1262"/>
        <v>361.265471491228</v>
      </c>
      <c r="AN1066" s="82">
        <f t="shared" si="1263"/>
        <v>370.408377192982</v>
      </c>
      <c r="AO1066" s="81">
        <f t="shared" si="1264"/>
        <v>384.775800438596</v>
      </c>
      <c r="AP1066" s="82">
        <f t="shared" si="1265"/>
        <v>397.837094298246</v>
      </c>
      <c r="AQ1066" s="81">
        <f t="shared" si="1266"/>
        <v>412.20451754386</v>
      </c>
      <c r="AR1066" s="82">
        <f t="shared" si="1267"/>
        <v>426.571940789474</v>
      </c>
      <c r="AS1066" s="81">
        <f t="shared" si="1268"/>
        <v>440.939364035088</v>
      </c>
      <c r="AT1066" s="82">
        <f t="shared" si="1269"/>
        <v>465.755822368421</v>
      </c>
      <c r="AU1066" s="102">
        <f t="shared" si="1270"/>
        <v>506.245833333333</v>
      </c>
    </row>
    <row r="1067" ht="15" spans="1:47">
      <c r="A1067" s="61"/>
      <c r="B1067" s="200" t="s">
        <v>667</v>
      </c>
      <c r="C1067" s="63">
        <v>1.2</v>
      </c>
      <c r="D1067" s="63">
        <v>1</v>
      </c>
      <c r="E1067" s="147">
        <v>0</v>
      </c>
      <c r="F1067" s="64">
        <v>1.2</v>
      </c>
      <c r="G1067" s="65">
        <v>0.82</v>
      </c>
      <c r="H1067" s="66">
        <f t="shared" si="1214"/>
        <v>1.0332</v>
      </c>
      <c r="I1067" s="66">
        <f t="shared" si="1215"/>
        <v>96.7866821525358</v>
      </c>
      <c r="J1067" s="66">
        <f t="shared" si="1216"/>
        <v>69.6864111498258</v>
      </c>
      <c r="K1067" s="80">
        <v>6.45</v>
      </c>
      <c r="L1067" s="81">
        <v>1763.529796875</v>
      </c>
      <c r="M1067" s="82">
        <v>1810.347</v>
      </c>
      <c r="N1067" s="81">
        <v>1883.916890625</v>
      </c>
      <c r="O1067" s="82">
        <v>1950.798609375</v>
      </c>
      <c r="P1067" s="81">
        <v>2024.3685</v>
      </c>
      <c r="Q1067" s="82">
        <v>2097.938390625</v>
      </c>
      <c r="R1067" s="81">
        <v>2171.50828125</v>
      </c>
      <c r="S1067" s="82">
        <v>2298.583546875</v>
      </c>
      <c r="T1067" s="95">
        <v>2505.916875</v>
      </c>
      <c r="U1067" s="96">
        <f t="shared" si="1205"/>
        <v>412.521589912281</v>
      </c>
      <c r="V1067" s="82">
        <f t="shared" si="1206"/>
        <v>423.47298245614</v>
      </c>
      <c r="W1067" s="81">
        <f t="shared" si="1207"/>
        <v>440.682313596491</v>
      </c>
      <c r="X1067" s="82">
        <f t="shared" si="1208"/>
        <v>456.327160087719</v>
      </c>
      <c r="Y1067" s="81">
        <f t="shared" si="1209"/>
        <v>473.53649122807</v>
      </c>
      <c r="Z1067" s="82">
        <f t="shared" si="1210"/>
        <v>490.745822368421</v>
      </c>
      <c r="AA1067" s="81">
        <f t="shared" si="1211"/>
        <v>507.955153508772</v>
      </c>
      <c r="AB1067" s="82">
        <f t="shared" si="1212"/>
        <v>537.680361842105</v>
      </c>
      <c r="AC1067" s="153">
        <f t="shared" si="1213"/>
        <v>586.179385964912</v>
      </c>
      <c r="AD1067" s="96">
        <f t="shared" si="1253"/>
        <v>416.952467105263</v>
      </c>
      <c r="AE1067" s="82">
        <f t="shared" si="1254"/>
        <v>427.903859649123</v>
      </c>
      <c r="AF1067" s="81">
        <f t="shared" si="1255"/>
        <v>445.113190789474</v>
      </c>
      <c r="AG1067" s="82">
        <f t="shared" si="1256"/>
        <v>460.758037280702</v>
      </c>
      <c r="AH1067" s="81">
        <f t="shared" si="1257"/>
        <v>477.967368421053</v>
      </c>
      <c r="AI1067" s="82">
        <f t="shared" si="1258"/>
        <v>495.176699561404</v>
      </c>
      <c r="AJ1067" s="81">
        <f t="shared" si="1259"/>
        <v>512.386030701754</v>
      </c>
      <c r="AK1067" s="82">
        <f t="shared" si="1260"/>
        <v>542.111239035088</v>
      </c>
      <c r="AL1067" s="153">
        <f t="shared" si="1261"/>
        <v>590.610263157895</v>
      </c>
      <c r="AM1067" s="96">
        <f t="shared" si="1262"/>
        <v>456.74644371345</v>
      </c>
      <c r="AN1067" s="82">
        <f t="shared" si="1263"/>
        <v>467.69783625731</v>
      </c>
      <c r="AO1067" s="81">
        <f t="shared" si="1264"/>
        <v>484.907167397661</v>
      </c>
      <c r="AP1067" s="82">
        <f t="shared" si="1265"/>
        <v>500.552013888889</v>
      </c>
      <c r="AQ1067" s="81">
        <f t="shared" si="1266"/>
        <v>517.76134502924</v>
      </c>
      <c r="AR1067" s="82">
        <f t="shared" si="1267"/>
        <v>534.970676169591</v>
      </c>
      <c r="AS1067" s="81">
        <f t="shared" si="1268"/>
        <v>552.180007309942</v>
      </c>
      <c r="AT1067" s="82">
        <f t="shared" si="1269"/>
        <v>581.905215643275</v>
      </c>
      <c r="AU1067" s="102">
        <f t="shared" si="1270"/>
        <v>630.404239766082</v>
      </c>
    </row>
    <row r="1068" ht="15" spans="1:47">
      <c r="A1068" s="149" t="s">
        <v>668</v>
      </c>
      <c r="B1068" s="200" t="s">
        <v>669</v>
      </c>
      <c r="C1068" s="63">
        <v>1.5</v>
      </c>
      <c r="D1068" s="63">
        <v>1</v>
      </c>
      <c r="E1068" s="147">
        <v>0</v>
      </c>
      <c r="F1068" s="64">
        <v>1.5</v>
      </c>
      <c r="G1068" s="65">
        <v>0.82</v>
      </c>
      <c r="H1068" s="66">
        <f t="shared" si="1214"/>
        <v>1.2915</v>
      </c>
      <c r="I1068" s="66">
        <f t="shared" si="1215"/>
        <v>77.4293457220286</v>
      </c>
      <c r="J1068" s="66">
        <f t="shared" si="1216"/>
        <v>55.7491289198606</v>
      </c>
      <c r="K1068" s="80">
        <v>7.35</v>
      </c>
      <c r="L1068" s="81">
        <v>2043.451265625</v>
      </c>
      <c r="M1068" s="82">
        <v>2097.99975</v>
      </c>
      <c r="N1068" s="81">
        <v>2183.718796875</v>
      </c>
      <c r="O1068" s="82">
        <v>2261.645203125</v>
      </c>
      <c r="P1068" s="81">
        <v>2347.36425</v>
      </c>
      <c r="Q1068" s="82">
        <v>2433.083296875</v>
      </c>
      <c r="R1068" s="81">
        <v>2518.80234375</v>
      </c>
      <c r="S1068" s="82">
        <v>2666.862515625</v>
      </c>
      <c r="T1068" s="95">
        <v>2908.434375</v>
      </c>
      <c r="U1068" s="96">
        <f t="shared" si="1205"/>
        <v>478.000296052632</v>
      </c>
      <c r="V1068" s="82">
        <f t="shared" si="1206"/>
        <v>490.760175438596</v>
      </c>
      <c r="W1068" s="81">
        <f t="shared" si="1207"/>
        <v>510.811414473684</v>
      </c>
      <c r="X1068" s="82">
        <f t="shared" si="1208"/>
        <v>529.039813596491</v>
      </c>
      <c r="Y1068" s="81">
        <f t="shared" si="1209"/>
        <v>549.091052631579</v>
      </c>
      <c r="Z1068" s="82">
        <f t="shared" si="1210"/>
        <v>569.142291666667</v>
      </c>
      <c r="AA1068" s="81">
        <f t="shared" si="1211"/>
        <v>589.193530701754</v>
      </c>
      <c r="AB1068" s="82">
        <f t="shared" si="1212"/>
        <v>623.827489035088</v>
      </c>
      <c r="AC1068" s="153">
        <f t="shared" si="1213"/>
        <v>680.335526315789</v>
      </c>
      <c r="AD1068" s="96">
        <f t="shared" si="1253"/>
        <v>483.53889254386</v>
      </c>
      <c r="AE1068" s="82">
        <f t="shared" si="1254"/>
        <v>496.298771929825</v>
      </c>
      <c r="AF1068" s="81">
        <f t="shared" si="1255"/>
        <v>516.350010964912</v>
      </c>
      <c r="AG1068" s="82">
        <f t="shared" si="1256"/>
        <v>534.578410087719</v>
      </c>
      <c r="AH1068" s="81">
        <f t="shared" si="1257"/>
        <v>554.629649122807</v>
      </c>
      <c r="AI1068" s="82">
        <f t="shared" si="1258"/>
        <v>574.680888157895</v>
      </c>
      <c r="AJ1068" s="81">
        <f t="shared" si="1259"/>
        <v>594.732127192982</v>
      </c>
      <c r="AK1068" s="82">
        <f t="shared" si="1260"/>
        <v>629.366085526316</v>
      </c>
      <c r="AL1068" s="153">
        <f t="shared" si="1261"/>
        <v>685.874122807018</v>
      </c>
      <c r="AM1068" s="96">
        <f t="shared" si="1262"/>
        <v>533.281363304093</v>
      </c>
      <c r="AN1068" s="82">
        <f t="shared" si="1263"/>
        <v>546.041242690058</v>
      </c>
      <c r="AO1068" s="81">
        <f t="shared" si="1264"/>
        <v>566.092481725146</v>
      </c>
      <c r="AP1068" s="82">
        <f t="shared" si="1265"/>
        <v>584.320880847953</v>
      </c>
      <c r="AQ1068" s="81">
        <f t="shared" si="1266"/>
        <v>604.372119883041</v>
      </c>
      <c r="AR1068" s="82">
        <f t="shared" si="1267"/>
        <v>624.423358918129</v>
      </c>
      <c r="AS1068" s="81">
        <f t="shared" si="1268"/>
        <v>644.474597953216</v>
      </c>
      <c r="AT1068" s="82">
        <f t="shared" si="1269"/>
        <v>679.10855628655</v>
      </c>
      <c r="AU1068" s="102">
        <f t="shared" si="1270"/>
        <v>735.616593567251</v>
      </c>
    </row>
    <row r="1069" ht="14.45" customHeight="1" spans="1:47">
      <c r="A1069" s="149"/>
      <c r="B1069" s="200"/>
      <c r="C1069" s="63"/>
      <c r="D1069" s="63"/>
      <c r="E1069" s="147">
        <v>0</v>
      </c>
      <c r="F1069" s="64" t="s">
        <v>84</v>
      </c>
      <c r="G1069" s="65" t="s">
        <v>84</v>
      </c>
      <c r="H1069" s="66" t="str">
        <f t="shared" si="1214"/>
        <v/>
      </c>
      <c r="I1069" s="66" t="str">
        <f t="shared" si="1215"/>
        <v/>
      </c>
      <c r="J1069" s="66" t="str">
        <f t="shared" si="1216"/>
        <v/>
      </c>
      <c r="K1069" s="80" t="s">
        <v>84</v>
      </c>
      <c r="L1069" s="81" t="s">
        <v>84</v>
      </c>
      <c r="M1069" s="82" t="s">
        <v>84</v>
      </c>
      <c r="N1069" s="81" t="s">
        <v>84</v>
      </c>
      <c r="O1069" s="82" t="s">
        <v>84</v>
      </c>
      <c r="P1069" s="81" t="s">
        <v>84</v>
      </c>
      <c r="Q1069" s="82" t="s">
        <v>84</v>
      </c>
      <c r="R1069" s="81" t="s">
        <v>84</v>
      </c>
      <c r="S1069" s="82" t="s">
        <v>84</v>
      </c>
      <c r="T1069" s="95" t="s">
        <v>84</v>
      </c>
      <c r="U1069" s="96" t="str">
        <f t="shared" si="1205"/>
        <v/>
      </c>
      <c r="V1069" s="82" t="str">
        <f t="shared" si="1206"/>
        <v/>
      </c>
      <c r="W1069" s="81" t="str">
        <f t="shared" si="1207"/>
        <v/>
      </c>
      <c r="X1069" s="82" t="str">
        <f t="shared" si="1208"/>
        <v/>
      </c>
      <c r="Y1069" s="81" t="str">
        <f t="shared" si="1209"/>
        <v/>
      </c>
      <c r="Z1069" s="82" t="str">
        <f t="shared" si="1210"/>
        <v/>
      </c>
      <c r="AA1069" s="81" t="str">
        <f t="shared" si="1211"/>
        <v/>
      </c>
      <c r="AB1069" s="82" t="str">
        <f t="shared" si="1212"/>
        <v/>
      </c>
      <c r="AC1069" s="153" t="str">
        <f t="shared" si="1213"/>
        <v/>
      </c>
      <c r="AD1069" s="96" t="str">
        <f t="shared" si="1253"/>
        <v/>
      </c>
      <c r="AE1069" s="82" t="str">
        <f t="shared" si="1254"/>
        <v/>
      </c>
      <c r="AF1069" s="81" t="str">
        <f t="shared" si="1255"/>
        <v/>
      </c>
      <c r="AG1069" s="82" t="str">
        <f t="shared" si="1256"/>
        <v/>
      </c>
      <c r="AH1069" s="81" t="str">
        <f t="shared" si="1257"/>
        <v/>
      </c>
      <c r="AI1069" s="82" t="str">
        <f t="shared" si="1258"/>
        <v/>
      </c>
      <c r="AJ1069" s="81" t="str">
        <f t="shared" si="1259"/>
        <v/>
      </c>
      <c r="AK1069" s="82" t="str">
        <f t="shared" si="1260"/>
        <v/>
      </c>
      <c r="AL1069" s="153" t="str">
        <f t="shared" si="1261"/>
        <v/>
      </c>
      <c r="AM1069" s="96" t="str">
        <f t="shared" si="1262"/>
        <v/>
      </c>
      <c r="AN1069" s="82" t="str">
        <f t="shared" si="1263"/>
        <v/>
      </c>
      <c r="AO1069" s="81" t="str">
        <f t="shared" si="1264"/>
        <v/>
      </c>
      <c r="AP1069" s="82" t="str">
        <f t="shared" si="1265"/>
        <v/>
      </c>
      <c r="AQ1069" s="81" t="str">
        <f t="shared" si="1266"/>
        <v/>
      </c>
      <c r="AR1069" s="82" t="str">
        <f t="shared" si="1267"/>
        <v/>
      </c>
      <c r="AS1069" s="81" t="str">
        <f t="shared" si="1268"/>
        <v/>
      </c>
      <c r="AT1069" s="82" t="str">
        <f t="shared" si="1269"/>
        <v/>
      </c>
      <c r="AU1069" s="102" t="str">
        <f t="shared" si="1270"/>
        <v/>
      </c>
    </row>
    <row r="1070" ht="15" spans="1:47">
      <c r="A1070" s="61"/>
      <c r="B1070" s="200" t="s">
        <v>670</v>
      </c>
      <c r="C1070" s="63">
        <v>1.2</v>
      </c>
      <c r="D1070" s="63">
        <v>1</v>
      </c>
      <c r="E1070" s="147">
        <v>0</v>
      </c>
      <c r="F1070" s="64">
        <v>1.2</v>
      </c>
      <c r="G1070" s="65">
        <v>0.82</v>
      </c>
      <c r="H1070" s="66">
        <f t="shared" si="1214"/>
        <v>1.0332</v>
      </c>
      <c r="I1070" s="66">
        <f t="shared" si="1215"/>
        <v>96.7866821525358</v>
      </c>
      <c r="J1070" s="66">
        <f t="shared" si="1216"/>
        <v>69.6864111498258</v>
      </c>
      <c r="K1070" s="80">
        <v>7.65</v>
      </c>
      <c r="L1070" s="81">
        <v>1995.222796875</v>
      </c>
      <c r="M1070" s="82">
        <v>2052.348375</v>
      </c>
      <c r="N1070" s="81">
        <v>2142.117140625</v>
      </c>
      <c r="O1070" s="82">
        <v>2223.725109375</v>
      </c>
      <c r="P1070" s="81">
        <v>2313.493875</v>
      </c>
      <c r="Q1070" s="82">
        <v>2403.262640625</v>
      </c>
      <c r="R1070" s="81">
        <v>2493.03140625</v>
      </c>
      <c r="S1070" s="82">
        <v>2648.086546875</v>
      </c>
      <c r="T1070" s="95">
        <v>2901.07125</v>
      </c>
      <c r="U1070" s="96">
        <f t="shared" si="1205"/>
        <v>466.718782894737</v>
      </c>
      <c r="V1070" s="82">
        <f t="shared" si="1206"/>
        <v>480.08149122807</v>
      </c>
      <c r="W1070" s="81">
        <f t="shared" si="1207"/>
        <v>501.080032894737</v>
      </c>
      <c r="X1070" s="82">
        <f t="shared" si="1208"/>
        <v>520.16961622807</v>
      </c>
      <c r="Y1070" s="81">
        <f t="shared" si="1209"/>
        <v>541.168157894737</v>
      </c>
      <c r="Z1070" s="82">
        <f t="shared" si="1210"/>
        <v>562.166699561403</v>
      </c>
      <c r="AA1070" s="81">
        <f t="shared" si="1211"/>
        <v>583.16524122807</v>
      </c>
      <c r="AB1070" s="82">
        <f t="shared" si="1212"/>
        <v>619.435449561404</v>
      </c>
      <c r="AC1070" s="153">
        <f t="shared" si="1213"/>
        <v>678.613157894737</v>
      </c>
      <c r="AD1070" s="96">
        <f t="shared" si="1253"/>
        <v>471.149660087719</v>
      </c>
      <c r="AE1070" s="82">
        <f t="shared" si="1254"/>
        <v>484.512368421053</v>
      </c>
      <c r="AF1070" s="81">
        <f t="shared" si="1255"/>
        <v>505.510910087719</v>
      </c>
      <c r="AG1070" s="82">
        <f t="shared" si="1256"/>
        <v>524.600493421053</v>
      </c>
      <c r="AH1070" s="81">
        <f t="shared" si="1257"/>
        <v>545.599035087719</v>
      </c>
      <c r="AI1070" s="82">
        <f t="shared" si="1258"/>
        <v>566.597576754386</v>
      </c>
      <c r="AJ1070" s="81">
        <f t="shared" si="1259"/>
        <v>587.596118421053</v>
      </c>
      <c r="AK1070" s="82">
        <f t="shared" si="1260"/>
        <v>623.866326754386</v>
      </c>
      <c r="AL1070" s="153">
        <f t="shared" si="1261"/>
        <v>683.044035087719</v>
      </c>
      <c r="AM1070" s="96">
        <f t="shared" si="1262"/>
        <v>510.943636695906</v>
      </c>
      <c r="AN1070" s="82">
        <f t="shared" si="1263"/>
        <v>524.30634502924</v>
      </c>
      <c r="AO1070" s="81">
        <f t="shared" si="1264"/>
        <v>545.304886695906</v>
      </c>
      <c r="AP1070" s="82">
        <f t="shared" si="1265"/>
        <v>564.39447002924</v>
      </c>
      <c r="AQ1070" s="81">
        <f t="shared" si="1266"/>
        <v>585.393011695906</v>
      </c>
      <c r="AR1070" s="82">
        <f t="shared" si="1267"/>
        <v>606.391553362573</v>
      </c>
      <c r="AS1070" s="81">
        <f t="shared" si="1268"/>
        <v>627.39009502924</v>
      </c>
      <c r="AT1070" s="82">
        <f t="shared" si="1269"/>
        <v>663.660303362573</v>
      </c>
      <c r="AU1070" s="102">
        <f t="shared" si="1270"/>
        <v>722.838011695907</v>
      </c>
    </row>
    <row r="1071" ht="15" spans="1:47">
      <c r="A1071" s="61"/>
      <c r="B1071" s="200" t="s">
        <v>671</v>
      </c>
      <c r="C1071" s="63">
        <v>1.5</v>
      </c>
      <c r="D1071" s="63">
        <v>1</v>
      </c>
      <c r="E1071" s="147">
        <v>0</v>
      </c>
      <c r="F1071" s="64">
        <v>1.5</v>
      </c>
      <c r="G1071" s="65">
        <v>0.82</v>
      </c>
      <c r="H1071" s="66">
        <f t="shared" si="1214"/>
        <v>1.2915</v>
      </c>
      <c r="I1071" s="66">
        <f t="shared" si="1215"/>
        <v>77.4293457220286</v>
      </c>
      <c r="J1071" s="66">
        <f t="shared" si="1216"/>
        <v>55.7491289198606</v>
      </c>
      <c r="K1071" s="80">
        <v>8.25</v>
      </c>
      <c r="L1071" s="81">
        <v>2271.830859375</v>
      </c>
      <c r="M1071" s="82">
        <v>2334.110625</v>
      </c>
      <c r="N1071" s="81">
        <v>2431.978828125</v>
      </c>
      <c r="O1071" s="82">
        <v>2520.949921875</v>
      </c>
      <c r="P1071" s="81">
        <v>2618.818125</v>
      </c>
      <c r="Q1071" s="82">
        <v>2716.686328125</v>
      </c>
      <c r="R1071" s="81">
        <v>2814.55453125</v>
      </c>
      <c r="S1071" s="82">
        <v>2983.599609375</v>
      </c>
      <c r="T1071" s="95">
        <v>3259.41</v>
      </c>
      <c r="U1071" s="96">
        <f t="shared" si="1205"/>
        <v>531.422423245614</v>
      </c>
      <c r="V1071" s="82">
        <f t="shared" si="1206"/>
        <v>545.990789473684</v>
      </c>
      <c r="W1071" s="81">
        <f t="shared" si="1207"/>
        <v>568.883936403509</v>
      </c>
      <c r="X1071" s="82">
        <f t="shared" si="1208"/>
        <v>589.695888157895</v>
      </c>
      <c r="Y1071" s="81">
        <f t="shared" si="1209"/>
        <v>612.589035087719</v>
      </c>
      <c r="Z1071" s="82">
        <f t="shared" si="1210"/>
        <v>635.482182017544</v>
      </c>
      <c r="AA1071" s="81">
        <f t="shared" si="1211"/>
        <v>658.375328947369</v>
      </c>
      <c r="AB1071" s="82">
        <f t="shared" si="1212"/>
        <v>697.918037280702</v>
      </c>
      <c r="AC1071" s="153">
        <f t="shared" si="1213"/>
        <v>762.435087719298</v>
      </c>
      <c r="AD1071" s="96">
        <f t="shared" si="1253"/>
        <v>536.961019736842</v>
      </c>
      <c r="AE1071" s="82">
        <f t="shared" si="1254"/>
        <v>551.529385964912</v>
      </c>
      <c r="AF1071" s="81">
        <f t="shared" si="1255"/>
        <v>574.422532894737</v>
      </c>
      <c r="AG1071" s="82">
        <f t="shared" si="1256"/>
        <v>595.234484649123</v>
      </c>
      <c r="AH1071" s="81">
        <f t="shared" si="1257"/>
        <v>618.127631578947</v>
      </c>
      <c r="AI1071" s="82">
        <f t="shared" si="1258"/>
        <v>641.020778508772</v>
      </c>
      <c r="AJ1071" s="81">
        <f t="shared" si="1259"/>
        <v>663.913925438597</v>
      </c>
      <c r="AK1071" s="82">
        <f t="shared" si="1260"/>
        <v>703.45663377193</v>
      </c>
      <c r="AL1071" s="153">
        <f t="shared" si="1261"/>
        <v>767.973684210526</v>
      </c>
      <c r="AM1071" s="96">
        <f t="shared" si="1262"/>
        <v>586.703490497076</v>
      </c>
      <c r="AN1071" s="82">
        <f t="shared" si="1263"/>
        <v>601.271856725146</v>
      </c>
      <c r="AO1071" s="81">
        <f t="shared" si="1264"/>
        <v>624.165003654971</v>
      </c>
      <c r="AP1071" s="82">
        <f t="shared" si="1265"/>
        <v>644.976955409357</v>
      </c>
      <c r="AQ1071" s="81">
        <f t="shared" si="1266"/>
        <v>667.870102339181</v>
      </c>
      <c r="AR1071" s="82">
        <f t="shared" si="1267"/>
        <v>690.763249269006</v>
      </c>
      <c r="AS1071" s="81">
        <f t="shared" si="1268"/>
        <v>713.656396198831</v>
      </c>
      <c r="AT1071" s="82">
        <f t="shared" si="1269"/>
        <v>753.199104532164</v>
      </c>
      <c r="AU1071" s="102">
        <f t="shared" si="1270"/>
        <v>817.71615497076</v>
      </c>
    </row>
    <row r="1072" ht="15" spans="1:47">
      <c r="A1072" s="61"/>
      <c r="B1072" s="200" t="s">
        <v>672</v>
      </c>
      <c r="C1072" s="63">
        <v>1.8</v>
      </c>
      <c r="D1072" s="63">
        <v>1</v>
      </c>
      <c r="E1072" s="147">
        <v>0</v>
      </c>
      <c r="F1072" s="64">
        <v>1.8</v>
      </c>
      <c r="G1072" s="65">
        <v>0.82</v>
      </c>
      <c r="H1072" s="66">
        <f t="shared" si="1214"/>
        <v>1.5498</v>
      </c>
      <c r="I1072" s="66">
        <f t="shared" si="1215"/>
        <v>64.5244547683572</v>
      </c>
      <c r="J1072" s="66">
        <f t="shared" si="1216"/>
        <v>46.4576074332172</v>
      </c>
      <c r="K1072" s="80">
        <v>8.85</v>
      </c>
      <c r="L1072" s="81">
        <v>2602.435171875</v>
      </c>
      <c r="M1072" s="82">
        <v>2669.869125</v>
      </c>
      <c r="N1072" s="81">
        <v>2775.836765625</v>
      </c>
      <c r="O1072" s="82">
        <v>2872.170984375</v>
      </c>
      <c r="P1072" s="81">
        <v>2978.138625</v>
      </c>
      <c r="Q1072" s="82">
        <v>3084.106265625</v>
      </c>
      <c r="R1072" s="81">
        <v>3190.07390625</v>
      </c>
      <c r="S1072" s="82">
        <v>3373.108921875</v>
      </c>
      <c r="T1072" s="95">
        <v>3671.745</v>
      </c>
      <c r="U1072" s="96">
        <f t="shared" si="1205"/>
        <v>608.756765350877</v>
      </c>
      <c r="V1072" s="82">
        <f t="shared" si="1206"/>
        <v>624.530789473684</v>
      </c>
      <c r="W1072" s="81">
        <f t="shared" si="1207"/>
        <v>649.318541666667</v>
      </c>
      <c r="X1072" s="82">
        <f t="shared" si="1208"/>
        <v>671.852861842105</v>
      </c>
      <c r="Y1072" s="81">
        <f t="shared" si="1209"/>
        <v>696.640614035088</v>
      </c>
      <c r="Z1072" s="82">
        <f t="shared" si="1210"/>
        <v>721.42836622807</v>
      </c>
      <c r="AA1072" s="81">
        <f t="shared" si="1211"/>
        <v>746.216118421053</v>
      </c>
      <c r="AB1072" s="82">
        <f t="shared" si="1212"/>
        <v>789.031326754386</v>
      </c>
      <c r="AC1072" s="153">
        <f t="shared" si="1213"/>
        <v>858.887719298246</v>
      </c>
      <c r="AD1072" s="96">
        <f t="shared" si="1253"/>
        <v>615.403081140351</v>
      </c>
      <c r="AE1072" s="82">
        <f t="shared" si="1254"/>
        <v>631.177105263158</v>
      </c>
      <c r="AF1072" s="81">
        <f t="shared" si="1255"/>
        <v>655.96485745614</v>
      </c>
      <c r="AG1072" s="82">
        <f t="shared" si="1256"/>
        <v>678.499177631579</v>
      </c>
      <c r="AH1072" s="81">
        <f t="shared" si="1257"/>
        <v>703.286929824562</v>
      </c>
      <c r="AI1072" s="82">
        <f t="shared" si="1258"/>
        <v>728.074682017544</v>
      </c>
      <c r="AJ1072" s="81">
        <f t="shared" si="1259"/>
        <v>752.862434210526</v>
      </c>
      <c r="AK1072" s="82">
        <f t="shared" si="1260"/>
        <v>795.67764254386</v>
      </c>
      <c r="AL1072" s="153">
        <f t="shared" si="1261"/>
        <v>865.534035087719</v>
      </c>
      <c r="AM1072" s="96">
        <f t="shared" si="1262"/>
        <v>675.094046052632</v>
      </c>
      <c r="AN1072" s="82">
        <f t="shared" si="1263"/>
        <v>690.868070175439</v>
      </c>
      <c r="AO1072" s="81">
        <f t="shared" si="1264"/>
        <v>715.655822368421</v>
      </c>
      <c r="AP1072" s="82">
        <f t="shared" si="1265"/>
        <v>738.190142543859</v>
      </c>
      <c r="AQ1072" s="81">
        <f t="shared" si="1266"/>
        <v>762.977894736842</v>
      </c>
      <c r="AR1072" s="82">
        <f t="shared" si="1267"/>
        <v>787.765646929825</v>
      </c>
      <c r="AS1072" s="81">
        <f t="shared" si="1268"/>
        <v>812.553399122807</v>
      </c>
      <c r="AT1072" s="82">
        <f t="shared" si="1269"/>
        <v>855.36860745614</v>
      </c>
      <c r="AU1072" s="102">
        <f t="shared" si="1270"/>
        <v>925.225</v>
      </c>
    </row>
    <row r="1073" ht="14.45" customHeight="1" spans="1:47">
      <c r="A1073" s="149"/>
      <c r="B1073" s="200"/>
      <c r="C1073" s="63"/>
      <c r="D1073" s="63"/>
      <c r="E1073" s="147"/>
      <c r="F1073" s="64"/>
      <c r="G1073" s="65"/>
      <c r="H1073" s="66" t="str">
        <f t="shared" si="1214"/>
        <v/>
      </c>
      <c r="I1073" s="66" t="str">
        <f t="shared" si="1215"/>
        <v/>
      </c>
      <c r="J1073" s="66" t="str">
        <f t="shared" si="1216"/>
        <v/>
      </c>
      <c r="K1073" s="80"/>
      <c r="L1073" s="81"/>
      <c r="M1073" s="82"/>
      <c r="N1073" s="81"/>
      <c r="O1073" s="82"/>
      <c r="P1073" s="81"/>
      <c r="Q1073" s="82"/>
      <c r="R1073" s="81"/>
      <c r="S1073" s="82"/>
      <c r="T1073" s="95"/>
      <c r="U1073" s="96" t="str">
        <f t="shared" si="1205"/>
        <v/>
      </c>
      <c r="V1073" s="82" t="str">
        <f t="shared" si="1206"/>
        <v/>
      </c>
      <c r="W1073" s="81" t="str">
        <f t="shared" si="1207"/>
        <v/>
      </c>
      <c r="X1073" s="82" t="str">
        <f t="shared" si="1208"/>
        <v/>
      </c>
      <c r="Y1073" s="81" t="str">
        <f t="shared" si="1209"/>
        <v/>
      </c>
      <c r="Z1073" s="82" t="str">
        <f t="shared" si="1210"/>
        <v/>
      </c>
      <c r="AA1073" s="81" t="str">
        <f t="shared" si="1211"/>
        <v/>
      </c>
      <c r="AB1073" s="82" t="str">
        <f t="shared" si="1212"/>
        <v/>
      </c>
      <c r="AC1073" s="153" t="str">
        <f t="shared" si="1213"/>
        <v/>
      </c>
      <c r="AD1073" s="96" t="str">
        <f t="shared" si="1253"/>
        <v/>
      </c>
      <c r="AE1073" s="82" t="str">
        <f t="shared" si="1254"/>
        <v/>
      </c>
      <c r="AF1073" s="81" t="str">
        <f t="shared" si="1255"/>
        <v/>
      </c>
      <c r="AG1073" s="82" t="str">
        <f t="shared" si="1256"/>
        <v/>
      </c>
      <c r="AH1073" s="81" t="str">
        <f t="shared" si="1257"/>
        <v/>
      </c>
      <c r="AI1073" s="82" t="str">
        <f t="shared" si="1258"/>
        <v/>
      </c>
      <c r="AJ1073" s="81" t="str">
        <f t="shared" si="1259"/>
        <v/>
      </c>
      <c r="AK1073" s="82" t="str">
        <f t="shared" si="1260"/>
        <v/>
      </c>
      <c r="AL1073" s="153" t="str">
        <f t="shared" si="1261"/>
        <v/>
      </c>
      <c r="AM1073" s="96" t="str">
        <f t="shared" si="1262"/>
        <v/>
      </c>
      <c r="AN1073" s="82" t="str">
        <f t="shared" si="1263"/>
        <v/>
      </c>
      <c r="AO1073" s="81" t="str">
        <f t="shared" si="1264"/>
        <v/>
      </c>
      <c r="AP1073" s="82" t="str">
        <f t="shared" si="1265"/>
        <v/>
      </c>
      <c r="AQ1073" s="81" t="str">
        <f t="shared" si="1266"/>
        <v/>
      </c>
      <c r="AR1073" s="82" t="str">
        <f t="shared" si="1267"/>
        <v/>
      </c>
      <c r="AS1073" s="81" t="str">
        <f t="shared" si="1268"/>
        <v/>
      </c>
      <c r="AT1073" s="82" t="str">
        <f t="shared" si="1269"/>
        <v/>
      </c>
      <c r="AU1073" s="102" t="str">
        <f t="shared" si="1270"/>
        <v/>
      </c>
    </row>
    <row r="1074" ht="15" spans="1:47">
      <c r="A1074" s="167"/>
      <c r="B1074" s="200"/>
      <c r="C1074" s="63"/>
      <c r="D1074" s="63"/>
      <c r="E1074" s="147">
        <v>0</v>
      </c>
      <c r="F1074" s="64" t="s">
        <v>84</v>
      </c>
      <c r="G1074" s="65" t="s">
        <v>84</v>
      </c>
      <c r="H1074" s="66" t="str">
        <f t="shared" si="1214"/>
        <v/>
      </c>
      <c r="I1074" s="66" t="str">
        <f t="shared" si="1215"/>
        <v/>
      </c>
      <c r="J1074" s="66" t="str">
        <f t="shared" si="1216"/>
        <v/>
      </c>
      <c r="K1074" s="80" t="s">
        <v>84</v>
      </c>
      <c r="L1074" s="81" t="s">
        <v>84</v>
      </c>
      <c r="M1074" s="82" t="s">
        <v>84</v>
      </c>
      <c r="N1074" s="81" t="s">
        <v>84</v>
      </c>
      <c r="O1074" s="82" t="s">
        <v>84</v>
      </c>
      <c r="P1074" s="81" t="s">
        <v>84</v>
      </c>
      <c r="Q1074" s="82" t="s">
        <v>84</v>
      </c>
      <c r="R1074" s="81" t="s">
        <v>84</v>
      </c>
      <c r="S1074" s="82" t="s">
        <v>84</v>
      </c>
      <c r="T1074" s="95" t="s">
        <v>84</v>
      </c>
      <c r="U1074" s="96" t="str">
        <f t="shared" si="1205"/>
        <v/>
      </c>
      <c r="V1074" s="82" t="str">
        <f t="shared" si="1206"/>
        <v/>
      </c>
      <c r="W1074" s="81" t="str">
        <f t="shared" si="1207"/>
        <v/>
      </c>
      <c r="X1074" s="82" t="str">
        <f t="shared" si="1208"/>
        <v/>
      </c>
      <c r="Y1074" s="81" t="str">
        <f t="shared" si="1209"/>
        <v/>
      </c>
      <c r="Z1074" s="82" t="str">
        <f t="shared" si="1210"/>
        <v/>
      </c>
      <c r="AA1074" s="81" t="str">
        <f t="shared" si="1211"/>
        <v/>
      </c>
      <c r="AB1074" s="82" t="str">
        <f t="shared" si="1212"/>
        <v/>
      </c>
      <c r="AC1074" s="153" t="str">
        <f t="shared" si="1213"/>
        <v/>
      </c>
      <c r="AD1074" s="96" t="str">
        <f t="shared" si="1253"/>
        <v/>
      </c>
      <c r="AE1074" s="82" t="str">
        <f t="shared" si="1254"/>
        <v/>
      </c>
      <c r="AF1074" s="81" t="str">
        <f t="shared" si="1255"/>
        <v/>
      </c>
      <c r="AG1074" s="82" t="str">
        <f t="shared" si="1256"/>
        <v/>
      </c>
      <c r="AH1074" s="81" t="str">
        <f t="shared" si="1257"/>
        <v/>
      </c>
      <c r="AI1074" s="82" t="str">
        <f t="shared" si="1258"/>
        <v/>
      </c>
      <c r="AJ1074" s="81" t="str">
        <f t="shared" si="1259"/>
        <v/>
      </c>
      <c r="AK1074" s="82" t="str">
        <f t="shared" si="1260"/>
        <v/>
      </c>
      <c r="AL1074" s="153" t="str">
        <f t="shared" si="1261"/>
        <v/>
      </c>
      <c r="AM1074" s="96" t="str">
        <f t="shared" si="1262"/>
        <v/>
      </c>
      <c r="AN1074" s="82" t="str">
        <f t="shared" si="1263"/>
        <v/>
      </c>
      <c r="AO1074" s="81" t="str">
        <f t="shared" si="1264"/>
        <v/>
      </c>
      <c r="AP1074" s="82" t="str">
        <f t="shared" si="1265"/>
        <v/>
      </c>
      <c r="AQ1074" s="81" t="str">
        <f t="shared" si="1266"/>
        <v/>
      </c>
      <c r="AR1074" s="82" t="str">
        <f t="shared" si="1267"/>
        <v/>
      </c>
      <c r="AS1074" s="81" t="str">
        <f t="shared" si="1268"/>
        <v/>
      </c>
      <c r="AT1074" s="82" t="str">
        <f t="shared" si="1269"/>
        <v/>
      </c>
      <c r="AU1074" s="102" t="str">
        <f t="shared" si="1270"/>
        <v/>
      </c>
    </row>
    <row r="1075" ht="15" spans="1:47">
      <c r="A1075" s="57" t="s">
        <v>673</v>
      </c>
      <c r="B1075" s="58" t="s">
        <v>59</v>
      </c>
      <c r="C1075" s="59" t="s">
        <v>60</v>
      </c>
      <c r="D1075" s="59" t="s">
        <v>61</v>
      </c>
      <c r="E1075" s="143" t="s">
        <v>62</v>
      </c>
      <c r="F1075" s="60" t="s">
        <v>63</v>
      </c>
      <c r="G1075" s="60" t="s">
        <v>64</v>
      </c>
      <c r="H1075" s="66" t="e">
        <f t="shared" si="1214"/>
        <v>#VALUE!</v>
      </c>
      <c r="I1075" s="66" t="e">
        <f t="shared" si="1215"/>
        <v>#VALUE!</v>
      </c>
      <c r="J1075" s="66" t="e">
        <f t="shared" si="1216"/>
        <v>#VALUE!</v>
      </c>
      <c r="K1075" s="78" t="s">
        <v>68</v>
      </c>
      <c r="L1075" s="79" t="s">
        <v>69</v>
      </c>
      <c r="M1075" s="79" t="s">
        <v>70</v>
      </c>
      <c r="N1075" s="79" t="s">
        <v>71</v>
      </c>
      <c r="O1075" s="79" t="s">
        <v>72</v>
      </c>
      <c r="P1075" s="79" t="s">
        <v>73</v>
      </c>
      <c r="Q1075" s="79" t="s">
        <v>74</v>
      </c>
      <c r="R1075" s="79" t="s">
        <v>75</v>
      </c>
      <c r="S1075" s="79" t="s">
        <v>76</v>
      </c>
      <c r="T1075" s="93" t="s">
        <v>77</v>
      </c>
      <c r="U1075" s="114" t="str">
        <f t="shared" si="1205"/>
        <v>G0</v>
      </c>
      <c r="V1075" s="112" t="str">
        <f t="shared" si="1206"/>
        <v>G1</v>
      </c>
      <c r="W1075" s="112" t="str">
        <f t="shared" si="1207"/>
        <v>G2</v>
      </c>
      <c r="X1075" s="112" t="str">
        <f t="shared" si="1208"/>
        <v>G3</v>
      </c>
      <c r="Y1075" s="112" t="str">
        <f t="shared" si="1209"/>
        <v>G4</v>
      </c>
      <c r="Z1075" s="112" t="str">
        <f t="shared" si="1210"/>
        <v>G5</v>
      </c>
      <c r="AA1075" s="112" t="str">
        <f t="shared" si="1211"/>
        <v>G6</v>
      </c>
      <c r="AB1075" s="112" t="str">
        <f t="shared" si="1212"/>
        <v>G7</v>
      </c>
      <c r="AC1075" s="116" t="str">
        <f t="shared" si="1213"/>
        <v>G8</v>
      </c>
      <c r="AD1075" s="114" t="s">
        <v>69</v>
      </c>
      <c r="AE1075" s="112" t="s">
        <v>70</v>
      </c>
      <c r="AF1075" s="112" t="s">
        <v>71</v>
      </c>
      <c r="AG1075" s="112" t="s">
        <v>72</v>
      </c>
      <c r="AH1075" s="112" t="s">
        <v>73</v>
      </c>
      <c r="AI1075" s="112" t="s">
        <v>74</v>
      </c>
      <c r="AJ1075" s="112" t="s">
        <v>75</v>
      </c>
      <c r="AK1075" s="112" t="s">
        <v>76</v>
      </c>
      <c r="AL1075" s="116" t="s">
        <v>77</v>
      </c>
      <c r="AM1075" s="114" t="s">
        <v>69</v>
      </c>
      <c r="AN1075" s="112" t="s">
        <v>70</v>
      </c>
      <c r="AO1075" s="112" t="s">
        <v>71</v>
      </c>
      <c r="AP1075" s="112" t="s">
        <v>72</v>
      </c>
      <c r="AQ1075" s="112" t="s">
        <v>73</v>
      </c>
      <c r="AR1075" s="112" t="s">
        <v>74</v>
      </c>
      <c r="AS1075" s="112" t="s">
        <v>75</v>
      </c>
      <c r="AT1075" s="112" t="s">
        <v>76</v>
      </c>
      <c r="AU1075" s="116" t="s">
        <v>77</v>
      </c>
    </row>
    <row r="1076" ht="15" spans="1:47">
      <c r="A1076" s="61"/>
      <c r="B1076" s="62" t="s">
        <v>674</v>
      </c>
      <c r="C1076" s="63">
        <v>1.2</v>
      </c>
      <c r="D1076" s="63">
        <v>0.85</v>
      </c>
      <c r="E1076" s="147">
        <v>0</v>
      </c>
      <c r="F1076" s="64">
        <v>1.02</v>
      </c>
      <c r="G1076" s="65">
        <v>0.85</v>
      </c>
      <c r="H1076" s="66">
        <f t="shared" si="1214"/>
        <v>0.91035</v>
      </c>
      <c r="I1076" s="66">
        <f t="shared" si="1215"/>
        <v>109.847860712913</v>
      </c>
      <c r="J1076" s="66">
        <f t="shared" si="1216"/>
        <v>79.0904597132971</v>
      </c>
      <c r="K1076" s="80">
        <v>6.3</v>
      </c>
      <c r="L1076" s="81">
        <v>1577.79496875</v>
      </c>
      <c r="M1076" s="82">
        <v>1623.323625</v>
      </c>
      <c r="N1076" s="81">
        <v>1694.86865625</v>
      </c>
      <c r="O1076" s="82">
        <v>1759.90959375</v>
      </c>
      <c r="P1076" s="81">
        <v>1831.454625</v>
      </c>
      <c r="Q1076" s="82">
        <v>1902.99965625</v>
      </c>
      <c r="R1076" s="81">
        <v>1974.5446875</v>
      </c>
      <c r="S1076" s="82">
        <v>2098.12246875</v>
      </c>
      <c r="T1076" s="95">
        <v>2299.749375</v>
      </c>
      <c r="U1076" s="96">
        <f t="shared" si="1205"/>
        <v>369.074846491228</v>
      </c>
      <c r="V1076" s="82">
        <f t="shared" si="1206"/>
        <v>379.724824561404</v>
      </c>
      <c r="W1076" s="81">
        <f t="shared" si="1207"/>
        <v>396.460504385965</v>
      </c>
      <c r="X1076" s="82">
        <f t="shared" si="1208"/>
        <v>411.67475877193</v>
      </c>
      <c r="Y1076" s="81">
        <f t="shared" si="1209"/>
        <v>428.410438596491</v>
      </c>
      <c r="Z1076" s="82">
        <f t="shared" si="1210"/>
        <v>445.146118421053</v>
      </c>
      <c r="AA1076" s="81">
        <f t="shared" si="1211"/>
        <v>461.881798245614</v>
      </c>
      <c r="AB1076" s="82">
        <f t="shared" si="1212"/>
        <v>490.788881578947</v>
      </c>
      <c r="AC1076" s="153">
        <f t="shared" si="1213"/>
        <v>537.953070175439</v>
      </c>
      <c r="AD1076" s="96">
        <f t="shared" ref="AD1076:AD1113" si="1271">IF(U1076="","",U1076+((FCA/$I1076)/Dolar))</f>
        <v>372.978881578947</v>
      </c>
      <c r="AE1076" s="82">
        <f t="shared" ref="AE1076:AE1113" si="1272">IF(V1076="","",V1076+((FCA/$I1076)/Dolar))</f>
        <v>383.628859649123</v>
      </c>
      <c r="AF1076" s="81">
        <f t="shared" ref="AF1076:AF1113" si="1273">IF(W1076="","",W1076+((FCA/$I1076)/Dolar))</f>
        <v>400.364539473684</v>
      </c>
      <c r="AG1076" s="82">
        <f t="shared" ref="AG1076:AG1113" si="1274">IF(X1076="","",X1076+((FCA/$I1076)/Dolar))</f>
        <v>415.578793859649</v>
      </c>
      <c r="AH1076" s="81">
        <f t="shared" ref="AH1076:AH1113" si="1275">IF(Y1076="","",Y1076+((FCA/$I1076)/Dolar))</f>
        <v>432.314473684211</v>
      </c>
      <c r="AI1076" s="82">
        <f t="shared" ref="AI1076:AI1113" si="1276">IF(Z1076="","",Z1076+((FCA/$I1076)/Dolar))</f>
        <v>449.050153508772</v>
      </c>
      <c r="AJ1076" s="81">
        <f t="shared" ref="AJ1076:AJ1113" si="1277">IF(AA1076="","",AA1076+((FCA/$I1076)/Dolar))</f>
        <v>465.785833333333</v>
      </c>
      <c r="AK1076" s="82">
        <f t="shared" ref="AK1076:AK1113" si="1278">IF(AB1076="","",AB1076+((FCA/$I1076)/Dolar))</f>
        <v>494.692916666667</v>
      </c>
      <c r="AL1076" s="153">
        <f t="shared" ref="AL1076:AL1113" si="1279">IF(AC1076="","",AC1076+((FCA/$I1076)/Dolar))</f>
        <v>541.857105263158</v>
      </c>
      <c r="AM1076" s="96">
        <f t="shared" ref="AM1076:AM1113" si="1280">IF(U1076="","",U1076+((FOB/$J1076)/Dolar))</f>
        <v>408.041257309942</v>
      </c>
      <c r="AN1076" s="82">
        <f t="shared" ref="AN1076:AN1113" si="1281">IF(V1076="","",V1076+((FOB/$J1076)/Dolar))</f>
        <v>418.691235380117</v>
      </c>
      <c r="AO1076" s="81">
        <f t="shared" ref="AO1076:AO1113" si="1282">IF(W1076="","",W1076+((FOB/$J1076)/Dolar))</f>
        <v>435.426915204678</v>
      </c>
      <c r="AP1076" s="82">
        <f t="shared" ref="AP1076:AP1113" si="1283">IF(X1076="","",X1076+((FOB/$J1076)/Dolar))</f>
        <v>450.641169590643</v>
      </c>
      <c r="AQ1076" s="81">
        <f t="shared" ref="AQ1076:AQ1113" si="1284">IF(Y1076="","",Y1076+((FOB/$J1076)/Dolar))</f>
        <v>467.376849415205</v>
      </c>
      <c r="AR1076" s="82">
        <f t="shared" ref="AR1076:AR1113" si="1285">IF(Z1076="","",Z1076+((FOB/$J1076)/Dolar))</f>
        <v>484.112529239766</v>
      </c>
      <c r="AS1076" s="81">
        <f t="shared" ref="AS1076:AS1113" si="1286">IF(AA1076="","",AA1076+((FOB/$J1076)/Dolar))</f>
        <v>500.848209064328</v>
      </c>
      <c r="AT1076" s="82">
        <f t="shared" ref="AT1076:AT1113" si="1287">IF(AB1076="","",AB1076+((FOB/$J1076)/Dolar))</f>
        <v>529.755292397661</v>
      </c>
      <c r="AU1076" s="102">
        <f t="shared" ref="AU1076:AU1113" si="1288">IF(AC1076="","",AC1076+((FOB/$J1076)/Dolar))</f>
        <v>576.919480994152</v>
      </c>
    </row>
    <row r="1077" ht="15" spans="1:47">
      <c r="A1077" s="61"/>
      <c r="B1077" s="62" t="s">
        <v>675</v>
      </c>
      <c r="C1077" s="63">
        <v>1.4</v>
      </c>
      <c r="D1077" s="63">
        <v>0.85</v>
      </c>
      <c r="E1077" s="147">
        <v>0</v>
      </c>
      <c r="F1077" s="64">
        <v>1.19</v>
      </c>
      <c r="G1077" s="65">
        <v>0.85</v>
      </c>
      <c r="H1077" s="66">
        <f t="shared" si="1214"/>
        <v>1.062075</v>
      </c>
      <c r="I1077" s="66">
        <f t="shared" si="1215"/>
        <v>94.1553091824965</v>
      </c>
      <c r="J1077" s="66">
        <f t="shared" si="1216"/>
        <v>67.7918226113975</v>
      </c>
      <c r="K1077" s="80">
        <v>6.8</v>
      </c>
      <c r="L1077" s="81">
        <v>1742.8516875</v>
      </c>
      <c r="M1077" s="82">
        <v>1792.6755</v>
      </c>
      <c r="N1077" s="81">
        <v>1870.9700625</v>
      </c>
      <c r="O1077" s="82">
        <v>1942.1469375</v>
      </c>
      <c r="P1077" s="81">
        <v>2020.4415</v>
      </c>
      <c r="Q1077" s="82">
        <v>2098.7360625</v>
      </c>
      <c r="R1077" s="81">
        <v>2177.030625</v>
      </c>
      <c r="S1077" s="82">
        <v>2312.2666875</v>
      </c>
      <c r="T1077" s="95">
        <v>2532.915</v>
      </c>
      <c r="U1077" s="96">
        <f t="shared" si="1205"/>
        <v>407.684605263158</v>
      </c>
      <c r="V1077" s="82">
        <f t="shared" si="1206"/>
        <v>419.339298245614</v>
      </c>
      <c r="W1077" s="81">
        <f t="shared" si="1207"/>
        <v>437.653815789474</v>
      </c>
      <c r="X1077" s="82">
        <f t="shared" si="1208"/>
        <v>454.303377192982</v>
      </c>
      <c r="Y1077" s="81">
        <f t="shared" si="1209"/>
        <v>472.617894736842</v>
      </c>
      <c r="Z1077" s="82">
        <f t="shared" si="1210"/>
        <v>490.932412280702</v>
      </c>
      <c r="AA1077" s="81">
        <f t="shared" si="1211"/>
        <v>509.246929824561</v>
      </c>
      <c r="AB1077" s="82">
        <f t="shared" si="1212"/>
        <v>540.881096491228</v>
      </c>
      <c r="AC1077" s="153">
        <f t="shared" si="1213"/>
        <v>592.494736842105</v>
      </c>
      <c r="AD1077" s="96">
        <f t="shared" si="1271"/>
        <v>412.239312865497</v>
      </c>
      <c r="AE1077" s="82">
        <f t="shared" si="1272"/>
        <v>423.894005847953</v>
      </c>
      <c r="AF1077" s="81">
        <f t="shared" si="1273"/>
        <v>442.208523391813</v>
      </c>
      <c r="AG1077" s="82">
        <f t="shared" si="1274"/>
        <v>458.858084795322</v>
      </c>
      <c r="AH1077" s="81">
        <f t="shared" si="1275"/>
        <v>477.172602339181</v>
      </c>
      <c r="AI1077" s="82">
        <f t="shared" si="1276"/>
        <v>495.487119883041</v>
      </c>
      <c r="AJ1077" s="81">
        <f t="shared" si="1277"/>
        <v>513.801637426901</v>
      </c>
      <c r="AK1077" s="82">
        <f t="shared" si="1278"/>
        <v>545.435804093567</v>
      </c>
      <c r="AL1077" s="153">
        <f t="shared" si="1279"/>
        <v>597.049444444444</v>
      </c>
      <c r="AM1077" s="96">
        <f t="shared" si="1280"/>
        <v>453.14541788499</v>
      </c>
      <c r="AN1077" s="82">
        <f t="shared" si="1281"/>
        <v>464.800110867447</v>
      </c>
      <c r="AO1077" s="81">
        <f t="shared" si="1282"/>
        <v>483.114628411306</v>
      </c>
      <c r="AP1077" s="82">
        <f t="shared" si="1283"/>
        <v>499.764189814815</v>
      </c>
      <c r="AQ1077" s="81">
        <f t="shared" si="1284"/>
        <v>518.078707358674</v>
      </c>
      <c r="AR1077" s="82">
        <f t="shared" si="1285"/>
        <v>536.393224902534</v>
      </c>
      <c r="AS1077" s="81">
        <f t="shared" si="1286"/>
        <v>554.707742446394</v>
      </c>
      <c r="AT1077" s="82">
        <f t="shared" si="1287"/>
        <v>586.34190911306</v>
      </c>
      <c r="AU1077" s="102">
        <f t="shared" si="1288"/>
        <v>637.955549463938</v>
      </c>
    </row>
    <row r="1078" ht="15" spans="1:47">
      <c r="A1078" s="61"/>
      <c r="B1078" s="62" t="s">
        <v>676</v>
      </c>
      <c r="C1078" s="63">
        <v>1.6</v>
      </c>
      <c r="D1078" s="63">
        <v>0.85</v>
      </c>
      <c r="E1078" s="147">
        <v>0</v>
      </c>
      <c r="F1078" s="64">
        <v>1.36</v>
      </c>
      <c r="G1078" s="65">
        <v>0.85</v>
      </c>
      <c r="H1078" s="66">
        <f t="shared" si="1214"/>
        <v>1.2138</v>
      </c>
      <c r="I1078" s="66">
        <f t="shared" si="1215"/>
        <v>82.3858955346845</v>
      </c>
      <c r="J1078" s="66">
        <f t="shared" si="1216"/>
        <v>59.3178447849728</v>
      </c>
      <c r="K1078" s="80">
        <v>7.3</v>
      </c>
      <c r="L1078" s="81">
        <v>1991.35715625</v>
      </c>
      <c r="M1078" s="82">
        <v>2045.476125</v>
      </c>
      <c r="N1078" s="81">
        <v>2130.52021875</v>
      </c>
      <c r="O1078" s="82">
        <v>2207.83303125</v>
      </c>
      <c r="P1078" s="81">
        <v>2292.877125</v>
      </c>
      <c r="Q1078" s="82">
        <v>2377.92121875</v>
      </c>
      <c r="R1078" s="81">
        <v>2462.9653125</v>
      </c>
      <c r="S1078" s="82">
        <v>2609.85965625</v>
      </c>
      <c r="T1078" s="95">
        <v>2849.529375</v>
      </c>
      <c r="U1078" s="96">
        <f t="shared" si="1205"/>
        <v>465.814539473684</v>
      </c>
      <c r="V1078" s="82">
        <f t="shared" si="1206"/>
        <v>478.473947368421</v>
      </c>
      <c r="W1078" s="81">
        <f t="shared" si="1207"/>
        <v>498.367302631579</v>
      </c>
      <c r="X1078" s="82">
        <f t="shared" si="1208"/>
        <v>516.452171052632</v>
      </c>
      <c r="Y1078" s="81">
        <f t="shared" si="1209"/>
        <v>536.34552631579</v>
      </c>
      <c r="Z1078" s="82">
        <f t="shared" si="1210"/>
        <v>556.238881578947</v>
      </c>
      <c r="AA1078" s="81">
        <f t="shared" si="1211"/>
        <v>576.132236842105</v>
      </c>
      <c r="AB1078" s="82">
        <f t="shared" si="1212"/>
        <v>610.493486842105</v>
      </c>
      <c r="AC1078" s="153">
        <f t="shared" si="1213"/>
        <v>666.556578947369</v>
      </c>
      <c r="AD1078" s="96">
        <f t="shared" si="1271"/>
        <v>471.019919590643</v>
      </c>
      <c r="AE1078" s="82">
        <f t="shared" si="1272"/>
        <v>483.67932748538</v>
      </c>
      <c r="AF1078" s="81">
        <f t="shared" si="1273"/>
        <v>503.572682748538</v>
      </c>
      <c r="AG1078" s="82">
        <f t="shared" si="1274"/>
        <v>521.657551169591</v>
      </c>
      <c r="AH1078" s="81">
        <f t="shared" si="1275"/>
        <v>541.550906432749</v>
      </c>
      <c r="AI1078" s="82">
        <f t="shared" si="1276"/>
        <v>561.444261695907</v>
      </c>
      <c r="AJ1078" s="81">
        <f t="shared" si="1277"/>
        <v>581.337616959064</v>
      </c>
      <c r="AK1078" s="82">
        <f t="shared" si="1278"/>
        <v>615.698866959064</v>
      </c>
      <c r="AL1078" s="153">
        <f t="shared" si="1279"/>
        <v>671.761959064328</v>
      </c>
      <c r="AM1078" s="96">
        <f t="shared" si="1280"/>
        <v>517.769753898636</v>
      </c>
      <c r="AN1078" s="82">
        <f t="shared" si="1281"/>
        <v>530.429161793372</v>
      </c>
      <c r="AO1078" s="81">
        <f t="shared" si="1282"/>
        <v>550.32251705653</v>
      </c>
      <c r="AP1078" s="82">
        <f t="shared" si="1283"/>
        <v>568.407385477583</v>
      </c>
      <c r="AQ1078" s="81">
        <f t="shared" si="1284"/>
        <v>588.300740740741</v>
      </c>
      <c r="AR1078" s="82">
        <f t="shared" si="1285"/>
        <v>608.194096003899</v>
      </c>
      <c r="AS1078" s="81">
        <f t="shared" si="1286"/>
        <v>628.087451267057</v>
      </c>
      <c r="AT1078" s="82">
        <f t="shared" si="1287"/>
        <v>662.448701267056</v>
      </c>
      <c r="AU1078" s="102">
        <f t="shared" si="1288"/>
        <v>718.51179337232</v>
      </c>
    </row>
    <row r="1079" ht="15" spans="1:47">
      <c r="A1079" s="61"/>
      <c r="B1079" s="62" t="s">
        <v>677</v>
      </c>
      <c r="C1079" s="63">
        <v>1.8</v>
      </c>
      <c r="D1079" s="63">
        <v>0.85</v>
      </c>
      <c r="E1079" s="147">
        <v>0</v>
      </c>
      <c r="F1079" s="64">
        <v>1.53</v>
      </c>
      <c r="G1079" s="65">
        <v>0.85</v>
      </c>
      <c r="H1079" s="66">
        <f t="shared" si="1214"/>
        <v>1.365525</v>
      </c>
      <c r="I1079" s="66">
        <f t="shared" si="1215"/>
        <v>73.2319071419417</v>
      </c>
      <c r="J1079" s="66">
        <f t="shared" si="1216"/>
        <v>52.7269731421981</v>
      </c>
      <c r="K1079" s="80">
        <v>7.9</v>
      </c>
      <c r="L1079" s="81">
        <v>2150.15521875</v>
      </c>
      <c r="M1079" s="82">
        <v>2209.428375</v>
      </c>
      <c r="N1079" s="81">
        <v>2302.57190625</v>
      </c>
      <c r="O1079" s="82">
        <v>2387.24784375</v>
      </c>
      <c r="P1079" s="81">
        <v>2480.391375</v>
      </c>
      <c r="Q1079" s="82">
        <v>2573.53490625</v>
      </c>
      <c r="R1079" s="81">
        <v>2666.6784375</v>
      </c>
      <c r="S1079" s="82">
        <v>2827.56271875</v>
      </c>
      <c r="T1079" s="95">
        <v>3090.058125</v>
      </c>
      <c r="U1079" s="96">
        <f t="shared" si="1205"/>
        <v>502.960285087719</v>
      </c>
      <c r="V1079" s="82">
        <f t="shared" si="1206"/>
        <v>516.825350877193</v>
      </c>
      <c r="W1079" s="81">
        <f t="shared" si="1207"/>
        <v>538.613311403509</v>
      </c>
      <c r="X1079" s="82">
        <f t="shared" si="1208"/>
        <v>558.420548245614</v>
      </c>
      <c r="Y1079" s="81">
        <f t="shared" si="1209"/>
        <v>580.20850877193</v>
      </c>
      <c r="Z1079" s="82">
        <f t="shared" si="1210"/>
        <v>601.996469298246</v>
      </c>
      <c r="AA1079" s="81">
        <f t="shared" si="1211"/>
        <v>623.784429824561</v>
      </c>
      <c r="AB1079" s="82">
        <f t="shared" si="1212"/>
        <v>661.418179824561</v>
      </c>
      <c r="AC1079" s="153">
        <f t="shared" si="1213"/>
        <v>722.820614035088</v>
      </c>
      <c r="AD1079" s="96">
        <f t="shared" si="1271"/>
        <v>508.816337719298</v>
      </c>
      <c r="AE1079" s="82">
        <f t="shared" si="1272"/>
        <v>522.681403508772</v>
      </c>
      <c r="AF1079" s="81">
        <f t="shared" si="1273"/>
        <v>544.469364035088</v>
      </c>
      <c r="AG1079" s="82">
        <f t="shared" si="1274"/>
        <v>564.276600877193</v>
      </c>
      <c r="AH1079" s="81">
        <f t="shared" si="1275"/>
        <v>586.064561403509</v>
      </c>
      <c r="AI1079" s="82">
        <f t="shared" si="1276"/>
        <v>607.852521929825</v>
      </c>
      <c r="AJ1079" s="81">
        <f t="shared" si="1277"/>
        <v>629.64048245614</v>
      </c>
      <c r="AK1079" s="82">
        <f t="shared" si="1278"/>
        <v>667.27423245614</v>
      </c>
      <c r="AL1079" s="153">
        <f t="shared" si="1279"/>
        <v>728.676666666667</v>
      </c>
      <c r="AM1079" s="96">
        <f t="shared" si="1280"/>
        <v>561.40990131579</v>
      </c>
      <c r="AN1079" s="82">
        <f t="shared" si="1281"/>
        <v>575.274967105263</v>
      </c>
      <c r="AO1079" s="81">
        <f t="shared" si="1282"/>
        <v>597.062927631579</v>
      </c>
      <c r="AP1079" s="82">
        <f t="shared" si="1283"/>
        <v>616.870164473684</v>
      </c>
      <c r="AQ1079" s="81">
        <f t="shared" si="1284"/>
        <v>638.658125</v>
      </c>
      <c r="AR1079" s="82">
        <f t="shared" si="1285"/>
        <v>660.446085526316</v>
      </c>
      <c r="AS1079" s="81">
        <f t="shared" si="1286"/>
        <v>682.234046052632</v>
      </c>
      <c r="AT1079" s="82">
        <f t="shared" si="1287"/>
        <v>719.867796052632</v>
      </c>
      <c r="AU1079" s="102">
        <f t="shared" si="1288"/>
        <v>781.270230263158</v>
      </c>
    </row>
    <row r="1080" ht="15" spans="1:47">
      <c r="A1080" s="61"/>
      <c r="B1080" s="62" t="s">
        <v>678</v>
      </c>
      <c r="C1080" s="63">
        <v>2</v>
      </c>
      <c r="D1080" s="63">
        <v>0.85</v>
      </c>
      <c r="E1080" s="147">
        <v>0</v>
      </c>
      <c r="F1080" s="64">
        <v>1.7</v>
      </c>
      <c r="G1080" s="65">
        <v>0.85</v>
      </c>
      <c r="H1080" s="66">
        <f t="shared" si="1214"/>
        <v>1.51725</v>
      </c>
      <c r="I1080" s="66">
        <f t="shared" si="1215"/>
        <v>65.9087164277476</v>
      </c>
      <c r="J1080" s="66">
        <f t="shared" si="1216"/>
        <v>47.4542758279783</v>
      </c>
      <c r="K1080" s="80">
        <v>8.5</v>
      </c>
      <c r="L1080" s="81">
        <v>2328.58828125</v>
      </c>
      <c r="M1080" s="82">
        <v>2393.015625</v>
      </c>
      <c r="N1080" s="81">
        <v>2494.25859375</v>
      </c>
      <c r="O1080" s="82">
        <v>2586.29765625</v>
      </c>
      <c r="P1080" s="81">
        <v>2687.540625</v>
      </c>
      <c r="Q1080" s="82">
        <v>2788.78359375</v>
      </c>
      <c r="R1080" s="81">
        <v>2890.0265625</v>
      </c>
      <c r="S1080" s="82">
        <v>3064.90078125</v>
      </c>
      <c r="T1080" s="95">
        <v>3350.221875</v>
      </c>
      <c r="U1080" s="96">
        <f t="shared" si="1205"/>
        <v>544.699013157895</v>
      </c>
      <c r="V1080" s="82">
        <f t="shared" si="1206"/>
        <v>559.769736842105</v>
      </c>
      <c r="W1080" s="81">
        <f t="shared" si="1207"/>
        <v>583.452302631579</v>
      </c>
      <c r="X1080" s="82">
        <f t="shared" si="1208"/>
        <v>604.981907894737</v>
      </c>
      <c r="Y1080" s="81">
        <f t="shared" si="1209"/>
        <v>628.664473684211</v>
      </c>
      <c r="Z1080" s="82">
        <f t="shared" si="1210"/>
        <v>652.347039473684</v>
      </c>
      <c r="AA1080" s="81">
        <f t="shared" si="1211"/>
        <v>676.029605263158</v>
      </c>
      <c r="AB1080" s="82">
        <f t="shared" si="1212"/>
        <v>716.935855263158</v>
      </c>
      <c r="AC1080" s="153">
        <f t="shared" si="1213"/>
        <v>783.677631578947</v>
      </c>
      <c r="AD1080" s="96">
        <f t="shared" si="1271"/>
        <v>551.205738304094</v>
      </c>
      <c r="AE1080" s="82">
        <f t="shared" si="1272"/>
        <v>566.276461988304</v>
      </c>
      <c r="AF1080" s="81">
        <f t="shared" si="1273"/>
        <v>589.959027777778</v>
      </c>
      <c r="AG1080" s="82">
        <f t="shared" si="1274"/>
        <v>611.488633040936</v>
      </c>
      <c r="AH1080" s="81">
        <f t="shared" si="1275"/>
        <v>635.171198830409</v>
      </c>
      <c r="AI1080" s="82">
        <f t="shared" si="1276"/>
        <v>658.853764619883</v>
      </c>
      <c r="AJ1080" s="81">
        <f t="shared" si="1277"/>
        <v>682.536330409357</v>
      </c>
      <c r="AK1080" s="82">
        <f t="shared" si="1278"/>
        <v>723.442580409357</v>
      </c>
      <c r="AL1080" s="153">
        <f t="shared" si="1279"/>
        <v>790.184356725146</v>
      </c>
      <c r="AM1080" s="96">
        <f t="shared" si="1280"/>
        <v>609.643031189084</v>
      </c>
      <c r="AN1080" s="82">
        <f t="shared" si="1281"/>
        <v>624.713754873294</v>
      </c>
      <c r="AO1080" s="81">
        <f t="shared" si="1282"/>
        <v>648.396320662768</v>
      </c>
      <c r="AP1080" s="82">
        <f t="shared" si="1283"/>
        <v>669.925925925926</v>
      </c>
      <c r="AQ1080" s="81">
        <f t="shared" si="1284"/>
        <v>693.6084917154</v>
      </c>
      <c r="AR1080" s="82">
        <f t="shared" si="1285"/>
        <v>717.291057504873</v>
      </c>
      <c r="AS1080" s="81">
        <f t="shared" si="1286"/>
        <v>740.973623294347</v>
      </c>
      <c r="AT1080" s="82">
        <f t="shared" si="1287"/>
        <v>781.879873294347</v>
      </c>
      <c r="AU1080" s="102">
        <f t="shared" si="1288"/>
        <v>848.621649610136</v>
      </c>
    </row>
    <row r="1081" ht="15" spans="1:47">
      <c r="A1081" s="61"/>
      <c r="B1081" s="62" t="s">
        <v>679</v>
      </c>
      <c r="C1081" s="63">
        <v>2.2</v>
      </c>
      <c r="D1081" s="63">
        <v>0.85</v>
      </c>
      <c r="E1081" s="147">
        <v>0</v>
      </c>
      <c r="F1081" s="64">
        <v>1.87</v>
      </c>
      <c r="G1081" s="65">
        <v>0.85</v>
      </c>
      <c r="H1081" s="66">
        <f t="shared" si="1214"/>
        <v>1.668975</v>
      </c>
      <c r="I1081" s="66">
        <f t="shared" si="1215"/>
        <v>59.917014934316</v>
      </c>
      <c r="J1081" s="66">
        <f t="shared" si="1216"/>
        <v>43.1402507527075</v>
      </c>
      <c r="K1081" s="80">
        <v>9.1</v>
      </c>
      <c r="L1081" s="81">
        <v>2521.74759375</v>
      </c>
      <c r="M1081" s="82">
        <v>2591.329125</v>
      </c>
      <c r="N1081" s="81">
        <v>2700.67153125</v>
      </c>
      <c r="O1081" s="82">
        <v>2800.07371875</v>
      </c>
      <c r="P1081" s="81">
        <v>2909.416125</v>
      </c>
      <c r="Q1081" s="82">
        <v>3018.75853125</v>
      </c>
      <c r="R1081" s="81">
        <v>3128.1009375</v>
      </c>
      <c r="S1081" s="82">
        <v>3316.96509375</v>
      </c>
      <c r="T1081" s="95">
        <v>3625.111875</v>
      </c>
      <c r="U1081" s="96">
        <f t="shared" si="1205"/>
        <v>589.882478070175</v>
      </c>
      <c r="V1081" s="82">
        <f t="shared" si="1206"/>
        <v>606.158859649123</v>
      </c>
      <c r="W1081" s="81">
        <f t="shared" si="1207"/>
        <v>631.736030701754</v>
      </c>
      <c r="X1081" s="82">
        <f t="shared" si="1208"/>
        <v>654.988004385965</v>
      </c>
      <c r="Y1081" s="81">
        <f t="shared" si="1209"/>
        <v>680.565175438597</v>
      </c>
      <c r="Z1081" s="82">
        <f t="shared" si="1210"/>
        <v>706.142346491228</v>
      </c>
      <c r="AA1081" s="81">
        <f t="shared" si="1211"/>
        <v>731.71951754386</v>
      </c>
      <c r="AB1081" s="82">
        <f t="shared" si="1212"/>
        <v>775.89826754386</v>
      </c>
      <c r="AC1081" s="153">
        <f t="shared" si="1213"/>
        <v>847.979385964912</v>
      </c>
      <c r="AD1081" s="96">
        <f t="shared" si="1271"/>
        <v>597.039875730994</v>
      </c>
      <c r="AE1081" s="82">
        <f t="shared" si="1272"/>
        <v>613.316257309941</v>
      </c>
      <c r="AF1081" s="81">
        <f t="shared" si="1273"/>
        <v>638.893428362573</v>
      </c>
      <c r="AG1081" s="82">
        <f t="shared" si="1274"/>
        <v>662.145402046784</v>
      </c>
      <c r="AH1081" s="81">
        <f t="shared" si="1275"/>
        <v>687.722573099415</v>
      </c>
      <c r="AI1081" s="82">
        <f t="shared" si="1276"/>
        <v>713.299744152047</v>
      </c>
      <c r="AJ1081" s="81">
        <f t="shared" si="1277"/>
        <v>738.876915204678</v>
      </c>
      <c r="AK1081" s="82">
        <f t="shared" si="1278"/>
        <v>783.055665204678</v>
      </c>
      <c r="AL1081" s="153">
        <f t="shared" si="1279"/>
        <v>855.136783625731</v>
      </c>
      <c r="AM1081" s="96">
        <f t="shared" si="1280"/>
        <v>661.320897904483</v>
      </c>
      <c r="AN1081" s="82">
        <f t="shared" si="1281"/>
        <v>677.597279483431</v>
      </c>
      <c r="AO1081" s="81">
        <f t="shared" si="1282"/>
        <v>703.174450536062</v>
      </c>
      <c r="AP1081" s="82">
        <f t="shared" si="1283"/>
        <v>726.426424220273</v>
      </c>
      <c r="AQ1081" s="81">
        <f t="shared" si="1284"/>
        <v>752.003595272905</v>
      </c>
      <c r="AR1081" s="82">
        <f t="shared" si="1285"/>
        <v>777.580766325536</v>
      </c>
      <c r="AS1081" s="81">
        <f t="shared" si="1286"/>
        <v>803.157937378168</v>
      </c>
      <c r="AT1081" s="82">
        <f t="shared" si="1287"/>
        <v>847.336687378168</v>
      </c>
      <c r="AU1081" s="102">
        <f t="shared" si="1288"/>
        <v>919.41780579922</v>
      </c>
    </row>
    <row r="1082" ht="15" spans="1:47">
      <c r="A1082" s="61"/>
      <c r="B1082" s="62" t="s">
        <v>680</v>
      </c>
      <c r="C1082" s="63">
        <v>2.4</v>
      </c>
      <c r="D1082" s="63">
        <v>0.85</v>
      </c>
      <c r="E1082" s="147">
        <v>0</v>
      </c>
      <c r="F1082" s="64">
        <v>2.04</v>
      </c>
      <c r="G1082" s="65">
        <v>0.85</v>
      </c>
      <c r="H1082" s="66">
        <f t="shared" si="1214"/>
        <v>1.8207</v>
      </c>
      <c r="I1082" s="66">
        <f t="shared" si="1215"/>
        <v>54.9239303564563</v>
      </c>
      <c r="J1082" s="66">
        <f t="shared" si="1216"/>
        <v>39.5452298566485</v>
      </c>
      <c r="K1082" s="80">
        <v>9.7</v>
      </c>
      <c r="L1082" s="81">
        <v>2685.45440625</v>
      </c>
      <c r="M1082" s="82">
        <v>2760.190125</v>
      </c>
      <c r="N1082" s="81">
        <v>2877.63196875</v>
      </c>
      <c r="O1082" s="82">
        <v>2984.39728125</v>
      </c>
      <c r="P1082" s="81">
        <v>3101.839125</v>
      </c>
      <c r="Q1082" s="82">
        <v>3219.28096875</v>
      </c>
      <c r="R1082" s="81">
        <v>3336.7228125</v>
      </c>
      <c r="S1082" s="82">
        <v>3539.57690625</v>
      </c>
      <c r="T1082" s="95">
        <v>3870.549375</v>
      </c>
      <c r="U1082" s="96">
        <f t="shared" si="1205"/>
        <v>628.176469298246</v>
      </c>
      <c r="V1082" s="82">
        <f t="shared" si="1206"/>
        <v>645.65850877193</v>
      </c>
      <c r="W1082" s="81">
        <f t="shared" si="1207"/>
        <v>673.130285087719</v>
      </c>
      <c r="X1082" s="82">
        <f t="shared" si="1208"/>
        <v>698.104627192982</v>
      </c>
      <c r="Y1082" s="81">
        <f t="shared" si="1209"/>
        <v>725.576403508772</v>
      </c>
      <c r="Z1082" s="82">
        <f t="shared" si="1210"/>
        <v>753.048179824561</v>
      </c>
      <c r="AA1082" s="81">
        <f t="shared" si="1211"/>
        <v>780.519956140351</v>
      </c>
      <c r="AB1082" s="82">
        <f t="shared" si="1212"/>
        <v>827.971206140351</v>
      </c>
      <c r="AC1082" s="153">
        <f t="shared" si="1213"/>
        <v>905.391666666667</v>
      </c>
      <c r="AD1082" s="96">
        <f t="shared" si="1271"/>
        <v>635.984539473684</v>
      </c>
      <c r="AE1082" s="82">
        <f t="shared" si="1272"/>
        <v>653.466578947368</v>
      </c>
      <c r="AF1082" s="81">
        <f t="shared" si="1273"/>
        <v>680.938355263158</v>
      </c>
      <c r="AG1082" s="82">
        <f t="shared" si="1274"/>
        <v>705.912697368421</v>
      </c>
      <c r="AH1082" s="81">
        <f t="shared" si="1275"/>
        <v>733.384473684211</v>
      </c>
      <c r="AI1082" s="82">
        <f t="shared" si="1276"/>
        <v>760.85625</v>
      </c>
      <c r="AJ1082" s="81">
        <f t="shared" si="1277"/>
        <v>788.32802631579</v>
      </c>
      <c r="AK1082" s="82">
        <f t="shared" si="1278"/>
        <v>835.77927631579</v>
      </c>
      <c r="AL1082" s="153">
        <f t="shared" si="1279"/>
        <v>913.199736842105</v>
      </c>
      <c r="AM1082" s="96">
        <f t="shared" si="1280"/>
        <v>706.109290935673</v>
      </c>
      <c r="AN1082" s="82">
        <f t="shared" si="1281"/>
        <v>723.591330409357</v>
      </c>
      <c r="AO1082" s="81">
        <f t="shared" si="1282"/>
        <v>751.063106725146</v>
      </c>
      <c r="AP1082" s="82">
        <f t="shared" si="1283"/>
        <v>776.037448830409</v>
      </c>
      <c r="AQ1082" s="81">
        <f t="shared" si="1284"/>
        <v>803.509225146199</v>
      </c>
      <c r="AR1082" s="82">
        <f t="shared" si="1285"/>
        <v>830.981001461988</v>
      </c>
      <c r="AS1082" s="81">
        <f t="shared" si="1286"/>
        <v>858.452777777778</v>
      </c>
      <c r="AT1082" s="82">
        <f t="shared" si="1287"/>
        <v>905.904027777778</v>
      </c>
      <c r="AU1082" s="102">
        <f t="shared" si="1288"/>
        <v>983.324488304094</v>
      </c>
    </row>
    <row r="1083" ht="15" spans="1:47">
      <c r="A1083" s="67"/>
      <c r="B1083" s="62"/>
      <c r="C1083" s="63"/>
      <c r="D1083" s="63"/>
      <c r="E1083" s="147">
        <v>0</v>
      </c>
      <c r="F1083" s="64" t="s">
        <v>84</v>
      </c>
      <c r="G1083" s="65" t="s">
        <v>84</v>
      </c>
      <c r="H1083" s="66" t="str">
        <f t="shared" si="1214"/>
        <v/>
      </c>
      <c r="I1083" s="66" t="str">
        <f t="shared" si="1215"/>
        <v/>
      </c>
      <c r="J1083" s="66" t="str">
        <f t="shared" si="1216"/>
        <v/>
      </c>
      <c r="K1083" s="80" t="s">
        <v>84</v>
      </c>
      <c r="L1083" s="81" t="s">
        <v>84</v>
      </c>
      <c r="M1083" s="82" t="s">
        <v>84</v>
      </c>
      <c r="N1083" s="81" t="s">
        <v>84</v>
      </c>
      <c r="O1083" s="82" t="s">
        <v>84</v>
      </c>
      <c r="P1083" s="81" t="s">
        <v>84</v>
      </c>
      <c r="Q1083" s="82" t="s">
        <v>84</v>
      </c>
      <c r="R1083" s="81" t="s">
        <v>84</v>
      </c>
      <c r="S1083" s="82" t="s">
        <v>84</v>
      </c>
      <c r="T1083" s="95" t="s">
        <v>84</v>
      </c>
      <c r="U1083" s="96" t="str">
        <f t="shared" si="1205"/>
        <v/>
      </c>
      <c r="V1083" s="82" t="str">
        <f t="shared" si="1206"/>
        <v/>
      </c>
      <c r="W1083" s="81" t="str">
        <f t="shared" si="1207"/>
        <v/>
      </c>
      <c r="X1083" s="82" t="str">
        <f t="shared" si="1208"/>
        <v/>
      </c>
      <c r="Y1083" s="81" t="str">
        <f t="shared" si="1209"/>
        <v/>
      </c>
      <c r="Z1083" s="82" t="str">
        <f t="shared" si="1210"/>
        <v/>
      </c>
      <c r="AA1083" s="81" t="str">
        <f t="shared" si="1211"/>
        <v/>
      </c>
      <c r="AB1083" s="82" t="str">
        <f t="shared" si="1212"/>
        <v/>
      </c>
      <c r="AC1083" s="153" t="str">
        <f t="shared" si="1213"/>
        <v/>
      </c>
      <c r="AD1083" s="96" t="str">
        <f t="shared" si="1271"/>
        <v/>
      </c>
      <c r="AE1083" s="82" t="str">
        <f t="shared" si="1272"/>
        <v/>
      </c>
      <c r="AF1083" s="81" t="str">
        <f t="shared" si="1273"/>
        <v/>
      </c>
      <c r="AG1083" s="82" t="str">
        <f t="shared" si="1274"/>
        <v/>
      </c>
      <c r="AH1083" s="81" t="str">
        <f t="shared" si="1275"/>
        <v/>
      </c>
      <c r="AI1083" s="82" t="str">
        <f t="shared" si="1276"/>
        <v/>
      </c>
      <c r="AJ1083" s="81" t="str">
        <f t="shared" si="1277"/>
        <v/>
      </c>
      <c r="AK1083" s="82" t="str">
        <f t="shared" si="1278"/>
        <v/>
      </c>
      <c r="AL1083" s="153" t="str">
        <f t="shared" si="1279"/>
        <v/>
      </c>
      <c r="AM1083" s="96" t="str">
        <f t="shared" si="1280"/>
        <v/>
      </c>
      <c r="AN1083" s="82" t="str">
        <f t="shared" si="1281"/>
        <v/>
      </c>
      <c r="AO1083" s="81" t="str">
        <f t="shared" si="1282"/>
        <v/>
      </c>
      <c r="AP1083" s="82" t="str">
        <f t="shared" si="1283"/>
        <v/>
      </c>
      <c r="AQ1083" s="81" t="str">
        <f t="shared" si="1284"/>
        <v/>
      </c>
      <c r="AR1083" s="82" t="str">
        <f t="shared" si="1285"/>
        <v/>
      </c>
      <c r="AS1083" s="81" t="str">
        <f t="shared" si="1286"/>
        <v/>
      </c>
      <c r="AT1083" s="82" t="str">
        <f t="shared" si="1287"/>
        <v/>
      </c>
      <c r="AU1083" s="102" t="str">
        <f t="shared" si="1288"/>
        <v/>
      </c>
    </row>
    <row r="1084" ht="15" spans="1:47">
      <c r="A1084" s="148" t="s">
        <v>681</v>
      </c>
      <c r="B1084" s="62" t="s">
        <v>682</v>
      </c>
      <c r="C1084" s="63">
        <v>1.32</v>
      </c>
      <c r="D1084" s="63">
        <v>0.85</v>
      </c>
      <c r="E1084" s="147">
        <v>0</v>
      </c>
      <c r="F1084" s="64">
        <v>1.122</v>
      </c>
      <c r="G1084" s="65">
        <v>0.85</v>
      </c>
      <c r="H1084" s="66">
        <f t="shared" si="1214"/>
        <v>1.001385</v>
      </c>
      <c r="I1084" s="66">
        <f t="shared" si="1215"/>
        <v>99.8616915571933</v>
      </c>
      <c r="J1084" s="66">
        <f t="shared" si="1216"/>
        <v>71.9004179211792</v>
      </c>
      <c r="K1084" s="80">
        <v>7.3</v>
      </c>
      <c r="L1084" s="81">
        <v>1810.14841875</v>
      </c>
      <c r="M1084" s="82">
        <v>1862.299425</v>
      </c>
      <c r="N1084" s="81">
        <v>1944.25100625</v>
      </c>
      <c r="O1084" s="82">
        <v>2018.75244375</v>
      </c>
      <c r="P1084" s="81">
        <v>2100.704025</v>
      </c>
      <c r="Q1084" s="82">
        <v>2182.65560625</v>
      </c>
      <c r="R1084" s="81">
        <v>2264.6071875</v>
      </c>
      <c r="S1084" s="82">
        <v>2406.15991875</v>
      </c>
      <c r="T1084" s="95">
        <v>2637.114375</v>
      </c>
      <c r="U1084" s="96">
        <f t="shared" si="1205"/>
        <v>423.426530701754</v>
      </c>
      <c r="V1084" s="82">
        <f t="shared" si="1206"/>
        <v>435.625596491228</v>
      </c>
      <c r="W1084" s="81">
        <f t="shared" si="1207"/>
        <v>454.795557017544</v>
      </c>
      <c r="X1084" s="82">
        <f t="shared" si="1208"/>
        <v>472.222793859649</v>
      </c>
      <c r="Y1084" s="81">
        <f t="shared" si="1209"/>
        <v>491.392754385965</v>
      </c>
      <c r="Z1084" s="82">
        <f t="shared" si="1210"/>
        <v>510.562714912281</v>
      </c>
      <c r="AA1084" s="81">
        <f t="shared" si="1211"/>
        <v>529.732675438597</v>
      </c>
      <c r="AB1084" s="82">
        <f t="shared" si="1212"/>
        <v>562.844425438597</v>
      </c>
      <c r="AC1084" s="153">
        <f t="shared" si="1213"/>
        <v>616.868859649123</v>
      </c>
      <c r="AD1084" s="96">
        <f t="shared" si="1271"/>
        <v>427.720969298246</v>
      </c>
      <c r="AE1084" s="82">
        <f t="shared" si="1272"/>
        <v>439.920035087719</v>
      </c>
      <c r="AF1084" s="81">
        <f t="shared" si="1273"/>
        <v>459.089995614035</v>
      </c>
      <c r="AG1084" s="82">
        <f t="shared" si="1274"/>
        <v>476.51723245614</v>
      </c>
      <c r="AH1084" s="81">
        <f t="shared" si="1275"/>
        <v>495.687192982456</v>
      </c>
      <c r="AI1084" s="82">
        <f t="shared" si="1276"/>
        <v>514.857153508772</v>
      </c>
      <c r="AJ1084" s="81">
        <f t="shared" si="1277"/>
        <v>534.027114035088</v>
      </c>
      <c r="AK1084" s="82">
        <f t="shared" si="1278"/>
        <v>567.138864035088</v>
      </c>
      <c r="AL1084" s="153">
        <f t="shared" si="1279"/>
        <v>621.163298245614</v>
      </c>
      <c r="AM1084" s="96">
        <f t="shared" si="1280"/>
        <v>466.289582602339</v>
      </c>
      <c r="AN1084" s="82">
        <f t="shared" si="1281"/>
        <v>478.488648391813</v>
      </c>
      <c r="AO1084" s="81">
        <f t="shared" si="1282"/>
        <v>497.658608918129</v>
      </c>
      <c r="AP1084" s="82">
        <f t="shared" si="1283"/>
        <v>515.085845760234</v>
      </c>
      <c r="AQ1084" s="81">
        <f t="shared" si="1284"/>
        <v>534.25580628655</v>
      </c>
      <c r="AR1084" s="82">
        <f t="shared" si="1285"/>
        <v>553.425766812866</v>
      </c>
      <c r="AS1084" s="81">
        <f t="shared" si="1286"/>
        <v>572.595727339181</v>
      </c>
      <c r="AT1084" s="82">
        <f t="shared" si="1287"/>
        <v>605.707477339181</v>
      </c>
      <c r="AU1084" s="102">
        <f t="shared" si="1288"/>
        <v>659.731911549708</v>
      </c>
    </row>
    <row r="1085" ht="15" spans="1:47">
      <c r="A1085" s="148" t="s">
        <v>683</v>
      </c>
      <c r="B1085" s="62" t="s">
        <v>684</v>
      </c>
      <c r="C1085" s="63">
        <v>1.52</v>
      </c>
      <c r="D1085" s="63">
        <v>0.85</v>
      </c>
      <c r="E1085" s="147">
        <v>0</v>
      </c>
      <c r="F1085" s="64">
        <v>1.292</v>
      </c>
      <c r="G1085" s="65">
        <v>0.85</v>
      </c>
      <c r="H1085" s="66">
        <f t="shared" si="1214"/>
        <v>1.15311</v>
      </c>
      <c r="I1085" s="66">
        <f t="shared" si="1215"/>
        <v>86.7219952996679</v>
      </c>
      <c r="J1085" s="66">
        <f t="shared" si="1216"/>
        <v>62.4398366157609</v>
      </c>
      <c r="K1085" s="80">
        <v>7.8</v>
      </c>
      <c r="L1085" s="81">
        <v>1950.282075</v>
      </c>
      <c r="M1085" s="82">
        <v>2006.57205</v>
      </c>
      <c r="N1085" s="81">
        <v>2095.027725</v>
      </c>
      <c r="O1085" s="82">
        <v>2175.441975</v>
      </c>
      <c r="P1085" s="81">
        <v>2263.89765</v>
      </c>
      <c r="Q1085" s="82">
        <v>2352.353325</v>
      </c>
      <c r="R1085" s="81">
        <v>2440.809</v>
      </c>
      <c r="S1085" s="82">
        <v>2593.596075</v>
      </c>
      <c r="T1085" s="95">
        <v>2842.88025</v>
      </c>
      <c r="U1085" s="96">
        <f t="shared" si="1205"/>
        <v>456.206333333333</v>
      </c>
      <c r="V1085" s="82">
        <f t="shared" si="1206"/>
        <v>469.373578947368</v>
      </c>
      <c r="W1085" s="81">
        <f t="shared" si="1207"/>
        <v>490.064964912281</v>
      </c>
      <c r="X1085" s="82">
        <f t="shared" si="1208"/>
        <v>508.875315789474</v>
      </c>
      <c r="Y1085" s="81">
        <f t="shared" si="1209"/>
        <v>529.566701754386</v>
      </c>
      <c r="Z1085" s="82">
        <f t="shared" si="1210"/>
        <v>550.258087719298</v>
      </c>
      <c r="AA1085" s="81">
        <f t="shared" si="1211"/>
        <v>570.94947368421</v>
      </c>
      <c r="AB1085" s="82">
        <f t="shared" si="1212"/>
        <v>606.689140350877</v>
      </c>
      <c r="AC1085" s="153">
        <f t="shared" si="1213"/>
        <v>665.001228070175</v>
      </c>
      <c r="AD1085" s="96">
        <f t="shared" si="1271"/>
        <v>461.151444444444</v>
      </c>
      <c r="AE1085" s="82">
        <f t="shared" si="1272"/>
        <v>474.31869005848</v>
      </c>
      <c r="AF1085" s="81">
        <f t="shared" si="1273"/>
        <v>495.010076023392</v>
      </c>
      <c r="AG1085" s="82">
        <f t="shared" si="1274"/>
        <v>513.820426900585</v>
      </c>
      <c r="AH1085" s="81">
        <f t="shared" si="1275"/>
        <v>534.511812865497</v>
      </c>
      <c r="AI1085" s="82">
        <f t="shared" si="1276"/>
        <v>555.203198830409</v>
      </c>
      <c r="AJ1085" s="81">
        <f t="shared" si="1277"/>
        <v>575.894584795322</v>
      </c>
      <c r="AK1085" s="82">
        <f t="shared" si="1278"/>
        <v>611.634251461988</v>
      </c>
      <c r="AL1085" s="153">
        <f t="shared" si="1279"/>
        <v>669.946339181287</v>
      </c>
      <c r="AM1085" s="96">
        <f t="shared" si="1280"/>
        <v>505.563787037037</v>
      </c>
      <c r="AN1085" s="82">
        <f t="shared" si="1281"/>
        <v>518.731032651072</v>
      </c>
      <c r="AO1085" s="81">
        <f t="shared" si="1282"/>
        <v>539.422418615984</v>
      </c>
      <c r="AP1085" s="82">
        <f t="shared" si="1283"/>
        <v>558.232769493177</v>
      </c>
      <c r="AQ1085" s="81">
        <f t="shared" si="1284"/>
        <v>578.92415545809</v>
      </c>
      <c r="AR1085" s="82">
        <f t="shared" si="1285"/>
        <v>599.615541423002</v>
      </c>
      <c r="AS1085" s="81">
        <f t="shared" si="1286"/>
        <v>620.306927387914</v>
      </c>
      <c r="AT1085" s="82">
        <f t="shared" si="1287"/>
        <v>656.046594054581</v>
      </c>
      <c r="AU1085" s="102">
        <f t="shared" si="1288"/>
        <v>714.358681773879</v>
      </c>
    </row>
    <row r="1086" ht="15" spans="1:47">
      <c r="A1086" s="61"/>
      <c r="B1086" s="62" t="s">
        <v>685</v>
      </c>
      <c r="C1086" s="63">
        <v>1.72</v>
      </c>
      <c r="D1086" s="63">
        <v>0.85</v>
      </c>
      <c r="E1086" s="147">
        <v>0</v>
      </c>
      <c r="F1086" s="64">
        <v>1.462</v>
      </c>
      <c r="G1086" s="65">
        <v>0.85</v>
      </c>
      <c r="H1086" s="66">
        <f t="shared" si="1214"/>
        <v>1.304835</v>
      </c>
      <c r="I1086" s="66">
        <f t="shared" si="1215"/>
        <v>76.638042357846</v>
      </c>
      <c r="J1086" s="66">
        <f t="shared" si="1216"/>
        <v>55.1793904976491</v>
      </c>
      <c r="K1086" s="80">
        <v>8.3</v>
      </c>
      <c r="L1086" s="81">
        <v>2071.49473125</v>
      </c>
      <c r="M1086" s="82">
        <v>2131.923675</v>
      </c>
      <c r="N1086" s="81">
        <v>2226.88344375</v>
      </c>
      <c r="O1086" s="82">
        <v>2313.21050625</v>
      </c>
      <c r="P1086" s="81">
        <v>2408.170275</v>
      </c>
      <c r="Q1086" s="82">
        <v>2503.13004375</v>
      </c>
      <c r="R1086" s="81">
        <v>2598.0898125</v>
      </c>
      <c r="S1086" s="82">
        <v>2762.11123125</v>
      </c>
      <c r="T1086" s="95">
        <v>3029.725125</v>
      </c>
      <c r="U1086" s="96">
        <f t="shared" si="1205"/>
        <v>484.560171052632</v>
      </c>
      <c r="V1086" s="82">
        <f t="shared" si="1206"/>
        <v>498.695596491228</v>
      </c>
      <c r="W1086" s="81">
        <f t="shared" si="1207"/>
        <v>520.908407894737</v>
      </c>
      <c r="X1086" s="82">
        <f t="shared" si="1208"/>
        <v>541.101872807018</v>
      </c>
      <c r="Y1086" s="81">
        <f t="shared" si="1209"/>
        <v>563.314684210526</v>
      </c>
      <c r="Z1086" s="82">
        <f t="shared" si="1210"/>
        <v>585.527495614035</v>
      </c>
      <c r="AA1086" s="81">
        <f t="shared" si="1211"/>
        <v>607.740307017544</v>
      </c>
      <c r="AB1086" s="82">
        <f t="shared" si="1212"/>
        <v>646.107890350877</v>
      </c>
      <c r="AC1086" s="153">
        <f t="shared" si="1213"/>
        <v>708.707631578947</v>
      </c>
      <c r="AD1086" s="96">
        <f t="shared" si="1271"/>
        <v>490.155954678363</v>
      </c>
      <c r="AE1086" s="82">
        <f t="shared" si="1272"/>
        <v>504.291380116959</v>
      </c>
      <c r="AF1086" s="81">
        <f t="shared" si="1273"/>
        <v>526.504191520468</v>
      </c>
      <c r="AG1086" s="82">
        <f t="shared" si="1274"/>
        <v>546.697656432749</v>
      </c>
      <c r="AH1086" s="81">
        <f t="shared" si="1275"/>
        <v>568.910467836257</v>
      </c>
      <c r="AI1086" s="82">
        <f t="shared" si="1276"/>
        <v>591.123279239766</v>
      </c>
      <c r="AJ1086" s="81">
        <f t="shared" si="1277"/>
        <v>613.336090643275</v>
      </c>
      <c r="AK1086" s="82">
        <f t="shared" si="1278"/>
        <v>651.703673976608</v>
      </c>
      <c r="AL1086" s="153">
        <f t="shared" si="1279"/>
        <v>714.303415204678</v>
      </c>
      <c r="AM1086" s="96">
        <f t="shared" si="1280"/>
        <v>540.412026559454</v>
      </c>
      <c r="AN1086" s="82">
        <f t="shared" si="1281"/>
        <v>554.547451998051</v>
      </c>
      <c r="AO1086" s="81">
        <f t="shared" si="1282"/>
        <v>576.760263401559</v>
      </c>
      <c r="AP1086" s="82">
        <f t="shared" si="1283"/>
        <v>596.95372831384</v>
      </c>
      <c r="AQ1086" s="81">
        <f t="shared" si="1284"/>
        <v>619.166539717349</v>
      </c>
      <c r="AR1086" s="82">
        <f t="shared" si="1285"/>
        <v>641.379351120858</v>
      </c>
      <c r="AS1086" s="81">
        <f t="shared" si="1286"/>
        <v>663.592162524366</v>
      </c>
      <c r="AT1086" s="82">
        <f t="shared" si="1287"/>
        <v>701.9597458577</v>
      </c>
      <c r="AU1086" s="102">
        <f t="shared" si="1288"/>
        <v>764.55948708577</v>
      </c>
    </row>
    <row r="1087" ht="15" spans="1:47">
      <c r="A1087" s="61"/>
      <c r="B1087" s="62" t="s">
        <v>686</v>
      </c>
      <c r="C1087" s="63">
        <v>1.92</v>
      </c>
      <c r="D1087" s="63">
        <v>0.85</v>
      </c>
      <c r="E1087" s="147">
        <v>0</v>
      </c>
      <c r="F1087" s="64">
        <v>1.632</v>
      </c>
      <c r="G1087" s="65">
        <v>0.85</v>
      </c>
      <c r="H1087" s="66">
        <f t="shared" si="1214"/>
        <v>1.45656</v>
      </c>
      <c r="I1087" s="66">
        <f t="shared" si="1215"/>
        <v>68.6549129455704</v>
      </c>
      <c r="J1087" s="66">
        <f t="shared" si="1216"/>
        <v>49.4315373208107</v>
      </c>
      <c r="K1087" s="80">
        <v>8.9</v>
      </c>
      <c r="L1087" s="81">
        <v>2226.88344375</v>
      </c>
      <c r="M1087" s="82">
        <v>2292.27915</v>
      </c>
      <c r="N1087" s="81">
        <v>2395.04383125</v>
      </c>
      <c r="O1087" s="82">
        <v>2488.46626875</v>
      </c>
      <c r="P1087" s="81">
        <v>2591.23095</v>
      </c>
      <c r="Q1087" s="82">
        <v>2693.99563125</v>
      </c>
      <c r="R1087" s="81">
        <v>2796.7603125</v>
      </c>
      <c r="S1087" s="82">
        <v>2974.26294375</v>
      </c>
      <c r="T1087" s="95">
        <v>3263.8725</v>
      </c>
      <c r="U1087" s="96">
        <f t="shared" si="1205"/>
        <v>520.908407894737</v>
      </c>
      <c r="V1087" s="82">
        <f t="shared" si="1206"/>
        <v>536.205649122807</v>
      </c>
      <c r="W1087" s="81">
        <f t="shared" si="1207"/>
        <v>560.244171052632</v>
      </c>
      <c r="X1087" s="82">
        <f t="shared" si="1208"/>
        <v>582.097372807018</v>
      </c>
      <c r="Y1087" s="81">
        <f t="shared" si="1209"/>
        <v>606.135894736842</v>
      </c>
      <c r="Z1087" s="82">
        <f t="shared" si="1210"/>
        <v>630.174416666667</v>
      </c>
      <c r="AA1087" s="81">
        <f t="shared" si="1211"/>
        <v>654.212938596491</v>
      </c>
      <c r="AB1087" s="82">
        <f t="shared" si="1212"/>
        <v>695.734021929825</v>
      </c>
      <c r="AC1087" s="153">
        <f t="shared" si="1213"/>
        <v>763.478947368421</v>
      </c>
      <c r="AD1087" s="96">
        <f t="shared" si="1271"/>
        <v>527.154864035088</v>
      </c>
      <c r="AE1087" s="82">
        <f t="shared" si="1272"/>
        <v>542.452105263158</v>
      </c>
      <c r="AF1087" s="81">
        <f t="shared" si="1273"/>
        <v>566.490627192983</v>
      </c>
      <c r="AG1087" s="82">
        <f t="shared" si="1274"/>
        <v>588.343828947368</v>
      </c>
      <c r="AH1087" s="81">
        <f t="shared" si="1275"/>
        <v>612.382350877193</v>
      </c>
      <c r="AI1087" s="82">
        <f t="shared" si="1276"/>
        <v>636.420872807017</v>
      </c>
      <c r="AJ1087" s="81">
        <f t="shared" si="1277"/>
        <v>660.459394736842</v>
      </c>
      <c r="AK1087" s="82">
        <f t="shared" si="1278"/>
        <v>701.980478070175</v>
      </c>
      <c r="AL1087" s="153">
        <f t="shared" si="1279"/>
        <v>769.725403508772</v>
      </c>
      <c r="AM1087" s="96">
        <f t="shared" si="1280"/>
        <v>583.254665204678</v>
      </c>
      <c r="AN1087" s="82">
        <f t="shared" si="1281"/>
        <v>598.551906432749</v>
      </c>
      <c r="AO1087" s="81">
        <f t="shared" si="1282"/>
        <v>622.590428362573</v>
      </c>
      <c r="AP1087" s="82">
        <f t="shared" si="1283"/>
        <v>644.443630116959</v>
      </c>
      <c r="AQ1087" s="81">
        <f t="shared" si="1284"/>
        <v>668.482152046784</v>
      </c>
      <c r="AR1087" s="82">
        <f t="shared" si="1285"/>
        <v>692.520673976608</v>
      </c>
      <c r="AS1087" s="81">
        <f t="shared" si="1286"/>
        <v>716.559195906433</v>
      </c>
      <c r="AT1087" s="82">
        <f t="shared" si="1287"/>
        <v>758.080279239766</v>
      </c>
      <c r="AU1087" s="102">
        <f t="shared" si="1288"/>
        <v>825.825204678363</v>
      </c>
    </row>
    <row r="1088" ht="15" spans="1:47">
      <c r="A1088" s="61"/>
      <c r="B1088" s="62" t="s">
        <v>687</v>
      </c>
      <c r="C1088" s="63">
        <v>2.12</v>
      </c>
      <c r="D1088" s="63">
        <v>0.85</v>
      </c>
      <c r="E1088" s="147">
        <v>0</v>
      </c>
      <c r="F1088" s="64">
        <v>1.802</v>
      </c>
      <c r="G1088" s="65">
        <v>0.85</v>
      </c>
      <c r="H1088" s="66">
        <f t="shared" si="1214"/>
        <v>1.608285</v>
      </c>
      <c r="I1088" s="66">
        <f t="shared" si="1215"/>
        <v>62.1780343657996</v>
      </c>
      <c r="J1088" s="66">
        <f t="shared" si="1216"/>
        <v>44.7681847433757</v>
      </c>
      <c r="K1088" s="80">
        <v>9.5</v>
      </c>
      <c r="L1088" s="81">
        <v>2422.47928125</v>
      </c>
      <c r="M1088" s="82">
        <v>2492.84175</v>
      </c>
      <c r="N1088" s="81">
        <v>2603.41134375</v>
      </c>
      <c r="O1088" s="82">
        <v>2703.92915625</v>
      </c>
      <c r="P1088" s="81">
        <v>2814.49875</v>
      </c>
      <c r="Q1088" s="82">
        <v>2925.06834375</v>
      </c>
      <c r="R1088" s="81">
        <v>3035.6379375</v>
      </c>
      <c r="S1088" s="82">
        <v>3226.62178125</v>
      </c>
      <c r="T1088" s="95">
        <v>3538.227</v>
      </c>
      <c r="U1088" s="96">
        <f t="shared" si="1205"/>
        <v>566.661820175438</v>
      </c>
      <c r="V1088" s="82">
        <f t="shared" si="1206"/>
        <v>583.120877192982</v>
      </c>
      <c r="W1088" s="81">
        <f t="shared" si="1207"/>
        <v>608.985109649123</v>
      </c>
      <c r="X1088" s="82">
        <f t="shared" si="1208"/>
        <v>632.498048245614</v>
      </c>
      <c r="Y1088" s="81">
        <f t="shared" si="1209"/>
        <v>658.362280701754</v>
      </c>
      <c r="Z1088" s="82">
        <f t="shared" si="1210"/>
        <v>684.226513157895</v>
      </c>
      <c r="AA1088" s="81">
        <f t="shared" si="1211"/>
        <v>710.090745614035</v>
      </c>
      <c r="AB1088" s="82">
        <f t="shared" si="1212"/>
        <v>754.765328947368</v>
      </c>
      <c r="AC1088" s="153">
        <f t="shared" si="1213"/>
        <v>827.655438596491</v>
      </c>
      <c r="AD1088" s="96">
        <f t="shared" si="1271"/>
        <v>573.558948830409</v>
      </c>
      <c r="AE1088" s="82">
        <f t="shared" si="1272"/>
        <v>590.018005847953</v>
      </c>
      <c r="AF1088" s="81">
        <f t="shared" si="1273"/>
        <v>615.882238304094</v>
      </c>
      <c r="AG1088" s="82">
        <f t="shared" si="1274"/>
        <v>639.395176900585</v>
      </c>
      <c r="AH1088" s="81">
        <f t="shared" si="1275"/>
        <v>665.259409356725</v>
      </c>
      <c r="AI1088" s="82">
        <f t="shared" si="1276"/>
        <v>691.123641812865</v>
      </c>
      <c r="AJ1088" s="81">
        <f t="shared" si="1277"/>
        <v>716.987874269006</v>
      </c>
      <c r="AK1088" s="82">
        <f t="shared" si="1278"/>
        <v>761.662457602339</v>
      </c>
      <c r="AL1088" s="153">
        <f t="shared" si="1279"/>
        <v>834.552567251462</v>
      </c>
      <c r="AM1088" s="96">
        <f t="shared" si="1280"/>
        <v>635.502479288499</v>
      </c>
      <c r="AN1088" s="82">
        <f t="shared" si="1281"/>
        <v>651.961536306043</v>
      </c>
      <c r="AO1088" s="81">
        <f t="shared" si="1282"/>
        <v>677.825768762183</v>
      </c>
      <c r="AP1088" s="82">
        <f t="shared" si="1283"/>
        <v>701.338707358675</v>
      </c>
      <c r="AQ1088" s="81">
        <f t="shared" si="1284"/>
        <v>727.202939814815</v>
      </c>
      <c r="AR1088" s="82">
        <f t="shared" si="1285"/>
        <v>753.067172270955</v>
      </c>
      <c r="AS1088" s="81">
        <f t="shared" si="1286"/>
        <v>778.931404727096</v>
      </c>
      <c r="AT1088" s="82">
        <f t="shared" si="1287"/>
        <v>823.605988060429</v>
      </c>
      <c r="AU1088" s="102">
        <f t="shared" si="1288"/>
        <v>896.496097709552</v>
      </c>
    </row>
    <row r="1089" ht="15" spans="1:47">
      <c r="A1089" s="61"/>
      <c r="B1089" s="62" t="s">
        <v>688</v>
      </c>
      <c r="C1089" s="63">
        <v>2.32</v>
      </c>
      <c r="D1089" s="63">
        <v>0.85</v>
      </c>
      <c r="E1089" s="147">
        <v>0</v>
      </c>
      <c r="F1089" s="64">
        <v>1.972</v>
      </c>
      <c r="G1089" s="65">
        <v>0.85</v>
      </c>
      <c r="H1089" s="66">
        <f t="shared" si="1214"/>
        <v>1.76001</v>
      </c>
      <c r="I1089" s="66">
        <f t="shared" si="1215"/>
        <v>56.8178589894376</v>
      </c>
      <c r="J1089" s="66">
        <f t="shared" si="1216"/>
        <v>40.908858472395</v>
      </c>
      <c r="K1089" s="80">
        <v>10.1</v>
      </c>
      <c r="L1089" s="81">
        <v>2582.59824375</v>
      </c>
      <c r="M1089" s="82">
        <v>2657.927475</v>
      </c>
      <c r="N1089" s="81">
        <v>2776.30198125</v>
      </c>
      <c r="O1089" s="82">
        <v>2883.91516875</v>
      </c>
      <c r="P1089" s="81">
        <v>3002.289675</v>
      </c>
      <c r="Q1089" s="82">
        <v>3120.66418125</v>
      </c>
      <c r="R1089" s="81">
        <v>3239.0386875</v>
      </c>
      <c r="S1089" s="82">
        <v>3443.50374375</v>
      </c>
      <c r="T1089" s="95">
        <v>3777.104625</v>
      </c>
      <c r="U1089" s="96">
        <f t="shared" si="1205"/>
        <v>604.116548245614</v>
      </c>
      <c r="V1089" s="82">
        <f t="shared" si="1206"/>
        <v>621.737421052632</v>
      </c>
      <c r="W1089" s="81">
        <f t="shared" si="1207"/>
        <v>649.427364035088</v>
      </c>
      <c r="X1089" s="82">
        <f t="shared" si="1208"/>
        <v>674.600039473684</v>
      </c>
      <c r="Y1089" s="81">
        <f t="shared" si="1209"/>
        <v>702.28998245614</v>
      </c>
      <c r="Z1089" s="82">
        <f t="shared" si="1210"/>
        <v>729.979925438597</v>
      </c>
      <c r="AA1089" s="81">
        <f t="shared" si="1211"/>
        <v>757.669868421053</v>
      </c>
      <c r="AB1089" s="82">
        <f t="shared" si="1212"/>
        <v>805.497951754386</v>
      </c>
      <c r="AC1089" s="153">
        <f t="shared" si="1213"/>
        <v>883.533245614035</v>
      </c>
      <c r="AD1089" s="96">
        <f t="shared" si="1271"/>
        <v>611.664349415205</v>
      </c>
      <c r="AE1089" s="82">
        <f t="shared" si="1272"/>
        <v>629.285222222222</v>
      </c>
      <c r="AF1089" s="81">
        <f t="shared" si="1273"/>
        <v>656.975165204678</v>
      </c>
      <c r="AG1089" s="82">
        <f t="shared" si="1274"/>
        <v>682.147840643275</v>
      </c>
      <c r="AH1089" s="81">
        <f t="shared" si="1275"/>
        <v>709.837783625731</v>
      </c>
      <c r="AI1089" s="82">
        <f t="shared" si="1276"/>
        <v>737.527726608187</v>
      </c>
      <c r="AJ1089" s="81">
        <f t="shared" si="1277"/>
        <v>765.217669590643</v>
      </c>
      <c r="AK1089" s="82">
        <f t="shared" si="1278"/>
        <v>813.045752923976</v>
      </c>
      <c r="AL1089" s="153">
        <f t="shared" si="1279"/>
        <v>891.081046783626</v>
      </c>
      <c r="AM1089" s="96">
        <f t="shared" si="1280"/>
        <v>679.451609161793</v>
      </c>
      <c r="AN1089" s="82">
        <f t="shared" si="1281"/>
        <v>697.072481968811</v>
      </c>
      <c r="AO1089" s="81">
        <f t="shared" si="1282"/>
        <v>724.762424951267</v>
      </c>
      <c r="AP1089" s="82">
        <f t="shared" si="1283"/>
        <v>749.935100389864</v>
      </c>
      <c r="AQ1089" s="81">
        <f t="shared" si="1284"/>
        <v>777.62504337232</v>
      </c>
      <c r="AR1089" s="82">
        <f t="shared" si="1285"/>
        <v>805.314986354776</v>
      </c>
      <c r="AS1089" s="81">
        <f t="shared" si="1286"/>
        <v>833.004929337232</v>
      </c>
      <c r="AT1089" s="82">
        <f t="shared" si="1287"/>
        <v>880.833012670565</v>
      </c>
      <c r="AU1089" s="102">
        <f t="shared" si="1288"/>
        <v>958.868306530215</v>
      </c>
    </row>
    <row r="1090" ht="15" spans="1:47">
      <c r="A1090" s="61"/>
      <c r="B1090" s="62" t="s">
        <v>689</v>
      </c>
      <c r="C1090" s="63">
        <v>2.52</v>
      </c>
      <c r="D1090" s="63">
        <v>0.85</v>
      </c>
      <c r="E1090" s="147">
        <v>0</v>
      </c>
      <c r="F1090" s="64">
        <v>2.142</v>
      </c>
      <c r="G1090" s="65">
        <v>0.85</v>
      </c>
      <c r="H1090" s="66">
        <f t="shared" si="1214"/>
        <v>1.911735</v>
      </c>
      <c r="I1090" s="66">
        <f t="shared" si="1215"/>
        <v>52.308505101387</v>
      </c>
      <c r="J1090" s="66">
        <f t="shared" si="1216"/>
        <v>37.6621236729986</v>
      </c>
      <c r="K1090" s="80">
        <v>10.7</v>
      </c>
      <c r="L1090" s="81">
        <v>2737.98695625</v>
      </c>
      <c r="M1090" s="82">
        <v>2818.28295</v>
      </c>
      <c r="N1090" s="81">
        <v>2944.46236875</v>
      </c>
      <c r="O1090" s="82">
        <v>3059.17093125</v>
      </c>
      <c r="P1090" s="81">
        <v>3185.35035</v>
      </c>
      <c r="Q1090" s="82">
        <v>3311.52976875</v>
      </c>
      <c r="R1090" s="81">
        <v>3437.7091875</v>
      </c>
      <c r="S1090" s="82">
        <v>3655.65545625</v>
      </c>
      <c r="T1090" s="95">
        <v>4011.252</v>
      </c>
      <c r="U1090" s="96">
        <f t="shared" si="1205"/>
        <v>640.464785087719</v>
      </c>
      <c r="V1090" s="82">
        <f t="shared" si="1206"/>
        <v>659.24747368421</v>
      </c>
      <c r="W1090" s="81">
        <f t="shared" si="1207"/>
        <v>688.763127192982</v>
      </c>
      <c r="X1090" s="82">
        <f t="shared" si="1208"/>
        <v>715.595539473684</v>
      </c>
      <c r="Y1090" s="81">
        <f t="shared" si="1209"/>
        <v>745.111192982456</v>
      </c>
      <c r="Z1090" s="82">
        <f t="shared" si="1210"/>
        <v>774.626846491228</v>
      </c>
      <c r="AA1090" s="81">
        <f t="shared" si="1211"/>
        <v>804.1425</v>
      </c>
      <c r="AB1090" s="82">
        <f t="shared" si="1212"/>
        <v>855.124083333333</v>
      </c>
      <c r="AC1090" s="153">
        <f t="shared" si="1213"/>
        <v>938.304561403509</v>
      </c>
      <c r="AD1090" s="96">
        <f t="shared" si="1271"/>
        <v>648.66325877193</v>
      </c>
      <c r="AE1090" s="82">
        <f t="shared" si="1272"/>
        <v>667.445947368421</v>
      </c>
      <c r="AF1090" s="81">
        <f t="shared" si="1273"/>
        <v>696.961600877193</v>
      </c>
      <c r="AG1090" s="82">
        <f t="shared" si="1274"/>
        <v>723.794013157895</v>
      </c>
      <c r="AH1090" s="81">
        <f t="shared" si="1275"/>
        <v>753.309666666667</v>
      </c>
      <c r="AI1090" s="82">
        <f t="shared" si="1276"/>
        <v>782.825320175439</v>
      </c>
      <c r="AJ1090" s="81">
        <f t="shared" si="1277"/>
        <v>812.340973684211</v>
      </c>
      <c r="AK1090" s="82">
        <f t="shared" si="1278"/>
        <v>863.322557017544</v>
      </c>
      <c r="AL1090" s="153">
        <f t="shared" si="1279"/>
        <v>946.503035087719</v>
      </c>
      <c r="AM1090" s="96">
        <f t="shared" si="1280"/>
        <v>722.294247807018</v>
      </c>
      <c r="AN1090" s="82">
        <f t="shared" si="1281"/>
        <v>741.076936403509</v>
      </c>
      <c r="AO1090" s="81">
        <f t="shared" si="1282"/>
        <v>770.592589912281</v>
      </c>
      <c r="AP1090" s="82">
        <f t="shared" si="1283"/>
        <v>797.425002192982</v>
      </c>
      <c r="AQ1090" s="81">
        <f t="shared" si="1284"/>
        <v>826.940655701754</v>
      </c>
      <c r="AR1090" s="82">
        <f t="shared" si="1285"/>
        <v>856.456309210526</v>
      </c>
      <c r="AS1090" s="81">
        <f t="shared" si="1286"/>
        <v>885.971962719298</v>
      </c>
      <c r="AT1090" s="82">
        <f t="shared" si="1287"/>
        <v>936.953546052632</v>
      </c>
      <c r="AU1090" s="102">
        <f t="shared" si="1288"/>
        <v>1020.13402412281</v>
      </c>
    </row>
    <row r="1091" ht="15" spans="1:47">
      <c r="A1091" s="61"/>
      <c r="B1091" s="62"/>
      <c r="C1091" s="63"/>
      <c r="D1091" s="63"/>
      <c r="E1091" s="147">
        <v>0</v>
      </c>
      <c r="F1091" s="64" t="s">
        <v>84</v>
      </c>
      <c r="G1091" s="65" t="s">
        <v>84</v>
      </c>
      <c r="H1091" s="66" t="str">
        <f t="shared" si="1214"/>
        <v/>
      </c>
      <c r="I1091" s="66" t="str">
        <f t="shared" si="1215"/>
        <v/>
      </c>
      <c r="J1091" s="66" t="str">
        <f t="shared" si="1216"/>
        <v/>
      </c>
      <c r="K1091" s="80" t="s">
        <v>84</v>
      </c>
      <c r="L1091" s="81" t="s">
        <v>84</v>
      </c>
      <c r="M1091" s="82" t="s">
        <v>84</v>
      </c>
      <c r="N1091" s="81" t="s">
        <v>84</v>
      </c>
      <c r="O1091" s="82" t="s">
        <v>84</v>
      </c>
      <c r="P1091" s="81" t="s">
        <v>84</v>
      </c>
      <c r="Q1091" s="82" t="s">
        <v>84</v>
      </c>
      <c r="R1091" s="81" t="s">
        <v>84</v>
      </c>
      <c r="S1091" s="82" t="s">
        <v>84</v>
      </c>
      <c r="T1091" s="95" t="s">
        <v>84</v>
      </c>
      <c r="U1091" s="96" t="str">
        <f t="shared" si="1205"/>
        <v/>
      </c>
      <c r="V1091" s="82" t="str">
        <f t="shared" si="1206"/>
        <v/>
      </c>
      <c r="W1091" s="81" t="str">
        <f t="shared" si="1207"/>
        <v/>
      </c>
      <c r="X1091" s="82" t="str">
        <f t="shared" si="1208"/>
        <v/>
      </c>
      <c r="Y1091" s="81" t="str">
        <f t="shared" si="1209"/>
        <v/>
      </c>
      <c r="Z1091" s="82" t="str">
        <f t="shared" si="1210"/>
        <v/>
      </c>
      <c r="AA1091" s="81" t="str">
        <f t="shared" si="1211"/>
        <v/>
      </c>
      <c r="AB1091" s="82" t="str">
        <f t="shared" si="1212"/>
        <v/>
      </c>
      <c r="AC1091" s="153" t="str">
        <f t="shared" si="1213"/>
        <v/>
      </c>
      <c r="AD1091" s="96" t="str">
        <f t="shared" si="1271"/>
        <v/>
      </c>
      <c r="AE1091" s="82" t="str">
        <f t="shared" si="1272"/>
        <v/>
      </c>
      <c r="AF1091" s="81" t="str">
        <f t="shared" si="1273"/>
        <v/>
      </c>
      <c r="AG1091" s="82" t="str">
        <f t="shared" si="1274"/>
        <v/>
      </c>
      <c r="AH1091" s="81" t="str">
        <f t="shared" si="1275"/>
        <v/>
      </c>
      <c r="AI1091" s="82" t="str">
        <f t="shared" si="1276"/>
        <v/>
      </c>
      <c r="AJ1091" s="81" t="str">
        <f t="shared" si="1277"/>
        <v/>
      </c>
      <c r="AK1091" s="82" t="str">
        <f t="shared" si="1278"/>
        <v/>
      </c>
      <c r="AL1091" s="153" t="str">
        <f t="shared" si="1279"/>
        <v/>
      </c>
      <c r="AM1091" s="96" t="str">
        <f t="shared" si="1280"/>
        <v/>
      </c>
      <c r="AN1091" s="82" t="str">
        <f t="shared" si="1281"/>
        <v/>
      </c>
      <c r="AO1091" s="81" t="str">
        <f t="shared" si="1282"/>
        <v/>
      </c>
      <c r="AP1091" s="82" t="str">
        <f t="shared" si="1283"/>
        <v/>
      </c>
      <c r="AQ1091" s="81" t="str">
        <f t="shared" si="1284"/>
        <v/>
      </c>
      <c r="AR1091" s="82" t="str">
        <f t="shared" si="1285"/>
        <v/>
      </c>
      <c r="AS1091" s="81" t="str">
        <f t="shared" si="1286"/>
        <v/>
      </c>
      <c r="AT1091" s="82" t="str">
        <f t="shared" si="1287"/>
        <v/>
      </c>
      <c r="AU1091" s="102" t="str">
        <f t="shared" si="1288"/>
        <v/>
      </c>
    </row>
    <row r="1092" ht="15" spans="1:47">
      <c r="A1092" s="61"/>
      <c r="B1092" s="62" t="s">
        <v>228</v>
      </c>
      <c r="C1092" s="63">
        <v>0.85</v>
      </c>
      <c r="D1092" s="63">
        <v>0.85</v>
      </c>
      <c r="E1092" s="147">
        <v>0</v>
      </c>
      <c r="F1092" s="64">
        <v>0.7225</v>
      </c>
      <c r="G1092" s="65">
        <v>0.85</v>
      </c>
      <c r="H1092" s="66">
        <f t="shared" si="1214"/>
        <v>0.64483125</v>
      </c>
      <c r="I1092" s="66">
        <f t="shared" si="1215"/>
        <v>155.079332771171</v>
      </c>
      <c r="J1092" s="66">
        <f t="shared" si="1216"/>
        <v>111.657119595243</v>
      </c>
      <c r="K1092" s="80">
        <v>6.3</v>
      </c>
      <c r="L1092" s="81">
        <v>1508.59498125</v>
      </c>
      <c r="M1092" s="82">
        <v>1552.46805</v>
      </c>
      <c r="N1092" s="81">
        <v>1621.41144375</v>
      </c>
      <c r="O1092" s="82">
        <v>1684.08725625</v>
      </c>
      <c r="P1092" s="81">
        <v>1753.03065</v>
      </c>
      <c r="Q1092" s="82">
        <v>1821.97404375</v>
      </c>
      <c r="R1092" s="81">
        <v>1890.9174375</v>
      </c>
      <c r="S1092" s="82">
        <v>2010.00148125</v>
      </c>
      <c r="T1092" s="95">
        <v>2204.2965</v>
      </c>
      <c r="U1092" s="96">
        <f t="shared" si="1205"/>
        <v>352.887714912281</v>
      </c>
      <c r="V1092" s="82">
        <f t="shared" si="1206"/>
        <v>363.150421052632</v>
      </c>
      <c r="W1092" s="81">
        <f t="shared" si="1207"/>
        <v>379.277530701754</v>
      </c>
      <c r="X1092" s="82">
        <f t="shared" si="1208"/>
        <v>393.938539473684</v>
      </c>
      <c r="Y1092" s="81">
        <f t="shared" si="1209"/>
        <v>410.065649122807</v>
      </c>
      <c r="Z1092" s="82">
        <f t="shared" si="1210"/>
        <v>426.19275877193</v>
      </c>
      <c r="AA1092" s="81">
        <f t="shared" si="1211"/>
        <v>442.319868421053</v>
      </c>
      <c r="AB1092" s="82">
        <f t="shared" si="1212"/>
        <v>470.175785087719</v>
      </c>
      <c r="AC1092" s="153">
        <f t="shared" si="1213"/>
        <v>515.624912280702</v>
      </c>
      <c r="AD1092" s="96">
        <f t="shared" si="1271"/>
        <v>355.653073099415</v>
      </c>
      <c r="AE1092" s="82">
        <f t="shared" si="1272"/>
        <v>365.915779239766</v>
      </c>
      <c r="AF1092" s="81">
        <f t="shared" si="1273"/>
        <v>382.042888888889</v>
      </c>
      <c r="AG1092" s="82">
        <f t="shared" si="1274"/>
        <v>396.703897660819</v>
      </c>
      <c r="AH1092" s="81">
        <f t="shared" si="1275"/>
        <v>412.831007309942</v>
      </c>
      <c r="AI1092" s="82">
        <f t="shared" si="1276"/>
        <v>428.958116959064</v>
      </c>
      <c r="AJ1092" s="81">
        <f t="shared" si="1277"/>
        <v>445.085226608187</v>
      </c>
      <c r="AK1092" s="82">
        <f t="shared" si="1278"/>
        <v>472.941143274854</v>
      </c>
      <c r="AL1092" s="153">
        <f t="shared" si="1279"/>
        <v>518.390270467836</v>
      </c>
      <c r="AM1092" s="96">
        <f t="shared" si="1280"/>
        <v>380.488922575536</v>
      </c>
      <c r="AN1092" s="82">
        <f t="shared" si="1281"/>
        <v>390.751628715887</v>
      </c>
      <c r="AO1092" s="81">
        <f t="shared" si="1282"/>
        <v>406.87873836501</v>
      </c>
      <c r="AP1092" s="82">
        <f t="shared" si="1283"/>
        <v>421.53974713694</v>
      </c>
      <c r="AQ1092" s="81">
        <f t="shared" si="1284"/>
        <v>437.666856786062</v>
      </c>
      <c r="AR1092" s="82">
        <f t="shared" si="1285"/>
        <v>453.793966435185</v>
      </c>
      <c r="AS1092" s="81">
        <f t="shared" si="1286"/>
        <v>469.921076084308</v>
      </c>
      <c r="AT1092" s="82">
        <f t="shared" si="1287"/>
        <v>497.776992750975</v>
      </c>
      <c r="AU1092" s="102">
        <f t="shared" si="1288"/>
        <v>543.226119943957</v>
      </c>
    </row>
    <row r="1093" ht="15" spans="1:47">
      <c r="A1093" s="61"/>
      <c r="B1093" s="62" t="s">
        <v>690</v>
      </c>
      <c r="C1093" s="63">
        <v>1.07</v>
      </c>
      <c r="D1093" s="63">
        <v>1.07</v>
      </c>
      <c r="E1093" s="147">
        <v>0</v>
      </c>
      <c r="F1093" s="64">
        <v>1.1449</v>
      </c>
      <c r="G1093" s="65">
        <v>0.85</v>
      </c>
      <c r="H1093" s="66">
        <f t="shared" si="1214"/>
        <v>1.02182325</v>
      </c>
      <c r="I1093" s="66">
        <f t="shared" si="1215"/>
        <v>97.8642832799117</v>
      </c>
      <c r="J1093" s="66">
        <f t="shared" si="1216"/>
        <v>70.4622839615364</v>
      </c>
      <c r="K1093" s="80">
        <v>6.8</v>
      </c>
      <c r="L1093" s="81">
        <v>1662.9193875</v>
      </c>
      <c r="M1093" s="82">
        <v>1710.931425</v>
      </c>
      <c r="N1093" s="81">
        <v>1786.3789125</v>
      </c>
      <c r="O1093" s="82">
        <v>1854.9675375</v>
      </c>
      <c r="P1093" s="81">
        <v>1930.415025</v>
      </c>
      <c r="Q1093" s="82">
        <v>2005.8625125</v>
      </c>
      <c r="R1093" s="81">
        <v>2081.31</v>
      </c>
      <c r="S1093" s="82">
        <v>2211.6283875</v>
      </c>
      <c r="T1093" s="95">
        <v>2424.253125</v>
      </c>
      <c r="U1093" s="96">
        <f t="shared" si="1205"/>
        <v>388.98699122807</v>
      </c>
      <c r="V1093" s="82">
        <f t="shared" si="1206"/>
        <v>400.217877192982</v>
      </c>
      <c r="W1093" s="81">
        <f t="shared" si="1207"/>
        <v>417.866412280702</v>
      </c>
      <c r="X1093" s="82">
        <f t="shared" si="1208"/>
        <v>433.910535087719</v>
      </c>
      <c r="Y1093" s="81">
        <f t="shared" si="1209"/>
        <v>451.559070175439</v>
      </c>
      <c r="Z1093" s="82">
        <f t="shared" si="1210"/>
        <v>469.207605263158</v>
      </c>
      <c r="AA1093" s="81">
        <f t="shared" si="1211"/>
        <v>486.856140350877</v>
      </c>
      <c r="AB1093" s="82">
        <f t="shared" si="1212"/>
        <v>517.33997368421</v>
      </c>
      <c r="AC1093" s="153">
        <f t="shared" si="1213"/>
        <v>567.076754385965</v>
      </c>
      <c r="AD1093" s="96">
        <f t="shared" si="1271"/>
        <v>393.369079239766</v>
      </c>
      <c r="AE1093" s="82">
        <f t="shared" si="1272"/>
        <v>404.599965204678</v>
      </c>
      <c r="AF1093" s="81">
        <f t="shared" si="1273"/>
        <v>422.248500292398</v>
      </c>
      <c r="AG1093" s="82">
        <f t="shared" si="1274"/>
        <v>438.292623099415</v>
      </c>
      <c r="AH1093" s="81">
        <f t="shared" si="1275"/>
        <v>455.941158187135</v>
      </c>
      <c r="AI1093" s="82">
        <f t="shared" si="1276"/>
        <v>473.589693274854</v>
      </c>
      <c r="AJ1093" s="81">
        <f t="shared" si="1277"/>
        <v>491.238228362573</v>
      </c>
      <c r="AK1093" s="82">
        <f t="shared" si="1278"/>
        <v>521.722061695906</v>
      </c>
      <c r="AL1093" s="153">
        <f t="shared" si="1279"/>
        <v>571.458842397661</v>
      </c>
      <c r="AM1093" s="96">
        <f t="shared" si="1280"/>
        <v>432.724877253899</v>
      </c>
      <c r="AN1093" s="82">
        <f t="shared" si="1281"/>
        <v>443.955763218811</v>
      </c>
      <c r="AO1093" s="81">
        <f t="shared" si="1282"/>
        <v>461.60429830653</v>
      </c>
      <c r="AP1093" s="82">
        <f t="shared" si="1283"/>
        <v>477.648421113548</v>
      </c>
      <c r="AQ1093" s="81">
        <f t="shared" si="1284"/>
        <v>495.296956201267</v>
      </c>
      <c r="AR1093" s="82">
        <f t="shared" si="1285"/>
        <v>512.945491288986</v>
      </c>
      <c r="AS1093" s="81">
        <f t="shared" si="1286"/>
        <v>530.594026376706</v>
      </c>
      <c r="AT1093" s="82">
        <f t="shared" si="1287"/>
        <v>561.077859710039</v>
      </c>
      <c r="AU1093" s="102">
        <f t="shared" si="1288"/>
        <v>610.814640411793</v>
      </c>
    </row>
    <row r="1094" ht="15" spans="1:47">
      <c r="A1094" s="61"/>
      <c r="B1094" s="62"/>
      <c r="C1094" s="63"/>
      <c r="D1094" s="63"/>
      <c r="E1094" s="147">
        <v>0</v>
      </c>
      <c r="F1094" s="64" t="s">
        <v>84</v>
      </c>
      <c r="G1094" s="65" t="s">
        <v>84</v>
      </c>
      <c r="H1094" s="66" t="str">
        <f t="shared" si="1214"/>
        <v/>
      </c>
      <c r="I1094" s="66" t="str">
        <f t="shared" si="1215"/>
        <v/>
      </c>
      <c r="J1094" s="66" t="str">
        <f t="shared" si="1216"/>
        <v/>
      </c>
      <c r="K1094" s="80" t="s">
        <v>84</v>
      </c>
      <c r="L1094" s="81" t="s">
        <v>84</v>
      </c>
      <c r="M1094" s="82" t="s">
        <v>84</v>
      </c>
      <c r="N1094" s="81" t="s">
        <v>84</v>
      </c>
      <c r="O1094" s="82" t="s">
        <v>84</v>
      </c>
      <c r="P1094" s="81" t="s">
        <v>84</v>
      </c>
      <c r="Q1094" s="82" t="s">
        <v>84</v>
      </c>
      <c r="R1094" s="81" t="s">
        <v>84</v>
      </c>
      <c r="S1094" s="82" t="s">
        <v>84</v>
      </c>
      <c r="T1094" s="95" t="s">
        <v>84</v>
      </c>
      <c r="U1094" s="96" t="str">
        <f t="shared" si="1205"/>
        <v/>
      </c>
      <c r="V1094" s="82" t="str">
        <f t="shared" si="1206"/>
        <v/>
      </c>
      <c r="W1094" s="81" t="str">
        <f t="shared" si="1207"/>
        <v/>
      </c>
      <c r="X1094" s="82" t="str">
        <f t="shared" si="1208"/>
        <v/>
      </c>
      <c r="Y1094" s="81" t="str">
        <f t="shared" si="1209"/>
        <v/>
      </c>
      <c r="Z1094" s="82" t="str">
        <f t="shared" si="1210"/>
        <v/>
      </c>
      <c r="AA1094" s="81" t="str">
        <f t="shared" si="1211"/>
        <v/>
      </c>
      <c r="AB1094" s="82" t="str">
        <f t="shared" si="1212"/>
        <v/>
      </c>
      <c r="AC1094" s="153" t="str">
        <f t="shared" si="1213"/>
        <v/>
      </c>
      <c r="AD1094" s="96" t="str">
        <f t="shared" si="1271"/>
        <v/>
      </c>
      <c r="AE1094" s="82" t="str">
        <f t="shared" si="1272"/>
        <v/>
      </c>
      <c r="AF1094" s="81" t="str">
        <f t="shared" si="1273"/>
        <v/>
      </c>
      <c r="AG1094" s="82" t="str">
        <f t="shared" si="1274"/>
        <v/>
      </c>
      <c r="AH1094" s="81" t="str">
        <f t="shared" si="1275"/>
        <v/>
      </c>
      <c r="AI1094" s="82" t="str">
        <f t="shared" si="1276"/>
        <v/>
      </c>
      <c r="AJ1094" s="81" t="str">
        <f t="shared" si="1277"/>
        <v/>
      </c>
      <c r="AK1094" s="82" t="str">
        <f t="shared" si="1278"/>
        <v/>
      </c>
      <c r="AL1094" s="153" t="str">
        <f t="shared" si="1279"/>
        <v/>
      </c>
      <c r="AM1094" s="96" t="str">
        <f t="shared" si="1280"/>
        <v/>
      </c>
      <c r="AN1094" s="82" t="str">
        <f t="shared" si="1281"/>
        <v/>
      </c>
      <c r="AO1094" s="81" t="str">
        <f t="shared" si="1282"/>
        <v/>
      </c>
      <c r="AP1094" s="82" t="str">
        <f t="shared" si="1283"/>
        <v/>
      </c>
      <c r="AQ1094" s="81" t="str">
        <f t="shared" si="1284"/>
        <v/>
      </c>
      <c r="AR1094" s="82" t="str">
        <f t="shared" si="1285"/>
        <v/>
      </c>
      <c r="AS1094" s="81" t="str">
        <f t="shared" si="1286"/>
        <v/>
      </c>
      <c r="AT1094" s="82" t="str">
        <f t="shared" si="1287"/>
        <v/>
      </c>
      <c r="AU1094" s="102" t="str">
        <f t="shared" si="1288"/>
        <v/>
      </c>
    </row>
    <row r="1095" ht="15" spans="1:47">
      <c r="A1095" s="61"/>
      <c r="B1095" s="62" t="s">
        <v>175</v>
      </c>
      <c r="C1095" s="63">
        <v>0.8</v>
      </c>
      <c r="D1095" s="63">
        <v>0.6</v>
      </c>
      <c r="E1095" s="147">
        <v>0</v>
      </c>
      <c r="F1095" s="64">
        <v>0.48</v>
      </c>
      <c r="G1095" s="65">
        <v>0.42</v>
      </c>
      <c r="H1095" s="66">
        <f t="shared" si="1214"/>
        <v>0.21168</v>
      </c>
      <c r="I1095" s="66">
        <f t="shared" si="1215"/>
        <v>472.411186696901</v>
      </c>
      <c r="J1095" s="66">
        <f t="shared" si="1216"/>
        <v>340.136054421769</v>
      </c>
      <c r="K1095" s="80">
        <v>3.2</v>
      </c>
      <c r="L1095" s="81">
        <v>810.9210375</v>
      </c>
      <c r="M1095" s="82">
        <v>831.8814</v>
      </c>
      <c r="N1095" s="81">
        <v>864.8191125</v>
      </c>
      <c r="O1095" s="82">
        <v>894.7624875</v>
      </c>
      <c r="P1095" s="81">
        <v>927.7002</v>
      </c>
      <c r="Q1095" s="82">
        <v>960.6379125</v>
      </c>
      <c r="R1095" s="81">
        <v>993.575625</v>
      </c>
      <c r="S1095" s="82">
        <v>1050.4680375</v>
      </c>
      <c r="T1095" s="95">
        <v>1143.2925</v>
      </c>
      <c r="U1095" s="96">
        <f t="shared" si="1205"/>
        <v>189.689131578947</v>
      </c>
      <c r="V1095" s="82">
        <f t="shared" si="1206"/>
        <v>194.592140350877</v>
      </c>
      <c r="W1095" s="81">
        <f t="shared" si="1207"/>
        <v>202.296868421053</v>
      </c>
      <c r="X1095" s="82">
        <f t="shared" si="1208"/>
        <v>209.301166666667</v>
      </c>
      <c r="Y1095" s="81">
        <f t="shared" si="1209"/>
        <v>217.005894736842</v>
      </c>
      <c r="Z1095" s="82">
        <f t="shared" si="1210"/>
        <v>224.710622807017</v>
      </c>
      <c r="AA1095" s="81">
        <f t="shared" si="1211"/>
        <v>232.415350877193</v>
      </c>
      <c r="AB1095" s="82">
        <f t="shared" si="1212"/>
        <v>245.72351754386</v>
      </c>
      <c r="AC1095" s="153">
        <f t="shared" si="1213"/>
        <v>267.436842105263</v>
      </c>
      <c r="AD1095" s="96">
        <f t="shared" si="1271"/>
        <v>190.596921052632</v>
      </c>
      <c r="AE1095" s="82">
        <f t="shared" si="1272"/>
        <v>195.499929824561</v>
      </c>
      <c r="AF1095" s="81">
        <f t="shared" si="1273"/>
        <v>203.204657894737</v>
      </c>
      <c r="AG1095" s="82">
        <f t="shared" si="1274"/>
        <v>210.208956140351</v>
      </c>
      <c r="AH1095" s="81">
        <f t="shared" si="1275"/>
        <v>217.913684210526</v>
      </c>
      <c r="AI1095" s="82">
        <f t="shared" si="1276"/>
        <v>225.618412280702</v>
      </c>
      <c r="AJ1095" s="81">
        <f t="shared" si="1277"/>
        <v>233.323140350877</v>
      </c>
      <c r="AK1095" s="82">
        <f t="shared" si="1278"/>
        <v>246.631307017544</v>
      </c>
      <c r="AL1095" s="153">
        <f t="shared" si="1279"/>
        <v>268.344631578947</v>
      </c>
      <c r="AM1095" s="96">
        <f t="shared" si="1280"/>
        <v>198.749833333333</v>
      </c>
      <c r="AN1095" s="82">
        <f t="shared" si="1281"/>
        <v>203.652842105263</v>
      </c>
      <c r="AO1095" s="81">
        <f t="shared" si="1282"/>
        <v>211.357570175439</v>
      </c>
      <c r="AP1095" s="82">
        <f t="shared" si="1283"/>
        <v>218.361868421053</v>
      </c>
      <c r="AQ1095" s="81">
        <f t="shared" si="1284"/>
        <v>226.066596491228</v>
      </c>
      <c r="AR1095" s="82">
        <f t="shared" si="1285"/>
        <v>233.771324561403</v>
      </c>
      <c r="AS1095" s="81">
        <f t="shared" si="1286"/>
        <v>241.476052631579</v>
      </c>
      <c r="AT1095" s="82">
        <f t="shared" si="1287"/>
        <v>254.784219298246</v>
      </c>
      <c r="AU1095" s="102">
        <f t="shared" si="1288"/>
        <v>276.497543859649</v>
      </c>
    </row>
    <row r="1096" ht="15" spans="1:47">
      <c r="A1096" s="61"/>
      <c r="B1096" s="62" t="s">
        <v>175</v>
      </c>
      <c r="C1096" s="63">
        <v>0.9</v>
      </c>
      <c r="D1096" s="63">
        <v>0.6</v>
      </c>
      <c r="E1096" s="147">
        <v>0</v>
      </c>
      <c r="F1096" s="64">
        <v>0.54</v>
      </c>
      <c r="G1096" s="65">
        <v>0.42</v>
      </c>
      <c r="H1096" s="66">
        <f t="shared" si="1214"/>
        <v>0.23814</v>
      </c>
      <c r="I1096" s="66">
        <f t="shared" si="1215"/>
        <v>419.92105484169</v>
      </c>
      <c r="J1096" s="66">
        <f t="shared" si="1216"/>
        <v>302.343159486017</v>
      </c>
      <c r="K1096" s="80">
        <v>3.4</v>
      </c>
      <c r="L1096" s="81">
        <v>862.3692</v>
      </c>
      <c r="M1096" s="82">
        <v>885.23505</v>
      </c>
      <c r="N1096" s="81">
        <v>921.1671</v>
      </c>
      <c r="O1096" s="82">
        <v>953.8326</v>
      </c>
      <c r="P1096" s="81">
        <v>989.76465</v>
      </c>
      <c r="Q1096" s="82">
        <v>1025.6967</v>
      </c>
      <c r="R1096" s="81">
        <v>1061.62875</v>
      </c>
      <c r="S1096" s="82">
        <v>1123.6932</v>
      </c>
      <c r="T1096" s="95">
        <v>1224.95625</v>
      </c>
      <c r="U1096" s="96">
        <f t="shared" si="1205"/>
        <v>201.723789473684</v>
      </c>
      <c r="V1096" s="82">
        <f t="shared" si="1206"/>
        <v>207.072526315789</v>
      </c>
      <c r="W1096" s="81">
        <f t="shared" si="1207"/>
        <v>215.477684210526</v>
      </c>
      <c r="X1096" s="82">
        <f t="shared" si="1208"/>
        <v>223.118736842105</v>
      </c>
      <c r="Y1096" s="81">
        <f t="shared" si="1209"/>
        <v>231.523894736842</v>
      </c>
      <c r="Z1096" s="82">
        <f t="shared" si="1210"/>
        <v>239.929052631579</v>
      </c>
      <c r="AA1096" s="81">
        <f t="shared" si="1211"/>
        <v>248.334210526316</v>
      </c>
      <c r="AB1096" s="82">
        <f t="shared" si="1212"/>
        <v>262.852210526316</v>
      </c>
      <c r="AC1096" s="153">
        <f t="shared" si="1213"/>
        <v>286.53947368421</v>
      </c>
      <c r="AD1096" s="96">
        <f t="shared" si="1271"/>
        <v>202.745052631579</v>
      </c>
      <c r="AE1096" s="82">
        <f t="shared" si="1272"/>
        <v>208.093789473684</v>
      </c>
      <c r="AF1096" s="81">
        <f t="shared" si="1273"/>
        <v>216.498947368421</v>
      </c>
      <c r="AG1096" s="82">
        <f t="shared" si="1274"/>
        <v>224.14</v>
      </c>
      <c r="AH1096" s="81">
        <f t="shared" si="1275"/>
        <v>232.545157894737</v>
      </c>
      <c r="AI1096" s="82">
        <f t="shared" si="1276"/>
        <v>240.950315789474</v>
      </c>
      <c r="AJ1096" s="81">
        <f t="shared" si="1277"/>
        <v>249.355473684211</v>
      </c>
      <c r="AK1096" s="82">
        <f t="shared" si="1278"/>
        <v>263.87347368421</v>
      </c>
      <c r="AL1096" s="153">
        <f t="shared" si="1279"/>
        <v>287.560736842105</v>
      </c>
      <c r="AM1096" s="96">
        <f t="shared" si="1280"/>
        <v>211.917078947368</v>
      </c>
      <c r="AN1096" s="82">
        <f t="shared" si="1281"/>
        <v>217.265815789474</v>
      </c>
      <c r="AO1096" s="81">
        <f t="shared" si="1282"/>
        <v>225.670973684211</v>
      </c>
      <c r="AP1096" s="82">
        <f t="shared" si="1283"/>
        <v>233.312026315789</v>
      </c>
      <c r="AQ1096" s="81">
        <f t="shared" si="1284"/>
        <v>241.717184210526</v>
      </c>
      <c r="AR1096" s="82">
        <f t="shared" si="1285"/>
        <v>250.122342105263</v>
      </c>
      <c r="AS1096" s="81">
        <f t="shared" si="1286"/>
        <v>258.5275</v>
      </c>
      <c r="AT1096" s="82">
        <f t="shared" si="1287"/>
        <v>273.0455</v>
      </c>
      <c r="AU1096" s="102">
        <f t="shared" si="1288"/>
        <v>296.732763157895</v>
      </c>
    </row>
    <row r="1097" ht="15" spans="1:47">
      <c r="A1097" s="61"/>
      <c r="B1097" s="62" t="s">
        <v>175</v>
      </c>
      <c r="C1097" s="63">
        <v>1</v>
      </c>
      <c r="D1097" s="63">
        <v>0.6</v>
      </c>
      <c r="E1097" s="147">
        <v>0</v>
      </c>
      <c r="F1097" s="64">
        <v>0.6</v>
      </c>
      <c r="G1097" s="65">
        <v>0.42</v>
      </c>
      <c r="H1097" s="66">
        <f t="shared" si="1214"/>
        <v>0.2646</v>
      </c>
      <c r="I1097" s="66">
        <f t="shared" si="1215"/>
        <v>377.928949357521</v>
      </c>
      <c r="J1097" s="66">
        <f t="shared" si="1216"/>
        <v>272.108843537415</v>
      </c>
      <c r="K1097" s="80">
        <v>3.6</v>
      </c>
      <c r="L1097" s="81">
        <v>911.0952375</v>
      </c>
      <c r="M1097" s="82">
        <v>935.866575</v>
      </c>
      <c r="N1097" s="81">
        <v>974.7929625</v>
      </c>
      <c r="O1097" s="82">
        <v>1010.1805875</v>
      </c>
      <c r="P1097" s="81">
        <v>1049.106975</v>
      </c>
      <c r="Q1097" s="82">
        <v>1088.0333625</v>
      </c>
      <c r="R1097" s="81">
        <v>1126.95975</v>
      </c>
      <c r="S1097" s="82">
        <v>1194.1962375</v>
      </c>
      <c r="T1097" s="95">
        <v>1303.897875</v>
      </c>
      <c r="U1097" s="96">
        <f t="shared" ref="U1097:U1160" si="1289">IF(L1097="","",IF(ISNUMBER(L1097),(L1097+(L1097*Comissão)+(L1097*Gordura))/Dolar,L1097))</f>
        <v>213.121692982456</v>
      </c>
      <c r="V1097" s="82">
        <f t="shared" ref="V1097:V1160" si="1290">IF(M1097="","",IF(ISNUMBER(M1097),(M1097+(M1097*Comissão)+(M1097*Gordura))/Dolar,M1097))</f>
        <v>218.916157894737</v>
      </c>
      <c r="W1097" s="81">
        <f t="shared" ref="W1097:W1160" si="1291">IF(N1097="","",IF(ISNUMBER(N1097),(N1097+(N1097*Comissão)+(N1097*Gordura))/Dolar,N1097))</f>
        <v>228.021745614035</v>
      </c>
      <c r="X1097" s="82">
        <f t="shared" ref="X1097:X1160" si="1292">IF(O1097="","",IF(ISNUMBER(O1097),(O1097+(O1097*Comissão)+(O1097*Gordura))/Dolar,O1097))</f>
        <v>236.299552631579</v>
      </c>
      <c r="Y1097" s="81">
        <f t="shared" ref="Y1097:Y1160" si="1293">IF(P1097="","",IF(ISNUMBER(P1097),(P1097+(P1097*Comissão)+(P1097*Gordura))/Dolar,P1097))</f>
        <v>245.405140350877</v>
      </c>
      <c r="Z1097" s="82">
        <f t="shared" ref="Z1097:Z1160" si="1294">IF(Q1097="","",IF(ISNUMBER(Q1097),(Q1097+(Q1097*Comissão)+(Q1097*Gordura))/Dolar,Q1097))</f>
        <v>254.510728070175</v>
      </c>
      <c r="AA1097" s="81">
        <f t="shared" ref="AA1097:AA1160" si="1295">IF(R1097="","",IF(ISNUMBER(R1097),(R1097+(R1097*Comissão)+(R1097*Gordura))/Dolar,R1097))</f>
        <v>263.616315789474</v>
      </c>
      <c r="AB1097" s="82">
        <f t="shared" ref="AB1097:AB1160" si="1296">IF(S1097="","",IF(ISNUMBER(S1097),(S1097+(S1097*Comissão)+(S1097*Gordura))/Dolar,S1097))</f>
        <v>279.344149122807</v>
      </c>
      <c r="AC1097" s="153">
        <f t="shared" ref="AC1097:AC1160" si="1297">IF(T1097="","",IF(ISNUMBER(T1097),(T1097+(T1097*Comissão)+(T1097*Gordura))/Dolar,T1097))</f>
        <v>305.005350877193</v>
      </c>
      <c r="AD1097" s="96">
        <f t="shared" si="1271"/>
        <v>214.256429824561</v>
      </c>
      <c r="AE1097" s="82">
        <f t="shared" si="1272"/>
        <v>220.050894736842</v>
      </c>
      <c r="AF1097" s="81">
        <f t="shared" si="1273"/>
        <v>229.15648245614</v>
      </c>
      <c r="AG1097" s="82">
        <f t="shared" si="1274"/>
        <v>237.434289473684</v>
      </c>
      <c r="AH1097" s="81">
        <f t="shared" si="1275"/>
        <v>246.539877192982</v>
      </c>
      <c r="AI1097" s="82">
        <f t="shared" si="1276"/>
        <v>255.645464912281</v>
      </c>
      <c r="AJ1097" s="81">
        <f t="shared" si="1277"/>
        <v>264.751052631579</v>
      </c>
      <c r="AK1097" s="82">
        <f t="shared" si="1278"/>
        <v>280.478885964912</v>
      </c>
      <c r="AL1097" s="153">
        <f t="shared" si="1279"/>
        <v>306.140087719298</v>
      </c>
      <c r="AM1097" s="96">
        <f t="shared" si="1280"/>
        <v>224.447570175439</v>
      </c>
      <c r="AN1097" s="82">
        <f t="shared" si="1281"/>
        <v>230.242035087719</v>
      </c>
      <c r="AO1097" s="81">
        <f t="shared" si="1282"/>
        <v>239.347622807018</v>
      </c>
      <c r="AP1097" s="82">
        <f t="shared" si="1283"/>
        <v>247.625429824561</v>
      </c>
      <c r="AQ1097" s="81">
        <f t="shared" si="1284"/>
        <v>256.73101754386</v>
      </c>
      <c r="AR1097" s="82">
        <f t="shared" si="1285"/>
        <v>265.836605263158</v>
      </c>
      <c r="AS1097" s="81">
        <f t="shared" si="1286"/>
        <v>274.942192982456</v>
      </c>
      <c r="AT1097" s="82">
        <f t="shared" si="1287"/>
        <v>290.670026315789</v>
      </c>
      <c r="AU1097" s="102">
        <f t="shared" si="1288"/>
        <v>316.331228070175</v>
      </c>
    </row>
    <row r="1098" ht="15" spans="1:47">
      <c r="A1098" s="61"/>
      <c r="B1098" s="62" t="s">
        <v>175</v>
      </c>
      <c r="C1098" s="63">
        <v>1.1</v>
      </c>
      <c r="D1098" s="63">
        <v>0.6</v>
      </c>
      <c r="E1098" s="147">
        <v>0</v>
      </c>
      <c r="F1098" s="64">
        <v>0.66</v>
      </c>
      <c r="G1098" s="65">
        <v>0.42</v>
      </c>
      <c r="H1098" s="66">
        <f t="shared" ref="H1098:H1161" si="1298">IF(C1098="","",C1098*D1098*G1098*1.05)</f>
        <v>0.29106</v>
      </c>
      <c r="I1098" s="66">
        <f t="shared" ref="I1098:I1161" si="1299">IF(H1098="","",100/H1098)</f>
        <v>343.571772143201</v>
      </c>
      <c r="J1098" s="66">
        <f t="shared" ref="J1098:J1161" si="1300">IF(H1098="","",72/H1098)</f>
        <v>247.371675943104</v>
      </c>
      <c r="K1098" s="80">
        <v>3.8</v>
      </c>
      <c r="L1098" s="81">
        <v>957.09915</v>
      </c>
      <c r="M1098" s="82">
        <v>983.775975</v>
      </c>
      <c r="N1098" s="81">
        <v>1025.6967</v>
      </c>
      <c r="O1098" s="82">
        <v>1063.80645</v>
      </c>
      <c r="P1098" s="81">
        <v>1105.727175</v>
      </c>
      <c r="Q1098" s="82">
        <v>1147.6479</v>
      </c>
      <c r="R1098" s="81">
        <v>1189.568625</v>
      </c>
      <c r="S1098" s="82">
        <v>1261.97715</v>
      </c>
      <c r="T1098" s="95">
        <v>1380.117375</v>
      </c>
      <c r="U1098" s="96">
        <f t="shared" si="1289"/>
        <v>223.882842105263</v>
      </c>
      <c r="V1098" s="82">
        <f t="shared" si="1290"/>
        <v>230.123035087719</v>
      </c>
      <c r="W1098" s="81">
        <f t="shared" si="1291"/>
        <v>239.929052631579</v>
      </c>
      <c r="X1098" s="82">
        <f t="shared" si="1292"/>
        <v>248.843614035088</v>
      </c>
      <c r="Y1098" s="81">
        <f t="shared" si="1293"/>
        <v>258.649631578947</v>
      </c>
      <c r="Z1098" s="82">
        <f t="shared" si="1294"/>
        <v>268.455649122807</v>
      </c>
      <c r="AA1098" s="81">
        <f t="shared" si="1295"/>
        <v>278.261666666667</v>
      </c>
      <c r="AB1098" s="82">
        <f t="shared" si="1296"/>
        <v>295.199333333333</v>
      </c>
      <c r="AC1098" s="153">
        <f t="shared" si="1297"/>
        <v>322.834473684211</v>
      </c>
      <c r="AD1098" s="96">
        <f t="shared" si="1271"/>
        <v>225.131052631579</v>
      </c>
      <c r="AE1098" s="82">
        <f t="shared" si="1272"/>
        <v>231.371245614035</v>
      </c>
      <c r="AF1098" s="81">
        <f t="shared" si="1273"/>
        <v>241.177263157895</v>
      </c>
      <c r="AG1098" s="82">
        <f t="shared" si="1274"/>
        <v>250.091824561404</v>
      </c>
      <c r="AH1098" s="81">
        <f t="shared" si="1275"/>
        <v>259.897842105263</v>
      </c>
      <c r="AI1098" s="82">
        <f t="shared" si="1276"/>
        <v>269.703859649123</v>
      </c>
      <c r="AJ1098" s="81">
        <f t="shared" si="1277"/>
        <v>279.509877192982</v>
      </c>
      <c r="AK1098" s="82">
        <f t="shared" si="1278"/>
        <v>296.447543859649</v>
      </c>
      <c r="AL1098" s="153">
        <f t="shared" si="1279"/>
        <v>324.082684210526</v>
      </c>
      <c r="AM1098" s="96">
        <f t="shared" si="1280"/>
        <v>236.341307017544</v>
      </c>
      <c r="AN1098" s="82">
        <f t="shared" si="1281"/>
        <v>242.5815</v>
      </c>
      <c r="AO1098" s="81">
        <f t="shared" si="1282"/>
        <v>252.38751754386</v>
      </c>
      <c r="AP1098" s="82">
        <f t="shared" si="1283"/>
        <v>261.302078947368</v>
      </c>
      <c r="AQ1098" s="81">
        <f t="shared" si="1284"/>
        <v>271.108096491228</v>
      </c>
      <c r="AR1098" s="82">
        <f t="shared" si="1285"/>
        <v>280.914114035088</v>
      </c>
      <c r="AS1098" s="81">
        <f t="shared" si="1286"/>
        <v>290.720131578947</v>
      </c>
      <c r="AT1098" s="82">
        <f t="shared" si="1287"/>
        <v>307.657798245614</v>
      </c>
      <c r="AU1098" s="102">
        <f t="shared" si="1288"/>
        <v>335.292938596491</v>
      </c>
    </row>
    <row r="1099" ht="15" spans="1:47">
      <c r="A1099" s="61"/>
      <c r="B1099" s="62" t="s">
        <v>175</v>
      </c>
      <c r="C1099" s="63">
        <v>1.2</v>
      </c>
      <c r="D1099" s="63">
        <v>0.6</v>
      </c>
      <c r="E1099" s="147">
        <v>0</v>
      </c>
      <c r="F1099" s="64">
        <v>0.72</v>
      </c>
      <c r="G1099" s="65">
        <v>0.42</v>
      </c>
      <c r="H1099" s="66">
        <f t="shared" si="1298"/>
        <v>0.31752</v>
      </c>
      <c r="I1099" s="66">
        <f t="shared" si="1299"/>
        <v>314.940791131267</v>
      </c>
      <c r="J1099" s="66">
        <f t="shared" si="1300"/>
        <v>226.757369614512</v>
      </c>
      <c r="K1099" s="80">
        <v>4</v>
      </c>
      <c r="L1099" s="81">
        <v>1011.2694375</v>
      </c>
      <c r="M1099" s="82">
        <v>1039.85175</v>
      </c>
      <c r="N1099" s="81">
        <v>1084.7668125</v>
      </c>
      <c r="O1099" s="82">
        <v>1125.5986875</v>
      </c>
      <c r="P1099" s="81">
        <v>1170.51375</v>
      </c>
      <c r="Q1099" s="82">
        <v>1215.4288125</v>
      </c>
      <c r="R1099" s="81">
        <v>1260.343875</v>
      </c>
      <c r="S1099" s="82">
        <v>1337.9244375</v>
      </c>
      <c r="T1099" s="95">
        <v>1464.50325</v>
      </c>
      <c r="U1099" s="96">
        <f t="shared" si="1289"/>
        <v>236.554254385965</v>
      </c>
      <c r="V1099" s="82">
        <f t="shared" si="1290"/>
        <v>243.240175438597</v>
      </c>
      <c r="W1099" s="81">
        <f t="shared" si="1291"/>
        <v>253.746622807018</v>
      </c>
      <c r="X1099" s="82">
        <f t="shared" si="1292"/>
        <v>263.297938596491</v>
      </c>
      <c r="Y1099" s="81">
        <f t="shared" si="1293"/>
        <v>273.804385964912</v>
      </c>
      <c r="Z1099" s="82">
        <f t="shared" si="1294"/>
        <v>284.310833333333</v>
      </c>
      <c r="AA1099" s="81">
        <f t="shared" si="1295"/>
        <v>294.817280701754</v>
      </c>
      <c r="AB1099" s="82">
        <f t="shared" si="1296"/>
        <v>312.964780701754</v>
      </c>
      <c r="AC1099" s="153">
        <f t="shared" si="1297"/>
        <v>342.573859649123</v>
      </c>
      <c r="AD1099" s="96">
        <f t="shared" si="1271"/>
        <v>237.915938596491</v>
      </c>
      <c r="AE1099" s="82">
        <f t="shared" si="1272"/>
        <v>244.601859649123</v>
      </c>
      <c r="AF1099" s="81">
        <f t="shared" si="1273"/>
        <v>255.108307017544</v>
      </c>
      <c r="AG1099" s="82">
        <f t="shared" si="1274"/>
        <v>264.659622807018</v>
      </c>
      <c r="AH1099" s="81">
        <f t="shared" si="1275"/>
        <v>275.166070175439</v>
      </c>
      <c r="AI1099" s="82">
        <f t="shared" si="1276"/>
        <v>285.67251754386</v>
      </c>
      <c r="AJ1099" s="81">
        <f t="shared" si="1277"/>
        <v>296.178964912281</v>
      </c>
      <c r="AK1099" s="82">
        <f t="shared" si="1278"/>
        <v>314.326464912281</v>
      </c>
      <c r="AL1099" s="153">
        <f t="shared" si="1279"/>
        <v>343.935543859649</v>
      </c>
      <c r="AM1099" s="96">
        <f t="shared" si="1280"/>
        <v>250.145307017544</v>
      </c>
      <c r="AN1099" s="82">
        <f t="shared" si="1281"/>
        <v>256.831228070175</v>
      </c>
      <c r="AO1099" s="81">
        <f t="shared" si="1282"/>
        <v>267.337675438596</v>
      </c>
      <c r="AP1099" s="82">
        <f t="shared" si="1283"/>
        <v>276.88899122807</v>
      </c>
      <c r="AQ1099" s="81">
        <f t="shared" si="1284"/>
        <v>287.395438596491</v>
      </c>
      <c r="AR1099" s="82">
        <f t="shared" si="1285"/>
        <v>297.901885964912</v>
      </c>
      <c r="AS1099" s="81">
        <f t="shared" si="1286"/>
        <v>308.408333333333</v>
      </c>
      <c r="AT1099" s="82">
        <f t="shared" si="1287"/>
        <v>326.555833333333</v>
      </c>
      <c r="AU1099" s="102">
        <f t="shared" si="1288"/>
        <v>356.164912280702</v>
      </c>
    </row>
    <row r="1100" ht="15" spans="1:47">
      <c r="A1100" s="61"/>
      <c r="B1100" s="62" t="s">
        <v>175</v>
      </c>
      <c r="C1100" s="63">
        <v>0.85</v>
      </c>
      <c r="D1100" s="63">
        <v>0.85</v>
      </c>
      <c r="E1100" s="147">
        <v>0</v>
      </c>
      <c r="F1100" s="64">
        <v>0.7225</v>
      </c>
      <c r="G1100" s="65">
        <v>0.42</v>
      </c>
      <c r="H1100" s="66">
        <f t="shared" si="1298"/>
        <v>0.3186225</v>
      </c>
      <c r="I1100" s="66">
        <f t="shared" si="1299"/>
        <v>313.851030608322</v>
      </c>
      <c r="J1100" s="66">
        <f t="shared" si="1300"/>
        <v>225.972742037992</v>
      </c>
      <c r="K1100" s="80">
        <v>3.4</v>
      </c>
      <c r="L1100" s="81">
        <v>919.533825</v>
      </c>
      <c r="M1100" s="82">
        <v>942.399675</v>
      </c>
      <c r="N1100" s="81">
        <v>978.331725</v>
      </c>
      <c r="O1100" s="82">
        <v>1010.997225</v>
      </c>
      <c r="P1100" s="81">
        <v>1046.929275</v>
      </c>
      <c r="Q1100" s="82">
        <v>1082.861325</v>
      </c>
      <c r="R1100" s="81">
        <v>1118.793375</v>
      </c>
      <c r="S1100" s="82">
        <v>1180.857825</v>
      </c>
      <c r="T1100" s="95">
        <v>1282.120875</v>
      </c>
      <c r="U1100" s="96">
        <f t="shared" si="1289"/>
        <v>215.095631578947</v>
      </c>
      <c r="V1100" s="82">
        <f t="shared" si="1290"/>
        <v>220.444368421053</v>
      </c>
      <c r="W1100" s="81">
        <f t="shared" si="1291"/>
        <v>228.849526315789</v>
      </c>
      <c r="X1100" s="82">
        <f t="shared" si="1292"/>
        <v>236.490578947368</v>
      </c>
      <c r="Y1100" s="81">
        <f t="shared" si="1293"/>
        <v>244.895736842105</v>
      </c>
      <c r="Z1100" s="82">
        <f t="shared" si="1294"/>
        <v>253.300894736842</v>
      </c>
      <c r="AA1100" s="81">
        <f t="shared" si="1295"/>
        <v>261.706052631579</v>
      </c>
      <c r="AB1100" s="82">
        <f t="shared" si="1296"/>
        <v>276.224052631579</v>
      </c>
      <c r="AC1100" s="153">
        <f t="shared" si="1297"/>
        <v>299.911315789474</v>
      </c>
      <c r="AD1100" s="96">
        <f t="shared" si="1271"/>
        <v>216.462043859649</v>
      </c>
      <c r="AE1100" s="82">
        <f t="shared" si="1272"/>
        <v>221.810780701754</v>
      </c>
      <c r="AF1100" s="81">
        <f t="shared" si="1273"/>
        <v>230.215938596491</v>
      </c>
      <c r="AG1100" s="82">
        <f t="shared" si="1274"/>
        <v>237.85699122807</v>
      </c>
      <c r="AH1100" s="81">
        <f t="shared" si="1275"/>
        <v>246.262149122807</v>
      </c>
      <c r="AI1100" s="82">
        <f t="shared" si="1276"/>
        <v>254.667307017544</v>
      </c>
      <c r="AJ1100" s="81">
        <f t="shared" si="1277"/>
        <v>263.072464912281</v>
      </c>
      <c r="AK1100" s="82">
        <f t="shared" si="1278"/>
        <v>277.590464912281</v>
      </c>
      <c r="AL1100" s="153">
        <f t="shared" si="1279"/>
        <v>301.277728070175</v>
      </c>
      <c r="AM1100" s="96">
        <f t="shared" si="1280"/>
        <v>228.733875365497</v>
      </c>
      <c r="AN1100" s="82">
        <f t="shared" si="1281"/>
        <v>234.082612207602</v>
      </c>
      <c r="AO1100" s="81">
        <f t="shared" si="1282"/>
        <v>242.487770102339</v>
      </c>
      <c r="AP1100" s="82">
        <f t="shared" si="1283"/>
        <v>250.128822733918</v>
      </c>
      <c r="AQ1100" s="81">
        <f t="shared" si="1284"/>
        <v>258.533980628655</v>
      </c>
      <c r="AR1100" s="82">
        <f t="shared" si="1285"/>
        <v>266.939138523392</v>
      </c>
      <c r="AS1100" s="81">
        <f t="shared" si="1286"/>
        <v>275.344296418129</v>
      </c>
      <c r="AT1100" s="82">
        <f t="shared" si="1287"/>
        <v>289.862296418129</v>
      </c>
      <c r="AU1100" s="102">
        <f t="shared" si="1288"/>
        <v>313.549559576023</v>
      </c>
    </row>
    <row r="1101" ht="15" spans="1:47">
      <c r="A1101" s="61"/>
      <c r="B1101" s="62"/>
      <c r="C1101" s="63"/>
      <c r="D1101" s="63"/>
      <c r="E1101" s="147">
        <v>0</v>
      </c>
      <c r="F1101" s="64" t="s">
        <v>84</v>
      </c>
      <c r="G1101" s="65" t="s">
        <v>84</v>
      </c>
      <c r="H1101" s="66" t="str">
        <f t="shared" si="1298"/>
        <v/>
      </c>
      <c r="I1101" s="66" t="str">
        <f t="shared" si="1299"/>
        <v/>
      </c>
      <c r="J1101" s="66" t="str">
        <f t="shared" si="1300"/>
        <v/>
      </c>
      <c r="K1101" s="80" t="s">
        <v>84</v>
      </c>
      <c r="L1101" s="81" t="s">
        <v>84</v>
      </c>
      <c r="M1101" s="82" t="s">
        <v>84</v>
      </c>
      <c r="N1101" s="81" t="s">
        <v>84</v>
      </c>
      <c r="O1101" s="82" t="s">
        <v>84</v>
      </c>
      <c r="P1101" s="81" t="s">
        <v>84</v>
      </c>
      <c r="Q1101" s="82" t="s">
        <v>84</v>
      </c>
      <c r="R1101" s="81" t="s">
        <v>84</v>
      </c>
      <c r="S1101" s="82" t="s">
        <v>84</v>
      </c>
      <c r="T1101" s="95" t="s">
        <v>84</v>
      </c>
      <c r="U1101" s="96" t="str">
        <f t="shared" si="1289"/>
        <v/>
      </c>
      <c r="V1101" s="82" t="str">
        <f t="shared" si="1290"/>
        <v/>
      </c>
      <c r="W1101" s="81" t="str">
        <f t="shared" si="1291"/>
        <v/>
      </c>
      <c r="X1101" s="82" t="str">
        <f t="shared" si="1292"/>
        <v/>
      </c>
      <c r="Y1101" s="81" t="str">
        <f t="shared" si="1293"/>
        <v/>
      </c>
      <c r="Z1101" s="82" t="str">
        <f t="shared" si="1294"/>
        <v/>
      </c>
      <c r="AA1101" s="81" t="str">
        <f t="shared" si="1295"/>
        <v/>
      </c>
      <c r="AB1101" s="82" t="str">
        <f t="shared" si="1296"/>
        <v/>
      </c>
      <c r="AC1101" s="153" t="str">
        <f t="shared" si="1297"/>
        <v/>
      </c>
      <c r="AD1101" s="96" t="str">
        <f t="shared" si="1271"/>
        <v/>
      </c>
      <c r="AE1101" s="82" t="str">
        <f t="shared" si="1272"/>
        <v/>
      </c>
      <c r="AF1101" s="81" t="str">
        <f t="shared" si="1273"/>
        <v/>
      </c>
      <c r="AG1101" s="82" t="str">
        <f t="shared" si="1274"/>
        <v/>
      </c>
      <c r="AH1101" s="81" t="str">
        <f t="shared" si="1275"/>
        <v/>
      </c>
      <c r="AI1101" s="82" t="str">
        <f t="shared" si="1276"/>
        <v/>
      </c>
      <c r="AJ1101" s="81" t="str">
        <f t="shared" si="1277"/>
        <v/>
      </c>
      <c r="AK1101" s="82" t="str">
        <f t="shared" si="1278"/>
        <v/>
      </c>
      <c r="AL1101" s="153" t="str">
        <f t="shared" si="1279"/>
        <v/>
      </c>
      <c r="AM1101" s="96" t="str">
        <f t="shared" si="1280"/>
        <v/>
      </c>
      <c r="AN1101" s="82" t="str">
        <f t="shared" si="1281"/>
        <v/>
      </c>
      <c r="AO1101" s="81" t="str">
        <f t="shared" si="1282"/>
        <v/>
      </c>
      <c r="AP1101" s="82" t="str">
        <f t="shared" si="1283"/>
        <v/>
      </c>
      <c r="AQ1101" s="81" t="str">
        <f t="shared" si="1284"/>
        <v/>
      </c>
      <c r="AR1101" s="82" t="str">
        <f t="shared" si="1285"/>
        <v/>
      </c>
      <c r="AS1101" s="81" t="str">
        <f t="shared" si="1286"/>
        <v/>
      </c>
      <c r="AT1101" s="82" t="str">
        <f t="shared" si="1287"/>
        <v/>
      </c>
      <c r="AU1101" s="102" t="str">
        <f t="shared" si="1288"/>
        <v/>
      </c>
    </row>
    <row r="1102" ht="15" spans="1:47">
      <c r="A1102" s="61"/>
      <c r="B1102" s="62" t="s">
        <v>326</v>
      </c>
      <c r="C1102" s="63">
        <v>1.2</v>
      </c>
      <c r="D1102" s="63">
        <v>0.85</v>
      </c>
      <c r="E1102" s="147">
        <v>0</v>
      </c>
      <c r="F1102" s="64">
        <v>1.02</v>
      </c>
      <c r="G1102" s="65">
        <v>0.85</v>
      </c>
      <c r="H1102" s="66">
        <f t="shared" si="1298"/>
        <v>0.91035</v>
      </c>
      <c r="I1102" s="66">
        <f t="shared" si="1299"/>
        <v>109.847860712913</v>
      </c>
      <c r="J1102" s="66">
        <f t="shared" si="1300"/>
        <v>79.0904597132971</v>
      </c>
      <c r="K1102" s="80">
        <v>5.6</v>
      </c>
      <c r="L1102" s="81">
        <v>1449.7993125</v>
      </c>
      <c r="M1102" s="82">
        <v>1489.31475</v>
      </c>
      <c r="N1102" s="81">
        <v>1551.4104375</v>
      </c>
      <c r="O1102" s="82">
        <v>1607.8610625</v>
      </c>
      <c r="P1102" s="81">
        <v>1669.95675</v>
      </c>
      <c r="Q1102" s="82">
        <v>1732.0524375</v>
      </c>
      <c r="R1102" s="81">
        <v>1794.148125</v>
      </c>
      <c r="S1102" s="82">
        <v>1901.4043125</v>
      </c>
      <c r="T1102" s="95">
        <v>2076.40125</v>
      </c>
      <c r="U1102" s="96">
        <f t="shared" si="1289"/>
        <v>339.134342105263</v>
      </c>
      <c r="V1102" s="82">
        <f t="shared" si="1290"/>
        <v>348.377719298246</v>
      </c>
      <c r="W1102" s="81">
        <f t="shared" si="1291"/>
        <v>362.903026315789</v>
      </c>
      <c r="X1102" s="82">
        <f t="shared" si="1292"/>
        <v>376.107850877193</v>
      </c>
      <c r="Y1102" s="81">
        <f t="shared" si="1293"/>
        <v>390.633157894737</v>
      </c>
      <c r="Z1102" s="82">
        <f t="shared" si="1294"/>
        <v>405.158464912281</v>
      </c>
      <c r="AA1102" s="81">
        <f t="shared" si="1295"/>
        <v>419.683771929825</v>
      </c>
      <c r="AB1102" s="82">
        <f t="shared" si="1296"/>
        <v>444.772938596491</v>
      </c>
      <c r="AC1102" s="153">
        <f t="shared" si="1297"/>
        <v>485.707894736842</v>
      </c>
      <c r="AD1102" s="96">
        <f t="shared" si="1271"/>
        <v>343.038377192982</v>
      </c>
      <c r="AE1102" s="82">
        <f t="shared" si="1272"/>
        <v>352.281754385965</v>
      </c>
      <c r="AF1102" s="81">
        <f t="shared" si="1273"/>
        <v>366.807061403509</v>
      </c>
      <c r="AG1102" s="82">
        <f t="shared" si="1274"/>
        <v>380.011885964912</v>
      </c>
      <c r="AH1102" s="81">
        <f t="shared" si="1275"/>
        <v>394.537192982456</v>
      </c>
      <c r="AI1102" s="82">
        <f t="shared" si="1276"/>
        <v>409.0625</v>
      </c>
      <c r="AJ1102" s="81">
        <f t="shared" si="1277"/>
        <v>423.587807017544</v>
      </c>
      <c r="AK1102" s="82">
        <f t="shared" si="1278"/>
        <v>448.67697368421</v>
      </c>
      <c r="AL1102" s="153">
        <f t="shared" si="1279"/>
        <v>489.611929824561</v>
      </c>
      <c r="AM1102" s="96">
        <f t="shared" si="1280"/>
        <v>378.100752923977</v>
      </c>
      <c r="AN1102" s="82">
        <f t="shared" si="1281"/>
        <v>387.344130116959</v>
      </c>
      <c r="AO1102" s="81">
        <f t="shared" si="1282"/>
        <v>401.869437134503</v>
      </c>
      <c r="AP1102" s="82">
        <f t="shared" si="1283"/>
        <v>415.074261695906</v>
      </c>
      <c r="AQ1102" s="81">
        <f t="shared" si="1284"/>
        <v>429.59956871345</v>
      </c>
      <c r="AR1102" s="82">
        <f t="shared" si="1285"/>
        <v>444.124875730994</v>
      </c>
      <c r="AS1102" s="81">
        <f t="shared" si="1286"/>
        <v>458.650182748538</v>
      </c>
      <c r="AT1102" s="82">
        <f t="shared" si="1287"/>
        <v>483.739349415205</v>
      </c>
      <c r="AU1102" s="102">
        <f t="shared" si="1288"/>
        <v>524.674305555556</v>
      </c>
    </row>
    <row r="1103" ht="15" spans="1:47">
      <c r="A1103" s="61"/>
      <c r="B1103" s="62" t="s">
        <v>326</v>
      </c>
      <c r="C1103" s="63">
        <v>1.4</v>
      </c>
      <c r="D1103" s="63">
        <v>0.85</v>
      </c>
      <c r="E1103" s="147">
        <v>0</v>
      </c>
      <c r="F1103" s="64">
        <v>1.19</v>
      </c>
      <c r="G1103" s="65">
        <v>0.85</v>
      </c>
      <c r="H1103" s="66">
        <f t="shared" si="1298"/>
        <v>1.062075</v>
      </c>
      <c r="I1103" s="66">
        <f t="shared" si="1299"/>
        <v>94.1553091824965</v>
      </c>
      <c r="J1103" s="66">
        <f t="shared" si="1300"/>
        <v>67.7918226113975</v>
      </c>
      <c r="K1103" s="80">
        <v>6</v>
      </c>
      <c r="L1103" s="81">
        <v>1594.1165625</v>
      </c>
      <c r="M1103" s="82">
        <v>1637.068125</v>
      </c>
      <c r="N1103" s="81">
        <v>1704.5634375</v>
      </c>
      <c r="O1103" s="82">
        <v>1765.9228125</v>
      </c>
      <c r="P1103" s="81">
        <v>1833.418125</v>
      </c>
      <c r="Q1103" s="82">
        <v>1900.9134375</v>
      </c>
      <c r="R1103" s="81">
        <v>1968.40875</v>
      </c>
      <c r="S1103" s="82">
        <v>2084.9915625</v>
      </c>
      <c r="T1103" s="95">
        <v>2275.205625</v>
      </c>
      <c r="U1103" s="96">
        <f t="shared" si="1289"/>
        <v>372.892763157895</v>
      </c>
      <c r="V1103" s="82">
        <f t="shared" si="1290"/>
        <v>382.939912280702</v>
      </c>
      <c r="W1103" s="81">
        <f t="shared" si="1291"/>
        <v>398.728289473684</v>
      </c>
      <c r="X1103" s="82">
        <f t="shared" si="1292"/>
        <v>413.081359649123</v>
      </c>
      <c r="Y1103" s="81">
        <f t="shared" si="1293"/>
        <v>428.869736842105</v>
      </c>
      <c r="Z1103" s="82">
        <f t="shared" si="1294"/>
        <v>444.658114035088</v>
      </c>
      <c r="AA1103" s="81">
        <f t="shared" si="1295"/>
        <v>460.44649122807</v>
      </c>
      <c r="AB1103" s="82">
        <f t="shared" si="1296"/>
        <v>487.717324561403</v>
      </c>
      <c r="AC1103" s="153">
        <f t="shared" si="1297"/>
        <v>532.211842105263</v>
      </c>
      <c r="AD1103" s="96">
        <f t="shared" si="1271"/>
        <v>377.447470760234</v>
      </c>
      <c r="AE1103" s="82">
        <f t="shared" si="1272"/>
        <v>387.494619883041</v>
      </c>
      <c r="AF1103" s="81">
        <f t="shared" si="1273"/>
        <v>403.282997076023</v>
      </c>
      <c r="AG1103" s="82">
        <f t="shared" si="1274"/>
        <v>417.636067251462</v>
      </c>
      <c r="AH1103" s="81">
        <f t="shared" si="1275"/>
        <v>433.424444444444</v>
      </c>
      <c r="AI1103" s="82">
        <f t="shared" si="1276"/>
        <v>449.212821637427</v>
      </c>
      <c r="AJ1103" s="81">
        <f t="shared" si="1277"/>
        <v>465.001198830409</v>
      </c>
      <c r="AK1103" s="82">
        <f t="shared" si="1278"/>
        <v>492.272032163743</v>
      </c>
      <c r="AL1103" s="153">
        <f t="shared" si="1279"/>
        <v>536.766549707602</v>
      </c>
      <c r="AM1103" s="96">
        <f t="shared" si="1280"/>
        <v>418.353575779727</v>
      </c>
      <c r="AN1103" s="82">
        <f t="shared" si="1281"/>
        <v>428.400724902534</v>
      </c>
      <c r="AO1103" s="81">
        <f t="shared" si="1282"/>
        <v>444.189102095517</v>
      </c>
      <c r="AP1103" s="82">
        <f t="shared" si="1283"/>
        <v>458.542172270955</v>
      </c>
      <c r="AQ1103" s="81">
        <f t="shared" si="1284"/>
        <v>474.330549463938</v>
      </c>
      <c r="AR1103" s="82">
        <f t="shared" si="1285"/>
        <v>490.11892665692</v>
      </c>
      <c r="AS1103" s="81">
        <f t="shared" si="1286"/>
        <v>505.907303849903</v>
      </c>
      <c r="AT1103" s="82">
        <f t="shared" si="1287"/>
        <v>533.178137183236</v>
      </c>
      <c r="AU1103" s="102">
        <f t="shared" si="1288"/>
        <v>577.672654727096</v>
      </c>
    </row>
    <row r="1104" ht="15" spans="1:47">
      <c r="A1104" s="61"/>
      <c r="B1104" s="62" t="s">
        <v>326</v>
      </c>
      <c r="C1104" s="63">
        <v>1.6</v>
      </c>
      <c r="D1104" s="63">
        <v>0.85</v>
      </c>
      <c r="E1104" s="147">
        <v>0</v>
      </c>
      <c r="F1104" s="64">
        <v>1.36</v>
      </c>
      <c r="G1104" s="65">
        <v>0.85</v>
      </c>
      <c r="H1104" s="66">
        <f t="shared" si="1298"/>
        <v>1.2138</v>
      </c>
      <c r="I1104" s="66">
        <f t="shared" si="1299"/>
        <v>82.3858955346845</v>
      </c>
      <c r="J1104" s="66">
        <f t="shared" si="1300"/>
        <v>59.3178447849728</v>
      </c>
      <c r="K1104" s="80">
        <v>6.4</v>
      </c>
      <c r="L1104" s="81">
        <v>1839.0631875</v>
      </c>
      <c r="M1104" s="82">
        <v>1885.450875</v>
      </c>
      <c r="N1104" s="81">
        <v>1958.3458125</v>
      </c>
      <c r="O1104" s="82">
        <v>2024.6139375</v>
      </c>
      <c r="P1104" s="81">
        <v>2097.508875</v>
      </c>
      <c r="Q1104" s="82">
        <v>2170.4038125</v>
      </c>
      <c r="R1104" s="81">
        <v>2243.29875</v>
      </c>
      <c r="S1104" s="82">
        <v>2369.2081875</v>
      </c>
      <c r="T1104" s="95">
        <v>2574.639375</v>
      </c>
      <c r="U1104" s="96">
        <f t="shared" si="1289"/>
        <v>430.190219298246</v>
      </c>
      <c r="V1104" s="82">
        <f t="shared" si="1290"/>
        <v>441.041140350877</v>
      </c>
      <c r="W1104" s="81">
        <f t="shared" si="1291"/>
        <v>458.092587719298</v>
      </c>
      <c r="X1104" s="82">
        <f t="shared" si="1292"/>
        <v>473.593903508772</v>
      </c>
      <c r="Y1104" s="81">
        <f t="shared" si="1293"/>
        <v>490.645350877193</v>
      </c>
      <c r="Z1104" s="82">
        <f t="shared" si="1294"/>
        <v>507.696798245614</v>
      </c>
      <c r="AA1104" s="81">
        <f t="shared" si="1295"/>
        <v>524.748245614035</v>
      </c>
      <c r="AB1104" s="82">
        <f t="shared" si="1296"/>
        <v>554.200745614035</v>
      </c>
      <c r="AC1104" s="153">
        <f t="shared" si="1297"/>
        <v>602.254824561404</v>
      </c>
      <c r="AD1104" s="96">
        <f t="shared" si="1271"/>
        <v>435.395599415205</v>
      </c>
      <c r="AE1104" s="82">
        <f t="shared" si="1272"/>
        <v>446.246520467836</v>
      </c>
      <c r="AF1104" s="81">
        <f t="shared" si="1273"/>
        <v>463.297967836257</v>
      </c>
      <c r="AG1104" s="82">
        <f t="shared" si="1274"/>
        <v>478.799283625731</v>
      </c>
      <c r="AH1104" s="81">
        <f t="shared" si="1275"/>
        <v>495.850730994152</v>
      </c>
      <c r="AI1104" s="82">
        <f t="shared" si="1276"/>
        <v>512.902178362573</v>
      </c>
      <c r="AJ1104" s="81">
        <f t="shared" si="1277"/>
        <v>529.953625730994</v>
      </c>
      <c r="AK1104" s="82">
        <f t="shared" si="1278"/>
        <v>559.406125730994</v>
      </c>
      <c r="AL1104" s="153">
        <f t="shared" si="1279"/>
        <v>607.460204678363</v>
      </c>
      <c r="AM1104" s="96">
        <f t="shared" si="1280"/>
        <v>482.145433723197</v>
      </c>
      <c r="AN1104" s="82">
        <f t="shared" si="1281"/>
        <v>492.996354775829</v>
      </c>
      <c r="AO1104" s="81">
        <f t="shared" si="1282"/>
        <v>510.04780214425</v>
      </c>
      <c r="AP1104" s="82">
        <f t="shared" si="1283"/>
        <v>525.549117933723</v>
      </c>
      <c r="AQ1104" s="81">
        <f t="shared" si="1284"/>
        <v>542.600565302144</v>
      </c>
      <c r="AR1104" s="82">
        <f t="shared" si="1285"/>
        <v>559.652012670565</v>
      </c>
      <c r="AS1104" s="81">
        <f t="shared" si="1286"/>
        <v>576.703460038986</v>
      </c>
      <c r="AT1104" s="82">
        <f t="shared" si="1287"/>
        <v>606.155960038986</v>
      </c>
      <c r="AU1104" s="102">
        <f t="shared" si="1288"/>
        <v>654.210038986355</v>
      </c>
    </row>
    <row r="1105" ht="15" spans="1:47">
      <c r="A1105" s="61"/>
      <c r="B1105" s="62" t="s">
        <v>326</v>
      </c>
      <c r="C1105" s="63">
        <v>1.8</v>
      </c>
      <c r="D1105" s="63">
        <v>0.85</v>
      </c>
      <c r="E1105" s="147">
        <v>0</v>
      </c>
      <c r="F1105" s="64">
        <v>1.53</v>
      </c>
      <c r="G1105" s="65">
        <v>0.85</v>
      </c>
      <c r="H1105" s="66">
        <f t="shared" si="1298"/>
        <v>1.365525</v>
      </c>
      <c r="I1105" s="66">
        <f t="shared" si="1299"/>
        <v>73.2319071419417</v>
      </c>
      <c r="J1105" s="66">
        <f t="shared" si="1300"/>
        <v>52.7269731421981</v>
      </c>
      <c r="K1105" s="80">
        <v>6.8</v>
      </c>
      <c r="L1105" s="81">
        <v>1983.3804375</v>
      </c>
      <c r="M1105" s="82">
        <v>2033.20425</v>
      </c>
      <c r="N1105" s="81">
        <v>2111.4988125</v>
      </c>
      <c r="O1105" s="82">
        <v>2182.6756875</v>
      </c>
      <c r="P1105" s="81">
        <v>2260.97025</v>
      </c>
      <c r="Q1105" s="82">
        <v>2339.2648125</v>
      </c>
      <c r="R1105" s="81">
        <v>2417.559375</v>
      </c>
      <c r="S1105" s="82">
        <v>2552.7954375</v>
      </c>
      <c r="T1105" s="95">
        <v>2773.44375</v>
      </c>
      <c r="U1105" s="96">
        <f t="shared" si="1289"/>
        <v>463.948640350877</v>
      </c>
      <c r="V1105" s="82">
        <f t="shared" si="1290"/>
        <v>475.603333333333</v>
      </c>
      <c r="W1105" s="81">
        <f t="shared" si="1291"/>
        <v>493.917850877193</v>
      </c>
      <c r="X1105" s="82">
        <f t="shared" si="1292"/>
        <v>510.567412280702</v>
      </c>
      <c r="Y1105" s="81">
        <f t="shared" si="1293"/>
        <v>528.881929824561</v>
      </c>
      <c r="Z1105" s="82">
        <f t="shared" si="1294"/>
        <v>547.196447368421</v>
      </c>
      <c r="AA1105" s="81">
        <f t="shared" si="1295"/>
        <v>565.510964912281</v>
      </c>
      <c r="AB1105" s="82">
        <f t="shared" si="1296"/>
        <v>597.145131578947</v>
      </c>
      <c r="AC1105" s="153">
        <f t="shared" si="1297"/>
        <v>648.758771929825</v>
      </c>
      <c r="AD1105" s="96">
        <f t="shared" si="1271"/>
        <v>469.804692982456</v>
      </c>
      <c r="AE1105" s="82">
        <f t="shared" si="1272"/>
        <v>481.459385964912</v>
      </c>
      <c r="AF1105" s="81">
        <f t="shared" si="1273"/>
        <v>499.773903508772</v>
      </c>
      <c r="AG1105" s="82">
        <f t="shared" si="1274"/>
        <v>516.423464912281</v>
      </c>
      <c r="AH1105" s="81">
        <f t="shared" si="1275"/>
        <v>534.73798245614</v>
      </c>
      <c r="AI1105" s="82">
        <f t="shared" si="1276"/>
        <v>553.0525</v>
      </c>
      <c r="AJ1105" s="81">
        <f t="shared" si="1277"/>
        <v>571.36701754386</v>
      </c>
      <c r="AK1105" s="82">
        <f t="shared" si="1278"/>
        <v>603.001184210526</v>
      </c>
      <c r="AL1105" s="153">
        <f t="shared" si="1279"/>
        <v>654.614824561404</v>
      </c>
      <c r="AM1105" s="96">
        <f t="shared" si="1280"/>
        <v>522.398256578947</v>
      </c>
      <c r="AN1105" s="82">
        <f t="shared" si="1281"/>
        <v>534.052949561404</v>
      </c>
      <c r="AO1105" s="81">
        <f t="shared" si="1282"/>
        <v>552.367467105263</v>
      </c>
      <c r="AP1105" s="82">
        <f t="shared" si="1283"/>
        <v>569.017028508772</v>
      </c>
      <c r="AQ1105" s="81">
        <f t="shared" si="1284"/>
        <v>587.331546052632</v>
      </c>
      <c r="AR1105" s="82">
        <f t="shared" si="1285"/>
        <v>605.646063596491</v>
      </c>
      <c r="AS1105" s="81">
        <f t="shared" si="1286"/>
        <v>623.960581140351</v>
      </c>
      <c r="AT1105" s="82">
        <f t="shared" si="1287"/>
        <v>655.594747807017</v>
      </c>
      <c r="AU1105" s="102">
        <f t="shared" si="1288"/>
        <v>707.208388157895</v>
      </c>
    </row>
    <row r="1106" ht="15" spans="1:47">
      <c r="A1106" s="61"/>
      <c r="B1106" s="62" t="s">
        <v>326</v>
      </c>
      <c r="C1106" s="63">
        <v>2</v>
      </c>
      <c r="D1106" s="63">
        <v>0.85</v>
      </c>
      <c r="E1106" s="147">
        <v>0</v>
      </c>
      <c r="F1106" s="64">
        <v>1.7</v>
      </c>
      <c r="G1106" s="65">
        <v>0.85</v>
      </c>
      <c r="H1106" s="66">
        <f t="shared" si="1298"/>
        <v>1.51725</v>
      </c>
      <c r="I1106" s="66">
        <f t="shared" si="1299"/>
        <v>65.9087164277476</v>
      </c>
      <c r="J1106" s="66">
        <f t="shared" si="1300"/>
        <v>47.4542758279783</v>
      </c>
      <c r="K1106" s="80">
        <v>7.2</v>
      </c>
      <c r="L1106" s="81">
        <v>2135.0608125</v>
      </c>
      <c r="M1106" s="82">
        <v>2188.32075</v>
      </c>
      <c r="N1106" s="81">
        <v>2272.0149375</v>
      </c>
      <c r="O1106" s="82">
        <v>2348.1005625</v>
      </c>
      <c r="P1106" s="81">
        <v>2431.79475</v>
      </c>
      <c r="Q1106" s="82">
        <v>2515.4889375</v>
      </c>
      <c r="R1106" s="81">
        <v>2599.183125</v>
      </c>
      <c r="S1106" s="82">
        <v>2743.7458125</v>
      </c>
      <c r="T1106" s="95">
        <v>2979.61125</v>
      </c>
      <c r="U1106" s="96">
        <f t="shared" si="1289"/>
        <v>499.429429824561</v>
      </c>
      <c r="V1106" s="82">
        <f t="shared" si="1290"/>
        <v>511.887894736842</v>
      </c>
      <c r="W1106" s="81">
        <f t="shared" si="1291"/>
        <v>531.46548245614</v>
      </c>
      <c r="X1106" s="82">
        <f t="shared" si="1292"/>
        <v>549.263289473684</v>
      </c>
      <c r="Y1106" s="81">
        <f t="shared" si="1293"/>
        <v>568.840877192982</v>
      </c>
      <c r="Z1106" s="82">
        <f t="shared" si="1294"/>
        <v>588.418464912281</v>
      </c>
      <c r="AA1106" s="81">
        <f t="shared" si="1295"/>
        <v>607.996052631579</v>
      </c>
      <c r="AB1106" s="82">
        <f t="shared" si="1296"/>
        <v>641.811885964912</v>
      </c>
      <c r="AC1106" s="153">
        <f t="shared" si="1297"/>
        <v>696.985087719298</v>
      </c>
      <c r="AD1106" s="96">
        <f t="shared" si="1271"/>
        <v>505.93615497076</v>
      </c>
      <c r="AE1106" s="82">
        <f t="shared" si="1272"/>
        <v>518.394619883041</v>
      </c>
      <c r="AF1106" s="81">
        <f t="shared" si="1273"/>
        <v>537.972207602339</v>
      </c>
      <c r="AG1106" s="82">
        <f t="shared" si="1274"/>
        <v>555.770014619883</v>
      </c>
      <c r="AH1106" s="81">
        <f t="shared" si="1275"/>
        <v>575.347602339181</v>
      </c>
      <c r="AI1106" s="82">
        <f t="shared" si="1276"/>
        <v>594.92519005848</v>
      </c>
      <c r="AJ1106" s="81">
        <f t="shared" si="1277"/>
        <v>614.502777777778</v>
      </c>
      <c r="AK1106" s="82">
        <f t="shared" si="1278"/>
        <v>648.318611111111</v>
      </c>
      <c r="AL1106" s="153">
        <f t="shared" si="1279"/>
        <v>703.491812865497</v>
      </c>
      <c r="AM1106" s="96">
        <f t="shared" si="1280"/>
        <v>564.37344785575</v>
      </c>
      <c r="AN1106" s="82">
        <f t="shared" si="1281"/>
        <v>576.831912768031</v>
      </c>
      <c r="AO1106" s="81">
        <f t="shared" si="1282"/>
        <v>596.409500487329</v>
      </c>
      <c r="AP1106" s="82">
        <f t="shared" si="1283"/>
        <v>614.207307504873</v>
      </c>
      <c r="AQ1106" s="81">
        <f t="shared" si="1284"/>
        <v>633.784895224172</v>
      </c>
      <c r="AR1106" s="82">
        <f t="shared" si="1285"/>
        <v>653.36248294347</v>
      </c>
      <c r="AS1106" s="81">
        <f t="shared" si="1286"/>
        <v>672.940070662768</v>
      </c>
      <c r="AT1106" s="82">
        <f t="shared" si="1287"/>
        <v>706.755903996102</v>
      </c>
      <c r="AU1106" s="102">
        <f t="shared" si="1288"/>
        <v>761.929105750487</v>
      </c>
    </row>
    <row r="1107" ht="15" spans="1:47">
      <c r="A1107" s="61"/>
      <c r="B1107" s="62"/>
      <c r="C1107" s="63"/>
      <c r="D1107" s="63"/>
      <c r="E1107" s="147">
        <v>0</v>
      </c>
      <c r="F1107" s="64" t="s">
        <v>84</v>
      </c>
      <c r="G1107" s="65" t="s">
        <v>84</v>
      </c>
      <c r="H1107" s="66" t="str">
        <f t="shared" si="1298"/>
        <v/>
      </c>
      <c r="I1107" s="66" t="str">
        <f t="shared" si="1299"/>
        <v/>
      </c>
      <c r="J1107" s="66" t="str">
        <f t="shared" si="1300"/>
        <v/>
      </c>
      <c r="K1107" s="80" t="s">
        <v>84</v>
      </c>
      <c r="L1107" s="81" t="s">
        <v>84</v>
      </c>
      <c r="M1107" s="82" t="s">
        <v>84</v>
      </c>
      <c r="N1107" s="81" t="s">
        <v>84</v>
      </c>
      <c r="O1107" s="82" t="s">
        <v>84</v>
      </c>
      <c r="P1107" s="81" t="s">
        <v>84</v>
      </c>
      <c r="Q1107" s="82" t="s">
        <v>84</v>
      </c>
      <c r="R1107" s="81" t="s">
        <v>84</v>
      </c>
      <c r="S1107" s="82" t="s">
        <v>84</v>
      </c>
      <c r="T1107" s="95" t="s">
        <v>84</v>
      </c>
      <c r="U1107" s="96" t="str">
        <f t="shared" si="1289"/>
        <v/>
      </c>
      <c r="V1107" s="82" t="str">
        <f t="shared" si="1290"/>
        <v/>
      </c>
      <c r="W1107" s="81" t="str">
        <f t="shared" si="1291"/>
        <v/>
      </c>
      <c r="X1107" s="82" t="str">
        <f t="shared" si="1292"/>
        <v/>
      </c>
      <c r="Y1107" s="81" t="str">
        <f t="shared" si="1293"/>
        <v/>
      </c>
      <c r="Z1107" s="82" t="str">
        <f t="shared" si="1294"/>
        <v/>
      </c>
      <c r="AA1107" s="81" t="str">
        <f t="shared" si="1295"/>
        <v/>
      </c>
      <c r="AB1107" s="82" t="str">
        <f t="shared" si="1296"/>
        <v/>
      </c>
      <c r="AC1107" s="153" t="str">
        <f t="shared" si="1297"/>
        <v/>
      </c>
      <c r="AD1107" s="96" t="str">
        <f t="shared" si="1271"/>
        <v/>
      </c>
      <c r="AE1107" s="82" t="str">
        <f t="shared" si="1272"/>
        <v/>
      </c>
      <c r="AF1107" s="81" t="str">
        <f t="shared" si="1273"/>
        <v/>
      </c>
      <c r="AG1107" s="82" t="str">
        <f t="shared" si="1274"/>
        <v/>
      </c>
      <c r="AH1107" s="81" t="str">
        <f t="shared" si="1275"/>
        <v/>
      </c>
      <c r="AI1107" s="82" t="str">
        <f t="shared" si="1276"/>
        <v/>
      </c>
      <c r="AJ1107" s="81" t="str">
        <f t="shared" si="1277"/>
        <v/>
      </c>
      <c r="AK1107" s="82" t="str">
        <f t="shared" si="1278"/>
        <v/>
      </c>
      <c r="AL1107" s="153" t="str">
        <f t="shared" si="1279"/>
        <v/>
      </c>
      <c r="AM1107" s="96" t="str">
        <f t="shared" si="1280"/>
        <v/>
      </c>
      <c r="AN1107" s="82" t="str">
        <f t="shared" si="1281"/>
        <v/>
      </c>
      <c r="AO1107" s="81" t="str">
        <f t="shared" si="1282"/>
        <v/>
      </c>
      <c r="AP1107" s="82" t="str">
        <f t="shared" si="1283"/>
        <v/>
      </c>
      <c r="AQ1107" s="81" t="str">
        <f t="shared" si="1284"/>
        <v/>
      </c>
      <c r="AR1107" s="82" t="str">
        <f t="shared" si="1285"/>
        <v/>
      </c>
      <c r="AS1107" s="81" t="str">
        <f t="shared" si="1286"/>
        <v/>
      </c>
      <c r="AT1107" s="82" t="str">
        <f t="shared" si="1287"/>
        <v/>
      </c>
      <c r="AU1107" s="102" t="str">
        <f t="shared" si="1288"/>
        <v/>
      </c>
    </row>
    <row r="1108" ht="15" spans="1:47">
      <c r="A1108" s="61"/>
      <c r="B1108" s="62" t="s">
        <v>691</v>
      </c>
      <c r="C1108" s="63">
        <v>1.6</v>
      </c>
      <c r="D1108" s="63">
        <v>0.85</v>
      </c>
      <c r="E1108" s="147">
        <v>0</v>
      </c>
      <c r="F1108" s="64">
        <v>1.36</v>
      </c>
      <c r="G1108" s="65">
        <v>0.85</v>
      </c>
      <c r="H1108" s="66">
        <f t="shared" si="1298"/>
        <v>1.2138</v>
      </c>
      <c r="I1108" s="66">
        <f t="shared" si="1299"/>
        <v>82.3858955346845</v>
      </c>
      <c r="J1108" s="66">
        <f t="shared" si="1300"/>
        <v>59.3178447849728</v>
      </c>
      <c r="K1108" s="80">
        <v>7.2</v>
      </c>
      <c r="L1108" s="81">
        <v>2007.4333125</v>
      </c>
      <c r="M1108" s="82">
        <v>2060.69325</v>
      </c>
      <c r="N1108" s="81">
        <v>2144.3874375</v>
      </c>
      <c r="O1108" s="82">
        <v>2220.4730625</v>
      </c>
      <c r="P1108" s="81">
        <v>2304.16725</v>
      </c>
      <c r="Q1108" s="82">
        <v>2387.8614375</v>
      </c>
      <c r="R1108" s="81">
        <v>2471.555625</v>
      </c>
      <c r="S1108" s="82">
        <v>2616.1183125</v>
      </c>
      <c r="T1108" s="95">
        <v>2851.98375</v>
      </c>
      <c r="U1108" s="96">
        <f t="shared" si="1289"/>
        <v>469.575043859649</v>
      </c>
      <c r="V1108" s="82">
        <f t="shared" si="1290"/>
        <v>482.03350877193</v>
      </c>
      <c r="W1108" s="81">
        <f t="shared" si="1291"/>
        <v>501.611096491228</v>
      </c>
      <c r="X1108" s="82">
        <f t="shared" si="1292"/>
        <v>519.408903508772</v>
      </c>
      <c r="Y1108" s="81">
        <f t="shared" si="1293"/>
        <v>538.98649122807</v>
      </c>
      <c r="Z1108" s="82">
        <f t="shared" si="1294"/>
        <v>558.564078947369</v>
      </c>
      <c r="AA1108" s="81">
        <f t="shared" si="1295"/>
        <v>578.141666666667</v>
      </c>
      <c r="AB1108" s="82">
        <f t="shared" si="1296"/>
        <v>611.9575</v>
      </c>
      <c r="AC1108" s="153">
        <f t="shared" si="1297"/>
        <v>667.130701754386</v>
      </c>
      <c r="AD1108" s="96">
        <f t="shared" si="1271"/>
        <v>474.780423976608</v>
      </c>
      <c r="AE1108" s="82">
        <f t="shared" si="1272"/>
        <v>487.238888888889</v>
      </c>
      <c r="AF1108" s="81">
        <f t="shared" si="1273"/>
        <v>506.816476608187</v>
      </c>
      <c r="AG1108" s="82">
        <f t="shared" si="1274"/>
        <v>524.614283625731</v>
      </c>
      <c r="AH1108" s="81">
        <f t="shared" si="1275"/>
        <v>544.191871345029</v>
      </c>
      <c r="AI1108" s="82">
        <f t="shared" si="1276"/>
        <v>563.769459064328</v>
      </c>
      <c r="AJ1108" s="81">
        <f t="shared" si="1277"/>
        <v>583.347046783626</v>
      </c>
      <c r="AK1108" s="82">
        <f t="shared" si="1278"/>
        <v>617.162880116959</v>
      </c>
      <c r="AL1108" s="153">
        <f t="shared" si="1279"/>
        <v>672.336081871345</v>
      </c>
      <c r="AM1108" s="96">
        <f t="shared" si="1280"/>
        <v>521.530258284601</v>
      </c>
      <c r="AN1108" s="82">
        <f t="shared" si="1281"/>
        <v>533.988723196881</v>
      </c>
      <c r="AO1108" s="81">
        <f t="shared" si="1282"/>
        <v>553.566310916179</v>
      </c>
      <c r="AP1108" s="82">
        <f t="shared" si="1283"/>
        <v>571.364117933723</v>
      </c>
      <c r="AQ1108" s="81">
        <f t="shared" si="1284"/>
        <v>590.941705653021</v>
      </c>
      <c r="AR1108" s="82">
        <f t="shared" si="1285"/>
        <v>610.51929337232</v>
      </c>
      <c r="AS1108" s="81">
        <f t="shared" si="1286"/>
        <v>630.096881091618</v>
      </c>
      <c r="AT1108" s="82">
        <f t="shared" si="1287"/>
        <v>663.912714424951</v>
      </c>
      <c r="AU1108" s="102">
        <f t="shared" si="1288"/>
        <v>719.085916179337</v>
      </c>
    </row>
    <row r="1109" ht="15" spans="1:47">
      <c r="A1109" s="61"/>
      <c r="B1109" s="62" t="s">
        <v>691</v>
      </c>
      <c r="C1109" s="63">
        <v>1.8</v>
      </c>
      <c r="D1109" s="63">
        <v>0.85</v>
      </c>
      <c r="E1109" s="147">
        <v>0</v>
      </c>
      <c r="F1109" s="64">
        <v>1.53</v>
      </c>
      <c r="G1109" s="65">
        <v>0.85</v>
      </c>
      <c r="H1109" s="66">
        <f t="shared" si="1298"/>
        <v>1.365525</v>
      </c>
      <c r="I1109" s="66">
        <f t="shared" si="1299"/>
        <v>73.2319071419417</v>
      </c>
      <c r="J1109" s="66">
        <f t="shared" si="1300"/>
        <v>52.7269731421981</v>
      </c>
      <c r="K1109" s="80">
        <v>7.8</v>
      </c>
      <c r="L1109" s="81">
        <v>2173.5945</v>
      </c>
      <c r="M1109" s="82">
        <v>2232.008625</v>
      </c>
      <c r="N1109" s="81">
        <v>2323.80225</v>
      </c>
      <c r="O1109" s="82">
        <v>2407.251</v>
      </c>
      <c r="P1109" s="81">
        <v>2499.044625</v>
      </c>
      <c r="Q1109" s="82">
        <v>2590.83825</v>
      </c>
      <c r="R1109" s="81">
        <v>2682.631875</v>
      </c>
      <c r="S1109" s="82">
        <v>2841.1845</v>
      </c>
      <c r="T1109" s="95">
        <v>3099.875625</v>
      </c>
      <c r="U1109" s="96">
        <f t="shared" si="1289"/>
        <v>508.443157894737</v>
      </c>
      <c r="V1109" s="82">
        <f t="shared" si="1290"/>
        <v>522.107280701754</v>
      </c>
      <c r="W1109" s="81">
        <f t="shared" si="1291"/>
        <v>543.57947368421</v>
      </c>
      <c r="X1109" s="82">
        <f t="shared" si="1292"/>
        <v>563.099649122807</v>
      </c>
      <c r="Y1109" s="81">
        <f t="shared" si="1293"/>
        <v>584.571842105263</v>
      </c>
      <c r="Z1109" s="82">
        <f t="shared" si="1294"/>
        <v>606.044035087719</v>
      </c>
      <c r="AA1109" s="81">
        <f t="shared" si="1295"/>
        <v>627.516228070176</v>
      </c>
      <c r="AB1109" s="82">
        <f t="shared" si="1296"/>
        <v>664.604561403509</v>
      </c>
      <c r="AC1109" s="153">
        <f t="shared" si="1297"/>
        <v>725.117105263158</v>
      </c>
      <c r="AD1109" s="96">
        <f t="shared" si="1271"/>
        <v>514.299210526316</v>
      </c>
      <c r="AE1109" s="82">
        <f t="shared" si="1272"/>
        <v>527.963333333333</v>
      </c>
      <c r="AF1109" s="81">
        <f t="shared" si="1273"/>
        <v>549.435526315789</v>
      </c>
      <c r="AG1109" s="82">
        <f t="shared" si="1274"/>
        <v>568.955701754386</v>
      </c>
      <c r="AH1109" s="81">
        <f t="shared" si="1275"/>
        <v>590.427894736842</v>
      </c>
      <c r="AI1109" s="82">
        <f t="shared" si="1276"/>
        <v>611.900087719298</v>
      </c>
      <c r="AJ1109" s="81">
        <f t="shared" si="1277"/>
        <v>633.372280701754</v>
      </c>
      <c r="AK1109" s="82">
        <f t="shared" si="1278"/>
        <v>670.460614035088</v>
      </c>
      <c r="AL1109" s="153">
        <f t="shared" si="1279"/>
        <v>730.973157894737</v>
      </c>
      <c r="AM1109" s="96">
        <f t="shared" si="1280"/>
        <v>566.892774122807</v>
      </c>
      <c r="AN1109" s="82">
        <f t="shared" si="1281"/>
        <v>580.556896929825</v>
      </c>
      <c r="AO1109" s="81">
        <f t="shared" si="1282"/>
        <v>602.029089912281</v>
      </c>
      <c r="AP1109" s="82">
        <f t="shared" si="1283"/>
        <v>621.549265350877</v>
      </c>
      <c r="AQ1109" s="81">
        <f t="shared" si="1284"/>
        <v>643.021458333334</v>
      </c>
      <c r="AR1109" s="82">
        <f t="shared" si="1285"/>
        <v>664.49365131579</v>
      </c>
      <c r="AS1109" s="81">
        <f t="shared" si="1286"/>
        <v>685.965844298246</v>
      </c>
      <c r="AT1109" s="82">
        <f t="shared" si="1287"/>
        <v>723.054177631579</v>
      </c>
      <c r="AU1109" s="102">
        <f t="shared" si="1288"/>
        <v>783.566721491228</v>
      </c>
    </row>
    <row r="1110" ht="15" spans="1:47">
      <c r="A1110" s="61"/>
      <c r="B1110" s="62" t="s">
        <v>691</v>
      </c>
      <c r="C1110" s="63">
        <v>2</v>
      </c>
      <c r="D1110" s="63">
        <v>0.85</v>
      </c>
      <c r="E1110" s="147">
        <v>0</v>
      </c>
      <c r="F1110" s="64">
        <v>1.7</v>
      </c>
      <c r="G1110" s="65">
        <v>0.85</v>
      </c>
      <c r="H1110" s="66">
        <f t="shared" si="1298"/>
        <v>1.51725</v>
      </c>
      <c r="I1110" s="66">
        <f t="shared" si="1299"/>
        <v>65.9087164277476</v>
      </c>
      <c r="J1110" s="66">
        <f t="shared" si="1300"/>
        <v>47.4542758279783</v>
      </c>
      <c r="K1110" s="80">
        <v>8.4</v>
      </c>
      <c r="L1110" s="81">
        <v>2339.7556875</v>
      </c>
      <c r="M1110" s="82">
        <v>2403.324</v>
      </c>
      <c r="N1110" s="81">
        <v>2503.2170625</v>
      </c>
      <c r="O1110" s="82">
        <v>2594.0289375</v>
      </c>
      <c r="P1110" s="81">
        <v>2693.922</v>
      </c>
      <c r="Q1110" s="82">
        <v>2793.8150625</v>
      </c>
      <c r="R1110" s="81">
        <v>2893.708125</v>
      </c>
      <c r="S1110" s="82">
        <v>3066.2506875</v>
      </c>
      <c r="T1110" s="95">
        <v>3347.7675</v>
      </c>
      <c r="U1110" s="96">
        <f t="shared" si="1289"/>
        <v>547.311271929825</v>
      </c>
      <c r="V1110" s="82">
        <f t="shared" si="1290"/>
        <v>562.181052631579</v>
      </c>
      <c r="W1110" s="81">
        <f t="shared" si="1291"/>
        <v>585.547850877193</v>
      </c>
      <c r="X1110" s="82">
        <f t="shared" si="1292"/>
        <v>606.790394736842</v>
      </c>
      <c r="Y1110" s="81">
        <f t="shared" si="1293"/>
        <v>630.157192982456</v>
      </c>
      <c r="Z1110" s="82">
        <f t="shared" si="1294"/>
        <v>653.52399122807</v>
      </c>
      <c r="AA1110" s="81">
        <f t="shared" si="1295"/>
        <v>676.890789473684</v>
      </c>
      <c r="AB1110" s="82">
        <f t="shared" si="1296"/>
        <v>717.251622807018</v>
      </c>
      <c r="AC1110" s="153">
        <f t="shared" si="1297"/>
        <v>783.10350877193</v>
      </c>
      <c r="AD1110" s="96">
        <f t="shared" si="1271"/>
        <v>553.817997076023</v>
      </c>
      <c r="AE1110" s="82">
        <f t="shared" si="1272"/>
        <v>568.687777777778</v>
      </c>
      <c r="AF1110" s="81">
        <f t="shared" si="1273"/>
        <v>592.054576023392</v>
      </c>
      <c r="AG1110" s="82">
        <f t="shared" si="1274"/>
        <v>613.297119883041</v>
      </c>
      <c r="AH1110" s="81">
        <f t="shared" si="1275"/>
        <v>636.663918128655</v>
      </c>
      <c r="AI1110" s="82">
        <f t="shared" si="1276"/>
        <v>660.030716374269</v>
      </c>
      <c r="AJ1110" s="81">
        <f t="shared" si="1277"/>
        <v>683.397514619883</v>
      </c>
      <c r="AK1110" s="82">
        <f t="shared" si="1278"/>
        <v>723.758347953216</v>
      </c>
      <c r="AL1110" s="153">
        <f t="shared" si="1279"/>
        <v>789.610233918129</v>
      </c>
      <c r="AM1110" s="96">
        <f t="shared" si="1280"/>
        <v>612.255289961014</v>
      </c>
      <c r="AN1110" s="82">
        <f t="shared" si="1281"/>
        <v>627.125070662768</v>
      </c>
      <c r="AO1110" s="81">
        <f t="shared" si="1282"/>
        <v>650.491868908382</v>
      </c>
      <c r="AP1110" s="82">
        <f t="shared" si="1283"/>
        <v>671.734412768031</v>
      </c>
      <c r="AQ1110" s="81">
        <f t="shared" si="1284"/>
        <v>695.101211013645</v>
      </c>
      <c r="AR1110" s="82">
        <f t="shared" si="1285"/>
        <v>718.468009259259</v>
      </c>
      <c r="AS1110" s="81">
        <f t="shared" si="1286"/>
        <v>741.834807504873</v>
      </c>
      <c r="AT1110" s="82">
        <f t="shared" si="1287"/>
        <v>782.195640838207</v>
      </c>
      <c r="AU1110" s="102">
        <f t="shared" si="1288"/>
        <v>848.047526803119</v>
      </c>
    </row>
    <row r="1111" ht="15" spans="1:47">
      <c r="A1111" s="61"/>
      <c r="B1111" s="62" t="s">
        <v>691</v>
      </c>
      <c r="C1111" s="63">
        <v>2.2</v>
      </c>
      <c r="D1111" s="63">
        <v>0.85</v>
      </c>
      <c r="E1111" s="147">
        <v>0</v>
      </c>
      <c r="F1111" s="64">
        <v>1.87</v>
      </c>
      <c r="G1111" s="65">
        <v>0.85</v>
      </c>
      <c r="H1111" s="66">
        <f t="shared" si="1298"/>
        <v>1.668975</v>
      </c>
      <c r="I1111" s="66">
        <f t="shared" si="1299"/>
        <v>59.917014934316</v>
      </c>
      <c r="J1111" s="66">
        <f t="shared" si="1300"/>
        <v>43.1402507527075</v>
      </c>
      <c r="K1111" s="80">
        <v>9</v>
      </c>
      <c r="L1111" s="81">
        <v>2542.7325</v>
      </c>
      <c r="M1111" s="82">
        <v>2611.455</v>
      </c>
      <c r="N1111" s="81">
        <v>2719.4475</v>
      </c>
      <c r="O1111" s="82">
        <v>2817.6225</v>
      </c>
      <c r="P1111" s="81">
        <v>2925.615</v>
      </c>
      <c r="Q1111" s="82">
        <v>3033.6075</v>
      </c>
      <c r="R1111" s="81">
        <v>3141.6</v>
      </c>
      <c r="S1111" s="82">
        <v>3328.1325</v>
      </c>
      <c r="T1111" s="95">
        <v>3632.475</v>
      </c>
      <c r="U1111" s="96">
        <f t="shared" si="1289"/>
        <v>594.791228070176</v>
      </c>
      <c r="V1111" s="82">
        <f t="shared" si="1290"/>
        <v>610.866666666667</v>
      </c>
      <c r="W1111" s="81">
        <f t="shared" si="1291"/>
        <v>636.128070175439</v>
      </c>
      <c r="X1111" s="82">
        <f t="shared" si="1292"/>
        <v>659.09298245614</v>
      </c>
      <c r="Y1111" s="81">
        <f t="shared" si="1293"/>
        <v>684.354385964912</v>
      </c>
      <c r="Z1111" s="82">
        <f t="shared" si="1294"/>
        <v>709.615789473684</v>
      </c>
      <c r="AA1111" s="81">
        <f t="shared" si="1295"/>
        <v>734.877192982456</v>
      </c>
      <c r="AB1111" s="82">
        <f t="shared" si="1296"/>
        <v>778.51052631579</v>
      </c>
      <c r="AC1111" s="153">
        <f t="shared" si="1297"/>
        <v>849.701754385965</v>
      </c>
      <c r="AD1111" s="96">
        <f t="shared" si="1271"/>
        <v>601.948625730994</v>
      </c>
      <c r="AE1111" s="82">
        <f t="shared" si="1272"/>
        <v>618.024064327485</v>
      </c>
      <c r="AF1111" s="81">
        <f t="shared" si="1273"/>
        <v>643.285467836257</v>
      </c>
      <c r="AG1111" s="82">
        <f t="shared" si="1274"/>
        <v>666.250380116959</v>
      </c>
      <c r="AH1111" s="81">
        <f t="shared" si="1275"/>
        <v>691.511783625731</v>
      </c>
      <c r="AI1111" s="82">
        <f t="shared" si="1276"/>
        <v>716.773187134503</v>
      </c>
      <c r="AJ1111" s="81">
        <f t="shared" si="1277"/>
        <v>742.034590643275</v>
      </c>
      <c r="AK1111" s="82">
        <f t="shared" si="1278"/>
        <v>785.667923976608</v>
      </c>
      <c r="AL1111" s="153">
        <f t="shared" si="1279"/>
        <v>856.859152046784</v>
      </c>
      <c r="AM1111" s="96">
        <f t="shared" si="1280"/>
        <v>666.229647904484</v>
      </c>
      <c r="AN1111" s="82">
        <f t="shared" si="1281"/>
        <v>682.305086500975</v>
      </c>
      <c r="AO1111" s="81">
        <f t="shared" si="1282"/>
        <v>707.566490009747</v>
      </c>
      <c r="AP1111" s="82">
        <f t="shared" si="1283"/>
        <v>730.531402290448</v>
      </c>
      <c r="AQ1111" s="81">
        <f t="shared" si="1284"/>
        <v>755.79280579922</v>
      </c>
      <c r="AR1111" s="82">
        <f t="shared" si="1285"/>
        <v>781.054209307992</v>
      </c>
      <c r="AS1111" s="81">
        <f t="shared" si="1286"/>
        <v>806.315612816764</v>
      </c>
      <c r="AT1111" s="82">
        <f t="shared" si="1287"/>
        <v>849.948946150098</v>
      </c>
      <c r="AU1111" s="102">
        <f t="shared" si="1288"/>
        <v>921.140174220273</v>
      </c>
    </row>
    <row r="1112" ht="15" spans="1:47">
      <c r="A1112" s="61"/>
      <c r="B1112" s="62" t="s">
        <v>691</v>
      </c>
      <c r="C1112" s="63">
        <v>2.4</v>
      </c>
      <c r="D1112" s="63">
        <v>0.85</v>
      </c>
      <c r="E1112" s="147">
        <v>0</v>
      </c>
      <c r="F1112" s="64">
        <v>2.04</v>
      </c>
      <c r="G1112" s="65">
        <v>0.85</v>
      </c>
      <c r="H1112" s="66">
        <f t="shared" si="1298"/>
        <v>1.8207</v>
      </c>
      <c r="I1112" s="66">
        <f t="shared" si="1299"/>
        <v>54.9239303564563</v>
      </c>
      <c r="J1112" s="66">
        <f t="shared" si="1300"/>
        <v>39.5452298566485</v>
      </c>
      <c r="K1112" s="80">
        <v>9.6</v>
      </c>
      <c r="L1112" s="81">
        <v>2703.9849375</v>
      </c>
      <c r="M1112" s="82">
        <v>2777.861625</v>
      </c>
      <c r="N1112" s="81">
        <v>2893.9535625</v>
      </c>
      <c r="O1112" s="82">
        <v>2999.4916875</v>
      </c>
      <c r="P1112" s="81">
        <v>3115.583625</v>
      </c>
      <c r="Q1112" s="82">
        <v>3231.6755625</v>
      </c>
      <c r="R1112" s="81">
        <v>3347.7675</v>
      </c>
      <c r="S1112" s="82">
        <v>3548.2899375</v>
      </c>
      <c r="T1112" s="95">
        <v>3875.458125</v>
      </c>
      <c r="U1112" s="96">
        <f t="shared" si="1289"/>
        <v>632.511096491228</v>
      </c>
      <c r="V1112" s="82">
        <f t="shared" si="1290"/>
        <v>649.792192982456</v>
      </c>
      <c r="W1112" s="81">
        <f t="shared" si="1291"/>
        <v>676.948201754386</v>
      </c>
      <c r="X1112" s="82">
        <f t="shared" si="1292"/>
        <v>701.63548245614</v>
      </c>
      <c r="Y1112" s="81">
        <f t="shared" si="1293"/>
        <v>728.79149122807</v>
      </c>
      <c r="Z1112" s="82">
        <f t="shared" si="1294"/>
        <v>755.9475</v>
      </c>
      <c r="AA1112" s="81">
        <f t="shared" si="1295"/>
        <v>783.10350877193</v>
      </c>
      <c r="AB1112" s="82">
        <f t="shared" si="1296"/>
        <v>830.009342105263</v>
      </c>
      <c r="AC1112" s="153">
        <f t="shared" si="1297"/>
        <v>906.539912280702</v>
      </c>
      <c r="AD1112" s="96">
        <f t="shared" si="1271"/>
        <v>640.319166666667</v>
      </c>
      <c r="AE1112" s="82">
        <f t="shared" si="1272"/>
        <v>657.600263157895</v>
      </c>
      <c r="AF1112" s="81">
        <f t="shared" si="1273"/>
        <v>684.756271929825</v>
      </c>
      <c r="AG1112" s="82">
        <f t="shared" si="1274"/>
        <v>709.443552631579</v>
      </c>
      <c r="AH1112" s="81">
        <f t="shared" si="1275"/>
        <v>736.599561403509</v>
      </c>
      <c r="AI1112" s="82">
        <f t="shared" si="1276"/>
        <v>763.755570175439</v>
      </c>
      <c r="AJ1112" s="81">
        <f t="shared" si="1277"/>
        <v>790.911578947368</v>
      </c>
      <c r="AK1112" s="82">
        <f t="shared" si="1278"/>
        <v>837.817412280702</v>
      </c>
      <c r="AL1112" s="153">
        <f t="shared" si="1279"/>
        <v>914.34798245614</v>
      </c>
      <c r="AM1112" s="96">
        <f t="shared" si="1280"/>
        <v>710.443918128655</v>
      </c>
      <c r="AN1112" s="82">
        <f t="shared" si="1281"/>
        <v>727.725014619883</v>
      </c>
      <c r="AO1112" s="81">
        <f t="shared" si="1282"/>
        <v>754.881023391813</v>
      </c>
      <c r="AP1112" s="82">
        <f t="shared" si="1283"/>
        <v>779.568304093567</v>
      </c>
      <c r="AQ1112" s="81">
        <f t="shared" si="1284"/>
        <v>806.724312865497</v>
      </c>
      <c r="AR1112" s="82">
        <f t="shared" si="1285"/>
        <v>833.880321637427</v>
      </c>
      <c r="AS1112" s="81">
        <f t="shared" si="1286"/>
        <v>861.036330409357</v>
      </c>
      <c r="AT1112" s="82">
        <f t="shared" si="1287"/>
        <v>907.94216374269</v>
      </c>
      <c r="AU1112" s="102">
        <f t="shared" si="1288"/>
        <v>984.472733918129</v>
      </c>
    </row>
    <row r="1113" ht="15" spans="1:47">
      <c r="A1113" s="61"/>
      <c r="B1113" s="62"/>
      <c r="C1113" s="63"/>
      <c r="D1113" s="63"/>
      <c r="E1113" s="147">
        <v>0</v>
      </c>
      <c r="F1113" s="64" t="s">
        <v>84</v>
      </c>
      <c r="G1113" s="65" t="s">
        <v>84</v>
      </c>
      <c r="H1113" s="66" t="str">
        <f t="shared" si="1298"/>
        <v/>
      </c>
      <c r="I1113" s="66" t="str">
        <f t="shared" si="1299"/>
        <v/>
      </c>
      <c r="J1113" s="66" t="str">
        <f t="shared" si="1300"/>
        <v/>
      </c>
      <c r="K1113" s="80" t="s">
        <v>84</v>
      </c>
      <c r="L1113" s="81" t="s">
        <v>84</v>
      </c>
      <c r="M1113" s="82" t="s">
        <v>84</v>
      </c>
      <c r="N1113" s="81" t="s">
        <v>84</v>
      </c>
      <c r="O1113" s="82" t="s">
        <v>84</v>
      </c>
      <c r="P1113" s="81" t="s">
        <v>84</v>
      </c>
      <c r="Q1113" s="82" t="s">
        <v>84</v>
      </c>
      <c r="R1113" s="81" t="s">
        <v>84</v>
      </c>
      <c r="S1113" s="82" t="s">
        <v>84</v>
      </c>
      <c r="T1113" s="95" t="s">
        <v>84</v>
      </c>
      <c r="U1113" s="96" t="str">
        <f t="shared" si="1289"/>
        <v/>
      </c>
      <c r="V1113" s="82" t="str">
        <f t="shared" si="1290"/>
        <v/>
      </c>
      <c r="W1113" s="81" t="str">
        <f t="shared" si="1291"/>
        <v/>
      </c>
      <c r="X1113" s="82" t="str">
        <f t="shared" si="1292"/>
        <v/>
      </c>
      <c r="Y1113" s="81" t="str">
        <f t="shared" si="1293"/>
        <v/>
      </c>
      <c r="Z1113" s="82" t="str">
        <f t="shared" si="1294"/>
        <v/>
      </c>
      <c r="AA1113" s="81" t="str">
        <f t="shared" si="1295"/>
        <v/>
      </c>
      <c r="AB1113" s="82" t="str">
        <f t="shared" si="1296"/>
        <v/>
      </c>
      <c r="AC1113" s="153" t="str">
        <f t="shared" si="1297"/>
        <v/>
      </c>
      <c r="AD1113" s="96" t="str">
        <f t="shared" si="1271"/>
        <v/>
      </c>
      <c r="AE1113" s="82" t="str">
        <f t="shared" si="1272"/>
        <v/>
      </c>
      <c r="AF1113" s="81" t="str">
        <f t="shared" si="1273"/>
        <v/>
      </c>
      <c r="AG1113" s="82" t="str">
        <f t="shared" si="1274"/>
        <v/>
      </c>
      <c r="AH1113" s="81" t="str">
        <f t="shared" si="1275"/>
        <v/>
      </c>
      <c r="AI1113" s="82" t="str">
        <f t="shared" si="1276"/>
        <v/>
      </c>
      <c r="AJ1113" s="81" t="str">
        <f t="shared" si="1277"/>
        <v/>
      </c>
      <c r="AK1113" s="82" t="str">
        <f t="shared" si="1278"/>
        <v/>
      </c>
      <c r="AL1113" s="153" t="str">
        <f t="shared" si="1279"/>
        <v/>
      </c>
      <c r="AM1113" s="96" t="str">
        <f t="shared" si="1280"/>
        <v/>
      </c>
      <c r="AN1113" s="82" t="str">
        <f t="shared" si="1281"/>
        <v/>
      </c>
      <c r="AO1113" s="81" t="str">
        <f t="shared" si="1282"/>
        <v/>
      </c>
      <c r="AP1113" s="82" t="str">
        <f t="shared" si="1283"/>
        <v/>
      </c>
      <c r="AQ1113" s="81" t="str">
        <f t="shared" si="1284"/>
        <v/>
      </c>
      <c r="AR1113" s="82" t="str">
        <f t="shared" si="1285"/>
        <v/>
      </c>
      <c r="AS1113" s="81" t="str">
        <f t="shared" si="1286"/>
        <v/>
      </c>
      <c r="AT1113" s="82" t="str">
        <f t="shared" si="1287"/>
        <v/>
      </c>
      <c r="AU1113" s="102" t="str">
        <f t="shared" si="1288"/>
        <v/>
      </c>
    </row>
    <row r="1114" ht="15" spans="1:47">
      <c r="A1114" s="57" t="s">
        <v>692</v>
      </c>
      <c r="B1114" s="177" t="s">
        <v>59</v>
      </c>
      <c r="C1114" s="59" t="s">
        <v>60</v>
      </c>
      <c r="D1114" s="59" t="s">
        <v>61</v>
      </c>
      <c r="E1114" s="143" t="s">
        <v>62</v>
      </c>
      <c r="F1114" s="60" t="s">
        <v>63</v>
      </c>
      <c r="G1114" s="60" t="s">
        <v>64</v>
      </c>
      <c r="H1114" s="66" t="e">
        <f t="shared" si="1298"/>
        <v>#VALUE!</v>
      </c>
      <c r="I1114" s="66" t="e">
        <f t="shared" si="1299"/>
        <v>#VALUE!</v>
      </c>
      <c r="J1114" s="66" t="e">
        <f t="shared" si="1300"/>
        <v>#VALUE!</v>
      </c>
      <c r="K1114" s="78" t="s">
        <v>68</v>
      </c>
      <c r="L1114" s="79" t="s">
        <v>69</v>
      </c>
      <c r="M1114" s="79" t="s">
        <v>70</v>
      </c>
      <c r="N1114" s="79" t="s">
        <v>71</v>
      </c>
      <c r="O1114" s="79" t="s">
        <v>72</v>
      </c>
      <c r="P1114" s="79" t="s">
        <v>73</v>
      </c>
      <c r="Q1114" s="79" t="s">
        <v>74</v>
      </c>
      <c r="R1114" s="79" t="s">
        <v>75</v>
      </c>
      <c r="S1114" s="79" t="s">
        <v>76</v>
      </c>
      <c r="T1114" s="93" t="s">
        <v>77</v>
      </c>
      <c r="U1114" s="114" t="str">
        <f t="shared" si="1289"/>
        <v>G0</v>
      </c>
      <c r="V1114" s="112" t="str">
        <f t="shared" si="1290"/>
        <v>G1</v>
      </c>
      <c r="W1114" s="112" t="str">
        <f t="shared" si="1291"/>
        <v>G2</v>
      </c>
      <c r="X1114" s="112" t="str">
        <f t="shared" si="1292"/>
        <v>G3</v>
      </c>
      <c r="Y1114" s="112" t="str">
        <f t="shared" si="1293"/>
        <v>G4</v>
      </c>
      <c r="Z1114" s="112" t="str">
        <f t="shared" si="1294"/>
        <v>G5</v>
      </c>
      <c r="AA1114" s="112" t="str">
        <f t="shared" si="1295"/>
        <v>G6</v>
      </c>
      <c r="AB1114" s="112" t="str">
        <f t="shared" si="1296"/>
        <v>G7</v>
      </c>
      <c r="AC1114" s="116" t="str">
        <f t="shared" si="1297"/>
        <v>G8</v>
      </c>
      <c r="AD1114" s="114" t="s">
        <v>69</v>
      </c>
      <c r="AE1114" s="112" t="s">
        <v>70</v>
      </c>
      <c r="AF1114" s="112" t="s">
        <v>71</v>
      </c>
      <c r="AG1114" s="112" t="s">
        <v>72</v>
      </c>
      <c r="AH1114" s="112" t="s">
        <v>73</v>
      </c>
      <c r="AI1114" s="112" t="s">
        <v>74</v>
      </c>
      <c r="AJ1114" s="112" t="s">
        <v>75</v>
      </c>
      <c r="AK1114" s="112" t="s">
        <v>76</v>
      </c>
      <c r="AL1114" s="116" t="s">
        <v>77</v>
      </c>
      <c r="AM1114" s="114" t="s">
        <v>69</v>
      </c>
      <c r="AN1114" s="112" t="s">
        <v>70</v>
      </c>
      <c r="AO1114" s="112" t="s">
        <v>71</v>
      </c>
      <c r="AP1114" s="112" t="s">
        <v>72</v>
      </c>
      <c r="AQ1114" s="112" t="s">
        <v>73</v>
      </c>
      <c r="AR1114" s="112" t="s">
        <v>74</v>
      </c>
      <c r="AS1114" s="112" t="s">
        <v>75</v>
      </c>
      <c r="AT1114" s="112" t="s">
        <v>76</v>
      </c>
      <c r="AU1114" s="116" t="s">
        <v>77</v>
      </c>
    </row>
    <row r="1115" ht="15" spans="1:47">
      <c r="A1115" s="61"/>
      <c r="B1115" s="179" t="s">
        <v>674</v>
      </c>
      <c r="C1115" s="63">
        <v>1.2</v>
      </c>
      <c r="D1115" s="63">
        <v>0.85</v>
      </c>
      <c r="E1115" s="147">
        <v>0</v>
      </c>
      <c r="F1115" s="64">
        <v>1.02</v>
      </c>
      <c r="G1115" s="65">
        <v>0.85</v>
      </c>
      <c r="H1115" s="66">
        <f t="shared" si="1298"/>
        <v>0.91035</v>
      </c>
      <c r="I1115" s="66">
        <f t="shared" si="1299"/>
        <v>109.847860712913</v>
      </c>
      <c r="J1115" s="66">
        <f t="shared" si="1300"/>
        <v>79.0904597132971</v>
      </c>
      <c r="K1115" s="80">
        <v>6.3</v>
      </c>
      <c r="L1115" s="81">
        <v>1402.16435625</v>
      </c>
      <c r="M1115" s="82">
        <v>1446.037425</v>
      </c>
      <c r="N1115" s="81">
        <v>1514.98081875</v>
      </c>
      <c r="O1115" s="82">
        <v>1577.65663125</v>
      </c>
      <c r="P1115" s="81">
        <v>1646.600025</v>
      </c>
      <c r="Q1115" s="82">
        <v>1715.54341875</v>
      </c>
      <c r="R1115" s="81">
        <v>1784.4868125</v>
      </c>
      <c r="S1115" s="82">
        <v>1903.57085625</v>
      </c>
      <c r="T1115" s="95">
        <v>2097.865875</v>
      </c>
      <c r="U1115" s="96">
        <f t="shared" si="1289"/>
        <v>327.991662280702</v>
      </c>
      <c r="V1115" s="82">
        <f t="shared" si="1290"/>
        <v>338.254368421053</v>
      </c>
      <c r="W1115" s="81">
        <f t="shared" si="1291"/>
        <v>354.381478070175</v>
      </c>
      <c r="X1115" s="82">
        <f t="shared" si="1292"/>
        <v>369.042486842105</v>
      </c>
      <c r="Y1115" s="81">
        <f t="shared" si="1293"/>
        <v>385.169596491228</v>
      </c>
      <c r="Z1115" s="82">
        <f t="shared" si="1294"/>
        <v>401.296706140351</v>
      </c>
      <c r="AA1115" s="81">
        <f t="shared" si="1295"/>
        <v>417.423815789474</v>
      </c>
      <c r="AB1115" s="82">
        <f t="shared" si="1296"/>
        <v>445.27973245614</v>
      </c>
      <c r="AC1115" s="153">
        <f t="shared" si="1297"/>
        <v>490.728859649123</v>
      </c>
      <c r="AD1115" s="96">
        <f t="shared" ref="AD1115:AD1128" si="1301">IF(U1115="","",U1115+((FCA/$I1115)/Dolar))</f>
        <v>331.895697368421</v>
      </c>
      <c r="AE1115" s="82">
        <f t="shared" ref="AE1115:AE1128" si="1302">IF(V1115="","",V1115+((FCA/$I1115)/Dolar))</f>
        <v>342.158403508772</v>
      </c>
      <c r="AF1115" s="81">
        <f t="shared" ref="AF1115:AF1128" si="1303">IF(W1115="","",W1115+((FCA/$I1115)/Dolar))</f>
        <v>358.285513157895</v>
      </c>
      <c r="AG1115" s="82">
        <f t="shared" ref="AG1115:AG1128" si="1304">IF(X1115="","",X1115+((FCA/$I1115)/Dolar))</f>
        <v>372.946521929825</v>
      </c>
      <c r="AH1115" s="81">
        <f t="shared" ref="AH1115:AH1128" si="1305">IF(Y1115="","",Y1115+((FCA/$I1115)/Dolar))</f>
        <v>389.073631578947</v>
      </c>
      <c r="AI1115" s="82">
        <f t="shared" ref="AI1115:AI1128" si="1306">IF(Z1115="","",Z1115+((FCA/$I1115)/Dolar))</f>
        <v>405.20074122807</v>
      </c>
      <c r="AJ1115" s="81">
        <f t="shared" ref="AJ1115:AJ1128" si="1307">IF(AA1115="","",AA1115+((FCA/$I1115)/Dolar))</f>
        <v>421.327850877193</v>
      </c>
      <c r="AK1115" s="82">
        <f t="shared" ref="AK1115:AK1128" si="1308">IF(AB1115="","",AB1115+((FCA/$I1115)/Dolar))</f>
        <v>449.18376754386</v>
      </c>
      <c r="AL1115" s="153">
        <f t="shared" ref="AL1115:AL1128" si="1309">IF(AC1115="","",AC1115+((FCA/$I1115)/Dolar))</f>
        <v>494.632894736842</v>
      </c>
      <c r="AM1115" s="96">
        <f t="shared" ref="AM1115:AM1128" si="1310">IF(U1115="","",U1115+((FOB/$J1115)/Dolar))</f>
        <v>366.958073099415</v>
      </c>
      <c r="AN1115" s="82">
        <f t="shared" ref="AN1115:AN1128" si="1311">IF(V1115="","",V1115+((FOB/$J1115)/Dolar))</f>
        <v>377.220779239766</v>
      </c>
      <c r="AO1115" s="81">
        <f t="shared" ref="AO1115:AO1128" si="1312">IF(W1115="","",W1115+((FOB/$J1115)/Dolar))</f>
        <v>393.347888888889</v>
      </c>
      <c r="AP1115" s="82">
        <f t="shared" ref="AP1115:AP1128" si="1313">IF(X1115="","",X1115+((FOB/$J1115)/Dolar))</f>
        <v>408.008897660819</v>
      </c>
      <c r="AQ1115" s="81">
        <f t="shared" ref="AQ1115:AQ1128" si="1314">IF(Y1115="","",Y1115+((FOB/$J1115)/Dolar))</f>
        <v>424.136007309942</v>
      </c>
      <c r="AR1115" s="82">
        <f t="shared" ref="AR1115:AR1128" si="1315">IF(Z1115="","",Z1115+((FOB/$J1115)/Dolar))</f>
        <v>440.263116959064</v>
      </c>
      <c r="AS1115" s="81">
        <f t="shared" ref="AS1115:AS1128" si="1316">IF(AA1115="","",AA1115+((FOB/$J1115)/Dolar))</f>
        <v>456.390226608187</v>
      </c>
      <c r="AT1115" s="82">
        <f t="shared" ref="AT1115:AT1128" si="1317">IF(AB1115="","",AB1115+((FOB/$J1115)/Dolar))</f>
        <v>484.246143274854</v>
      </c>
      <c r="AU1115" s="102">
        <f t="shared" ref="AU1115:AU1128" si="1318">IF(AC1115="","",AC1115+((FOB/$J1115)/Dolar))</f>
        <v>529.695270467836</v>
      </c>
    </row>
    <row r="1116" ht="15" spans="1:47">
      <c r="A1116" s="61"/>
      <c r="B1116" s="179" t="s">
        <v>675</v>
      </c>
      <c r="C1116" s="63">
        <v>1.4</v>
      </c>
      <c r="D1116" s="63">
        <v>0.85</v>
      </c>
      <c r="E1116" s="147">
        <v>0</v>
      </c>
      <c r="F1116" s="64">
        <v>1.19</v>
      </c>
      <c r="G1116" s="65">
        <v>0.85</v>
      </c>
      <c r="H1116" s="66">
        <f t="shared" si="1298"/>
        <v>1.062075</v>
      </c>
      <c r="I1116" s="66">
        <f t="shared" si="1299"/>
        <v>94.1553091824965</v>
      </c>
      <c r="J1116" s="66">
        <f t="shared" si="1300"/>
        <v>67.7918226113975</v>
      </c>
      <c r="K1116" s="80">
        <v>6.9</v>
      </c>
      <c r="L1116" s="81">
        <v>1569.37869375</v>
      </c>
      <c r="M1116" s="82">
        <v>1618.218525</v>
      </c>
      <c r="N1116" s="81">
        <v>1694.96683125</v>
      </c>
      <c r="O1116" s="82">
        <v>1764.73801875</v>
      </c>
      <c r="P1116" s="81">
        <v>1841.486325</v>
      </c>
      <c r="Q1116" s="82">
        <v>1918.23463125</v>
      </c>
      <c r="R1116" s="81">
        <v>1994.9829375</v>
      </c>
      <c r="S1116" s="82">
        <v>2127.54819375</v>
      </c>
      <c r="T1116" s="95">
        <v>2343.838875</v>
      </c>
      <c r="U1116" s="96">
        <f t="shared" si="1289"/>
        <v>367.106127192983</v>
      </c>
      <c r="V1116" s="82">
        <f t="shared" si="1290"/>
        <v>378.530649122807</v>
      </c>
      <c r="W1116" s="81">
        <f t="shared" si="1291"/>
        <v>396.483469298246</v>
      </c>
      <c r="X1116" s="82">
        <f t="shared" si="1292"/>
        <v>412.804214912281</v>
      </c>
      <c r="Y1116" s="81">
        <f t="shared" si="1293"/>
        <v>430.757035087719</v>
      </c>
      <c r="Z1116" s="82">
        <f t="shared" si="1294"/>
        <v>448.709855263158</v>
      </c>
      <c r="AA1116" s="81">
        <f t="shared" si="1295"/>
        <v>466.662675438597</v>
      </c>
      <c r="AB1116" s="82">
        <f t="shared" si="1296"/>
        <v>497.672092105263</v>
      </c>
      <c r="AC1116" s="153">
        <f t="shared" si="1297"/>
        <v>548.266403508772</v>
      </c>
      <c r="AD1116" s="96">
        <f t="shared" si="1301"/>
        <v>371.660834795322</v>
      </c>
      <c r="AE1116" s="82">
        <f t="shared" si="1302"/>
        <v>383.085356725146</v>
      </c>
      <c r="AF1116" s="81">
        <f t="shared" si="1303"/>
        <v>401.038176900585</v>
      </c>
      <c r="AG1116" s="82">
        <f t="shared" si="1304"/>
        <v>417.35892251462</v>
      </c>
      <c r="AH1116" s="81">
        <f t="shared" si="1305"/>
        <v>435.311742690059</v>
      </c>
      <c r="AI1116" s="82">
        <f t="shared" si="1306"/>
        <v>453.264562865497</v>
      </c>
      <c r="AJ1116" s="81">
        <f t="shared" si="1307"/>
        <v>471.217383040936</v>
      </c>
      <c r="AK1116" s="82">
        <f t="shared" si="1308"/>
        <v>502.226799707602</v>
      </c>
      <c r="AL1116" s="153">
        <f t="shared" si="1309"/>
        <v>552.821111111111</v>
      </c>
      <c r="AM1116" s="96">
        <f t="shared" si="1310"/>
        <v>412.566939814815</v>
      </c>
      <c r="AN1116" s="82">
        <f t="shared" si="1311"/>
        <v>423.991461744639</v>
      </c>
      <c r="AO1116" s="81">
        <f t="shared" si="1312"/>
        <v>441.944281920078</v>
      </c>
      <c r="AP1116" s="82">
        <f t="shared" si="1313"/>
        <v>458.265027534113</v>
      </c>
      <c r="AQ1116" s="81">
        <f t="shared" si="1314"/>
        <v>476.217847709552</v>
      </c>
      <c r="AR1116" s="82">
        <f t="shared" si="1315"/>
        <v>494.17066788499</v>
      </c>
      <c r="AS1116" s="81">
        <f t="shared" si="1316"/>
        <v>512.123488060429</v>
      </c>
      <c r="AT1116" s="82">
        <f t="shared" si="1317"/>
        <v>543.132904727095</v>
      </c>
      <c r="AU1116" s="102">
        <f t="shared" si="1318"/>
        <v>593.727216130604</v>
      </c>
    </row>
    <row r="1117" ht="15" spans="1:47">
      <c r="A1117" s="61"/>
      <c r="B1117" s="179" t="s">
        <v>676</v>
      </c>
      <c r="C1117" s="63">
        <v>1.6</v>
      </c>
      <c r="D1117" s="63">
        <v>0.85</v>
      </c>
      <c r="E1117" s="147">
        <v>0</v>
      </c>
      <c r="F1117" s="64">
        <v>1.36</v>
      </c>
      <c r="G1117" s="65">
        <v>0.85</v>
      </c>
      <c r="H1117" s="66">
        <f t="shared" si="1298"/>
        <v>1.2138</v>
      </c>
      <c r="I1117" s="66">
        <f t="shared" si="1299"/>
        <v>82.3858955346845</v>
      </c>
      <c r="J1117" s="66">
        <f t="shared" si="1300"/>
        <v>59.3178447849728</v>
      </c>
      <c r="K1117" s="80">
        <v>7.5</v>
      </c>
      <c r="L1117" s="81">
        <v>1762.60940625</v>
      </c>
      <c r="M1117" s="82">
        <v>1816.416</v>
      </c>
      <c r="N1117" s="81">
        <v>1900.96921875</v>
      </c>
      <c r="O1117" s="82">
        <v>1977.83578125</v>
      </c>
      <c r="P1117" s="81">
        <v>2062.389</v>
      </c>
      <c r="Q1117" s="82">
        <v>2146.94221875</v>
      </c>
      <c r="R1117" s="81">
        <v>2231.4954375</v>
      </c>
      <c r="S1117" s="82">
        <v>2377.54190625</v>
      </c>
      <c r="T1117" s="95">
        <v>2615.82825</v>
      </c>
      <c r="U1117" s="96">
        <f t="shared" si="1289"/>
        <v>412.306293859649</v>
      </c>
      <c r="V1117" s="82">
        <f t="shared" si="1290"/>
        <v>424.892631578947</v>
      </c>
      <c r="W1117" s="81">
        <f t="shared" si="1291"/>
        <v>444.671162280702</v>
      </c>
      <c r="X1117" s="82">
        <f t="shared" si="1292"/>
        <v>462.651644736842</v>
      </c>
      <c r="Y1117" s="81">
        <f t="shared" si="1293"/>
        <v>482.430175438596</v>
      </c>
      <c r="Z1117" s="82">
        <f t="shared" si="1294"/>
        <v>502.208706140351</v>
      </c>
      <c r="AA1117" s="81">
        <f t="shared" si="1295"/>
        <v>521.987236842105</v>
      </c>
      <c r="AB1117" s="82">
        <f t="shared" si="1296"/>
        <v>556.150153508772</v>
      </c>
      <c r="AC1117" s="153">
        <f t="shared" si="1297"/>
        <v>611.889649122807</v>
      </c>
      <c r="AD1117" s="96">
        <f t="shared" si="1301"/>
        <v>417.511673976608</v>
      </c>
      <c r="AE1117" s="82">
        <f t="shared" si="1302"/>
        <v>430.098011695906</v>
      </c>
      <c r="AF1117" s="81">
        <f t="shared" si="1303"/>
        <v>449.876542397661</v>
      </c>
      <c r="AG1117" s="82">
        <f t="shared" si="1304"/>
        <v>467.857024853801</v>
      </c>
      <c r="AH1117" s="81">
        <f t="shared" si="1305"/>
        <v>487.635555555555</v>
      </c>
      <c r="AI1117" s="82">
        <f t="shared" si="1306"/>
        <v>507.41408625731</v>
      </c>
      <c r="AJ1117" s="81">
        <f t="shared" si="1307"/>
        <v>527.192616959064</v>
      </c>
      <c r="AK1117" s="82">
        <f t="shared" si="1308"/>
        <v>561.355533625731</v>
      </c>
      <c r="AL1117" s="153">
        <f t="shared" si="1309"/>
        <v>617.095029239766</v>
      </c>
      <c r="AM1117" s="96">
        <f t="shared" si="1310"/>
        <v>464.2615082846</v>
      </c>
      <c r="AN1117" s="82">
        <f t="shared" si="1311"/>
        <v>476.847846003899</v>
      </c>
      <c r="AO1117" s="81">
        <f t="shared" si="1312"/>
        <v>496.626376705653</v>
      </c>
      <c r="AP1117" s="82">
        <f t="shared" si="1313"/>
        <v>514.606859161793</v>
      </c>
      <c r="AQ1117" s="81">
        <f t="shared" si="1314"/>
        <v>534.385389863548</v>
      </c>
      <c r="AR1117" s="82">
        <f t="shared" si="1315"/>
        <v>554.163920565302</v>
      </c>
      <c r="AS1117" s="81">
        <f t="shared" si="1316"/>
        <v>573.942451267057</v>
      </c>
      <c r="AT1117" s="82">
        <f t="shared" si="1317"/>
        <v>608.105367933723</v>
      </c>
      <c r="AU1117" s="102">
        <f t="shared" si="1318"/>
        <v>663.844863547758</v>
      </c>
    </row>
    <row r="1118" ht="15" spans="1:47">
      <c r="A1118" s="61"/>
      <c r="B1118" s="179" t="s">
        <v>677</v>
      </c>
      <c r="C1118" s="63">
        <v>1.8</v>
      </c>
      <c r="D1118" s="63">
        <v>0.85</v>
      </c>
      <c r="E1118" s="147">
        <v>0</v>
      </c>
      <c r="F1118" s="64">
        <v>1.53</v>
      </c>
      <c r="G1118" s="65">
        <v>0.85</v>
      </c>
      <c r="H1118" s="66">
        <f t="shared" si="1298"/>
        <v>1.365525</v>
      </c>
      <c r="I1118" s="66">
        <f t="shared" si="1299"/>
        <v>73.2319071419417</v>
      </c>
      <c r="J1118" s="66">
        <f t="shared" si="1300"/>
        <v>52.7269731421981</v>
      </c>
      <c r="K1118" s="80">
        <v>8.1</v>
      </c>
      <c r="L1118" s="81">
        <v>1917.99811875</v>
      </c>
      <c r="M1118" s="82">
        <v>1976.771475</v>
      </c>
      <c r="N1118" s="81">
        <v>2069.12960625</v>
      </c>
      <c r="O1118" s="82">
        <v>2153.09154375</v>
      </c>
      <c r="P1118" s="81">
        <v>2245.449675</v>
      </c>
      <c r="Q1118" s="82">
        <v>2337.80780625</v>
      </c>
      <c r="R1118" s="81">
        <v>2430.1659375</v>
      </c>
      <c r="S1118" s="82">
        <v>2589.69361875</v>
      </c>
      <c r="T1118" s="95">
        <v>2849.975625</v>
      </c>
      <c r="U1118" s="96">
        <f t="shared" si="1289"/>
        <v>448.654530701754</v>
      </c>
      <c r="V1118" s="82">
        <f t="shared" si="1290"/>
        <v>462.402684210526</v>
      </c>
      <c r="W1118" s="81">
        <f t="shared" si="1291"/>
        <v>484.006925438596</v>
      </c>
      <c r="X1118" s="82">
        <f t="shared" si="1292"/>
        <v>503.647144736842</v>
      </c>
      <c r="Y1118" s="81">
        <f t="shared" si="1293"/>
        <v>525.251385964912</v>
      </c>
      <c r="Z1118" s="82">
        <f t="shared" si="1294"/>
        <v>546.855627192982</v>
      </c>
      <c r="AA1118" s="81">
        <f t="shared" si="1295"/>
        <v>568.459868421053</v>
      </c>
      <c r="AB1118" s="82">
        <f t="shared" si="1296"/>
        <v>605.776285087719</v>
      </c>
      <c r="AC1118" s="153">
        <f t="shared" si="1297"/>
        <v>666.660964912281</v>
      </c>
      <c r="AD1118" s="96">
        <f t="shared" si="1301"/>
        <v>454.510583333333</v>
      </c>
      <c r="AE1118" s="82">
        <f t="shared" si="1302"/>
        <v>468.258736842105</v>
      </c>
      <c r="AF1118" s="81">
        <f t="shared" si="1303"/>
        <v>489.862978070175</v>
      </c>
      <c r="AG1118" s="82">
        <f t="shared" si="1304"/>
        <v>509.503197368421</v>
      </c>
      <c r="AH1118" s="81">
        <f t="shared" si="1305"/>
        <v>531.107438596491</v>
      </c>
      <c r="AI1118" s="82">
        <f t="shared" si="1306"/>
        <v>552.711679824561</v>
      </c>
      <c r="AJ1118" s="81">
        <f t="shared" si="1307"/>
        <v>574.315921052632</v>
      </c>
      <c r="AK1118" s="82">
        <f t="shared" si="1308"/>
        <v>611.632337719298</v>
      </c>
      <c r="AL1118" s="153">
        <f t="shared" si="1309"/>
        <v>672.51701754386</v>
      </c>
      <c r="AM1118" s="96">
        <f t="shared" si="1310"/>
        <v>507.104146929824</v>
      </c>
      <c r="AN1118" s="82">
        <f t="shared" si="1311"/>
        <v>520.852300438597</v>
      </c>
      <c r="AO1118" s="81">
        <f t="shared" si="1312"/>
        <v>542.456541666667</v>
      </c>
      <c r="AP1118" s="82">
        <f t="shared" si="1313"/>
        <v>562.096760964912</v>
      </c>
      <c r="AQ1118" s="81">
        <f t="shared" si="1314"/>
        <v>583.701002192983</v>
      </c>
      <c r="AR1118" s="82">
        <f t="shared" si="1315"/>
        <v>605.305243421053</v>
      </c>
      <c r="AS1118" s="81">
        <f t="shared" si="1316"/>
        <v>626.909484649123</v>
      </c>
      <c r="AT1118" s="82">
        <f t="shared" si="1317"/>
        <v>664.22590131579</v>
      </c>
      <c r="AU1118" s="102">
        <f t="shared" si="1318"/>
        <v>725.110581140351</v>
      </c>
    </row>
    <row r="1119" ht="15" spans="1:47">
      <c r="A1119" s="61"/>
      <c r="B1119" s="179" t="s">
        <v>678</v>
      </c>
      <c r="C1119" s="63">
        <v>2</v>
      </c>
      <c r="D1119" s="63">
        <v>0.85</v>
      </c>
      <c r="E1119" s="147">
        <v>0</v>
      </c>
      <c r="F1119" s="64">
        <v>1.7</v>
      </c>
      <c r="G1119" s="65">
        <v>0.85</v>
      </c>
      <c r="H1119" s="66">
        <f t="shared" si="1298"/>
        <v>1.51725</v>
      </c>
      <c r="I1119" s="66">
        <f t="shared" si="1299"/>
        <v>65.9087164277476</v>
      </c>
      <c r="J1119" s="66">
        <f t="shared" si="1300"/>
        <v>47.4542758279783</v>
      </c>
      <c r="K1119" s="80">
        <v>8.7</v>
      </c>
      <c r="L1119" s="81">
        <v>2075.75195625</v>
      </c>
      <c r="M1119" s="82">
        <v>2139.492075</v>
      </c>
      <c r="N1119" s="81">
        <v>2239.65511875</v>
      </c>
      <c r="O1119" s="82">
        <v>2330.71243125</v>
      </c>
      <c r="P1119" s="81">
        <v>2430.875475</v>
      </c>
      <c r="Q1119" s="82">
        <v>2531.03851875</v>
      </c>
      <c r="R1119" s="81">
        <v>2631.2015625</v>
      </c>
      <c r="S1119" s="82">
        <v>2804.21045625</v>
      </c>
      <c r="T1119" s="95">
        <v>3086.488125</v>
      </c>
      <c r="U1119" s="96">
        <f t="shared" si="1289"/>
        <v>485.556013157895</v>
      </c>
      <c r="V1119" s="82">
        <f t="shared" si="1290"/>
        <v>500.46598245614</v>
      </c>
      <c r="W1119" s="81">
        <f t="shared" si="1291"/>
        <v>523.895934210526</v>
      </c>
      <c r="X1119" s="82">
        <f t="shared" si="1292"/>
        <v>545.195890350877</v>
      </c>
      <c r="Y1119" s="81">
        <f t="shared" si="1293"/>
        <v>568.625842105263</v>
      </c>
      <c r="Z1119" s="82">
        <f t="shared" si="1294"/>
        <v>592.055793859649</v>
      </c>
      <c r="AA1119" s="81">
        <f t="shared" si="1295"/>
        <v>615.485745614035</v>
      </c>
      <c r="AB1119" s="82">
        <f t="shared" si="1296"/>
        <v>655.955662280702</v>
      </c>
      <c r="AC1119" s="153">
        <f t="shared" si="1297"/>
        <v>721.98552631579</v>
      </c>
      <c r="AD1119" s="96">
        <f t="shared" si="1301"/>
        <v>492.062738304094</v>
      </c>
      <c r="AE1119" s="82">
        <f t="shared" si="1302"/>
        <v>506.972707602339</v>
      </c>
      <c r="AF1119" s="81">
        <f t="shared" si="1303"/>
        <v>530.402659356725</v>
      </c>
      <c r="AG1119" s="82">
        <f t="shared" si="1304"/>
        <v>551.702615497076</v>
      </c>
      <c r="AH1119" s="81">
        <f t="shared" si="1305"/>
        <v>575.132567251462</v>
      </c>
      <c r="AI1119" s="82">
        <f t="shared" si="1306"/>
        <v>598.562519005848</v>
      </c>
      <c r="AJ1119" s="81">
        <f t="shared" si="1307"/>
        <v>621.992470760234</v>
      </c>
      <c r="AK1119" s="82">
        <f t="shared" si="1308"/>
        <v>662.462387426901</v>
      </c>
      <c r="AL1119" s="153">
        <f t="shared" si="1309"/>
        <v>728.492251461988</v>
      </c>
      <c r="AM1119" s="96">
        <f t="shared" si="1310"/>
        <v>550.500031189084</v>
      </c>
      <c r="AN1119" s="82">
        <f t="shared" si="1311"/>
        <v>565.410000487329</v>
      </c>
      <c r="AO1119" s="81">
        <f t="shared" si="1312"/>
        <v>588.839952241716</v>
      </c>
      <c r="AP1119" s="82">
        <f t="shared" si="1313"/>
        <v>610.139908382066</v>
      </c>
      <c r="AQ1119" s="81">
        <f t="shared" si="1314"/>
        <v>633.569860136452</v>
      </c>
      <c r="AR1119" s="82">
        <f t="shared" si="1315"/>
        <v>656.999811890838</v>
      </c>
      <c r="AS1119" s="81">
        <f t="shared" si="1316"/>
        <v>680.429763645224</v>
      </c>
      <c r="AT1119" s="82">
        <f t="shared" si="1317"/>
        <v>720.899680311891</v>
      </c>
      <c r="AU1119" s="102">
        <f t="shared" si="1318"/>
        <v>786.929544346979</v>
      </c>
    </row>
    <row r="1120" ht="15" spans="1:47">
      <c r="A1120" s="61"/>
      <c r="B1120" s="179" t="s">
        <v>679</v>
      </c>
      <c r="C1120" s="63">
        <v>2.2</v>
      </c>
      <c r="D1120" s="63">
        <v>0.85</v>
      </c>
      <c r="E1120" s="147">
        <v>0</v>
      </c>
      <c r="F1120" s="64">
        <v>1.87</v>
      </c>
      <c r="G1120" s="65">
        <v>0.85</v>
      </c>
      <c r="H1120" s="66">
        <f t="shared" si="1298"/>
        <v>1.668975</v>
      </c>
      <c r="I1120" s="66">
        <f t="shared" si="1299"/>
        <v>59.917014934316</v>
      </c>
      <c r="J1120" s="66">
        <f t="shared" si="1300"/>
        <v>43.1402507527075</v>
      </c>
      <c r="K1120" s="80">
        <v>9.3</v>
      </c>
      <c r="L1120" s="81">
        <v>2261.88729375</v>
      </c>
      <c r="M1120" s="82">
        <v>2330.594175</v>
      </c>
      <c r="N1120" s="81">
        <v>2438.56213125</v>
      </c>
      <c r="O1120" s="82">
        <v>2536.71481875</v>
      </c>
      <c r="P1120" s="81">
        <v>2644.682775</v>
      </c>
      <c r="Q1120" s="82">
        <v>2752.65073125</v>
      </c>
      <c r="R1120" s="81">
        <v>2860.6186875</v>
      </c>
      <c r="S1120" s="82">
        <v>3047.10879375</v>
      </c>
      <c r="T1120" s="95">
        <v>3351.382125</v>
      </c>
      <c r="U1120" s="96">
        <f t="shared" si="1289"/>
        <v>529.096442982456</v>
      </c>
      <c r="V1120" s="82">
        <f t="shared" si="1290"/>
        <v>545.168228070175</v>
      </c>
      <c r="W1120" s="81">
        <f t="shared" si="1291"/>
        <v>570.423890350877</v>
      </c>
      <c r="X1120" s="82">
        <f t="shared" si="1292"/>
        <v>593.383583333333</v>
      </c>
      <c r="Y1120" s="81">
        <f t="shared" si="1293"/>
        <v>618.639245614035</v>
      </c>
      <c r="Z1120" s="82">
        <f t="shared" si="1294"/>
        <v>643.894907894737</v>
      </c>
      <c r="AA1120" s="81">
        <f t="shared" si="1295"/>
        <v>669.150570175439</v>
      </c>
      <c r="AB1120" s="82">
        <f t="shared" si="1296"/>
        <v>712.773986842105</v>
      </c>
      <c r="AC1120" s="153">
        <f t="shared" si="1297"/>
        <v>783.949035087719</v>
      </c>
      <c r="AD1120" s="96">
        <f t="shared" si="1301"/>
        <v>536.253840643275</v>
      </c>
      <c r="AE1120" s="82">
        <f t="shared" si="1302"/>
        <v>552.325625730994</v>
      </c>
      <c r="AF1120" s="81">
        <f t="shared" si="1303"/>
        <v>577.581288011696</v>
      </c>
      <c r="AG1120" s="82">
        <f t="shared" si="1304"/>
        <v>600.540980994152</v>
      </c>
      <c r="AH1120" s="81">
        <f t="shared" si="1305"/>
        <v>625.796643274854</v>
      </c>
      <c r="AI1120" s="82">
        <f t="shared" si="1306"/>
        <v>651.052305555556</v>
      </c>
      <c r="AJ1120" s="81">
        <f t="shared" si="1307"/>
        <v>676.307967836257</v>
      </c>
      <c r="AK1120" s="82">
        <f t="shared" si="1308"/>
        <v>719.931384502924</v>
      </c>
      <c r="AL1120" s="153">
        <f t="shared" si="1309"/>
        <v>791.106432748538</v>
      </c>
      <c r="AM1120" s="96">
        <f t="shared" si="1310"/>
        <v>600.534862816764</v>
      </c>
      <c r="AN1120" s="82">
        <f t="shared" si="1311"/>
        <v>616.606647904483</v>
      </c>
      <c r="AO1120" s="81">
        <f t="shared" si="1312"/>
        <v>641.862310185185</v>
      </c>
      <c r="AP1120" s="82">
        <f t="shared" si="1313"/>
        <v>664.822003167641</v>
      </c>
      <c r="AQ1120" s="81">
        <f t="shared" si="1314"/>
        <v>690.077665448343</v>
      </c>
      <c r="AR1120" s="82">
        <f t="shared" si="1315"/>
        <v>715.333327729045</v>
      </c>
      <c r="AS1120" s="81">
        <f t="shared" si="1316"/>
        <v>740.588990009747</v>
      </c>
      <c r="AT1120" s="82">
        <f t="shared" si="1317"/>
        <v>784.212406676413</v>
      </c>
      <c r="AU1120" s="102">
        <f t="shared" si="1318"/>
        <v>855.387454922027</v>
      </c>
    </row>
    <row r="1121" ht="15" spans="1:47">
      <c r="A1121" s="61"/>
      <c r="B1121" s="179" t="s">
        <v>680</v>
      </c>
      <c r="C1121" s="63">
        <v>2.4</v>
      </c>
      <c r="D1121" s="63">
        <v>0.85</v>
      </c>
      <c r="E1121" s="147">
        <v>0</v>
      </c>
      <c r="F1121" s="64">
        <v>2.04</v>
      </c>
      <c r="G1121" s="65">
        <v>0.85</v>
      </c>
      <c r="H1121" s="66">
        <f t="shared" si="1298"/>
        <v>1.8207</v>
      </c>
      <c r="I1121" s="66">
        <f t="shared" si="1299"/>
        <v>54.9239303564563</v>
      </c>
      <c r="J1121" s="66">
        <f t="shared" si="1300"/>
        <v>39.5452298566485</v>
      </c>
      <c r="K1121" s="80">
        <v>9.9</v>
      </c>
      <c r="L1121" s="81">
        <v>2417.27600625</v>
      </c>
      <c r="M1121" s="82">
        <v>2490.94965</v>
      </c>
      <c r="N1121" s="81">
        <v>2606.72251875</v>
      </c>
      <c r="O1121" s="82">
        <v>2711.97058125</v>
      </c>
      <c r="P1121" s="81">
        <v>2827.74345</v>
      </c>
      <c r="Q1121" s="82">
        <v>2943.51631875</v>
      </c>
      <c r="R1121" s="81">
        <v>3059.2891875</v>
      </c>
      <c r="S1121" s="82">
        <v>3259.26050625</v>
      </c>
      <c r="T1121" s="95">
        <v>3585.5295</v>
      </c>
      <c r="U1121" s="96">
        <f t="shared" si="1289"/>
        <v>565.444679824561</v>
      </c>
      <c r="V1121" s="82">
        <f t="shared" si="1290"/>
        <v>582.678280701754</v>
      </c>
      <c r="W1121" s="81">
        <f t="shared" si="1291"/>
        <v>609.759653508772</v>
      </c>
      <c r="X1121" s="82">
        <f t="shared" si="1292"/>
        <v>634.379083333333</v>
      </c>
      <c r="Y1121" s="81">
        <f t="shared" si="1293"/>
        <v>661.460456140351</v>
      </c>
      <c r="Z1121" s="82">
        <f t="shared" si="1294"/>
        <v>688.541828947368</v>
      </c>
      <c r="AA1121" s="81">
        <f t="shared" si="1295"/>
        <v>715.623201754386</v>
      </c>
      <c r="AB1121" s="82">
        <f t="shared" si="1296"/>
        <v>762.400118421053</v>
      </c>
      <c r="AC1121" s="153">
        <f t="shared" si="1297"/>
        <v>838.720350877193</v>
      </c>
      <c r="AD1121" s="96">
        <f t="shared" si="1301"/>
        <v>573.25275</v>
      </c>
      <c r="AE1121" s="82">
        <f t="shared" si="1302"/>
        <v>590.486350877193</v>
      </c>
      <c r="AF1121" s="81">
        <f t="shared" si="1303"/>
        <v>617.567723684211</v>
      </c>
      <c r="AG1121" s="82">
        <f t="shared" si="1304"/>
        <v>642.187153508772</v>
      </c>
      <c r="AH1121" s="81">
        <f t="shared" si="1305"/>
        <v>669.268526315789</v>
      </c>
      <c r="AI1121" s="82">
        <f t="shared" si="1306"/>
        <v>696.349899122807</v>
      </c>
      <c r="AJ1121" s="81">
        <f t="shared" si="1307"/>
        <v>723.431271929825</v>
      </c>
      <c r="AK1121" s="82">
        <f t="shared" si="1308"/>
        <v>770.208188596491</v>
      </c>
      <c r="AL1121" s="153">
        <f t="shared" si="1309"/>
        <v>846.528421052632</v>
      </c>
      <c r="AM1121" s="96">
        <f t="shared" si="1310"/>
        <v>643.377501461988</v>
      </c>
      <c r="AN1121" s="82">
        <f t="shared" si="1311"/>
        <v>660.611102339181</v>
      </c>
      <c r="AO1121" s="81">
        <f t="shared" si="1312"/>
        <v>687.692475146199</v>
      </c>
      <c r="AP1121" s="82">
        <f t="shared" si="1313"/>
        <v>712.31190497076</v>
      </c>
      <c r="AQ1121" s="81">
        <f t="shared" si="1314"/>
        <v>739.393277777778</v>
      </c>
      <c r="AR1121" s="82">
        <f t="shared" si="1315"/>
        <v>766.474650584795</v>
      </c>
      <c r="AS1121" s="81">
        <f t="shared" si="1316"/>
        <v>793.556023391813</v>
      </c>
      <c r="AT1121" s="82">
        <f t="shared" si="1317"/>
        <v>840.33294005848</v>
      </c>
      <c r="AU1121" s="102">
        <f t="shared" si="1318"/>
        <v>916.65317251462</v>
      </c>
    </row>
    <row r="1122" ht="15" spans="1:47">
      <c r="A1122" s="67"/>
      <c r="B1122" s="179"/>
      <c r="C1122" s="63"/>
      <c r="D1122" s="63"/>
      <c r="E1122" s="147">
        <v>0</v>
      </c>
      <c r="F1122" s="64" t="s">
        <v>84</v>
      </c>
      <c r="G1122" s="65" t="s">
        <v>84</v>
      </c>
      <c r="H1122" s="66" t="str">
        <f t="shared" si="1298"/>
        <v/>
      </c>
      <c r="I1122" s="66" t="str">
        <f t="shared" si="1299"/>
        <v/>
      </c>
      <c r="J1122" s="66" t="str">
        <f t="shared" si="1300"/>
        <v/>
      </c>
      <c r="K1122" s="80" t="s">
        <v>84</v>
      </c>
      <c r="L1122" s="81" t="s">
        <v>84</v>
      </c>
      <c r="M1122" s="82" t="s">
        <v>84</v>
      </c>
      <c r="N1122" s="81" t="s">
        <v>84</v>
      </c>
      <c r="O1122" s="82" t="s">
        <v>84</v>
      </c>
      <c r="P1122" s="81" t="s">
        <v>84</v>
      </c>
      <c r="Q1122" s="82" t="s">
        <v>84</v>
      </c>
      <c r="R1122" s="81" t="s">
        <v>84</v>
      </c>
      <c r="S1122" s="82" t="s">
        <v>84</v>
      </c>
      <c r="T1122" s="95" t="s">
        <v>84</v>
      </c>
      <c r="U1122" s="96" t="str">
        <f t="shared" si="1289"/>
        <v/>
      </c>
      <c r="V1122" s="82" t="str">
        <f t="shared" si="1290"/>
        <v/>
      </c>
      <c r="W1122" s="81" t="str">
        <f t="shared" si="1291"/>
        <v/>
      </c>
      <c r="X1122" s="82" t="str">
        <f t="shared" si="1292"/>
        <v/>
      </c>
      <c r="Y1122" s="81" t="str">
        <f t="shared" si="1293"/>
        <v/>
      </c>
      <c r="Z1122" s="82" t="str">
        <f t="shared" si="1294"/>
        <v/>
      </c>
      <c r="AA1122" s="81" t="str">
        <f t="shared" si="1295"/>
        <v/>
      </c>
      <c r="AB1122" s="82" t="str">
        <f t="shared" si="1296"/>
        <v/>
      </c>
      <c r="AC1122" s="153" t="str">
        <f t="shared" si="1297"/>
        <v/>
      </c>
      <c r="AD1122" s="96" t="str">
        <f t="shared" si="1301"/>
        <v/>
      </c>
      <c r="AE1122" s="82" t="str">
        <f t="shared" si="1302"/>
        <v/>
      </c>
      <c r="AF1122" s="81" t="str">
        <f t="shared" si="1303"/>
        <v/>
      </c>
      <c r="AG1122" s="82" t="str">
        <f t="shared" si="1304"/>
        <v/>
      </c>
      <c r="AH1122" s="81" t="str">
        <f t="shared" si="1305"/>
        <v/>
      </c>
      <c r="AI1122" s="82" t="str">
        <f t="shared" si="1306"/>
        <v/>
      </c>
      <c r="AJ1122" s="81" t="str">
        <f t="shared" si="1307"/>
        <v/>
      </c>
      <c r="AK1122" s="82" t="str">
        <f t="shared" si="1308"/>
        <v/>
      </c>
      <c r="AL1122" s="153" t="str">
        <f t="shared" si="1309"/>
        <v/>
      </c>
      <c r="AM1122" s="96" t="str">
        <f t="shared" si="1310"/>
        <v/>
      </c>
      <c r="AN1122" s="82" t="str">
        <f t="shared" si="1311"/>
        <v/>
      </c>
      <c r="AO1122" s="81" t="str">
        <f t="shared" si="1312"/>
        <v/>
      </c>
      <c r="AP1122" s="82" t="str">
        <f t="shared" si="1313"/>
        <v/>
      </c>
      <c r="AQ1122" s="81" t="str">
        <f t="shared" si="1314"/>
        <v/>
      </c>
      <c r="AR1122" s="82" t="str">
        <f t="shared" si="1315"/>
        <v/>
      </c>
      <c r="AS1122" s="81" t="str">
        <f t="shared" si="1316"/>
        <v/>
      </c>
      <c r="AT1122" s="82" t="str">
        <f t="shared" si="1317"/>
        <v/>
      </c>
      <c r="AU1122" s="102" t="str">
        <f t="shared" si="1318"/>
        <v/>
      </c>
    </row>
    <row r="1123" ht="15" spans="1:47">
      <c r="A1123" s="148" t="s">
        <v>285</v>
      </c>
      <c r="B1123" s="179" t="s">
        <v>691</v>
      </c>
      <c r="C1123" s="63">
        <v>1.6</v>
      </c>
      <c r="D1123" s="63">
        <v>0.85</v>
      </c>
      <c r="E1123" s="147">
        <v>0</v>
      </c>
      <c r="F1123" s="64">
        <v>1.36</v>
      </c>
      <c r="G1123" s="65">
        <v>0.85</v>
      </c>
      <c r="H1123" s="66">
        <f t="shared" si="1298"/>
        <v>1.2138</v>
      </c>
      <c r="I1123" s="66">
        <f t="shared" si="1299"/>
        <v>82.3858955346845</v>
      </c>
      <c r="J1123" s="66">
        <f t="shared" si="1300"/>
        <v>59.3178447849728</v>
      </c>
      <c r="K1123" s="80">
        <v>7.3</v>
      </c>
      <c r="L1123" s="81">
        <v>1769.94129375</v>
      </c>
      <c r="M1123" s="82">
        <v>1822.0923</v>
      </c>
      <c r="N1123" s="81">
        <v>1904.04388125</v>
      </c>
      <c r="O1123" s="82">
        <v>1978.54531875</v>
      </c>
      <c r="P1123" s="81">
        <v>2060.4969</v>
      </c>
      <c r="Q1123" s="82">
        <v>2142.44848125</v>
      </c>
      <c r="R1123" s="81">
        <v>2224.4000625</v>
      </c>
      <c r="S1123" s="82">
        <v>2365.95279375</v>
      </c>
      <c r="T1123" s="95">
        <v>2596.90725</v>
      </c>
      <c r="U1123" s="96">
        <f t="shared" si="1289"/>
        <v>414.021355263158</v>
      </c>
      <c r="V1123" s="82">
        <f t="shared" si="1290"/>
        <v>426.220421052632</v>
      </c>
      <c r="W1123" s="81">
        <f t="shared" si="1291"/>
        <v>445.390381578947</v>
      </c>
      <c r="X1123" s="82">
        <f t="shared" si="1292"/>
        <v>462.817618421052</v>
      </c>
      <c r="Y1123" s="81">
        <f t="shared" si="1293"/>
        <v>481.987578947368</v>
      </c>
      <c r="Z1123" s="82">
        <f t="shared" si="1294"/>
        <v>501.157539473684</v>
      </c>
      <c r="AA1123" s="81">
        <f t="shared" si="1295"/>
        <v>520.3275</v>
      </c>
      <c r="AB1123" s="82">
        <f t="shared" si="1296"/>
        <v>553.43925</v>
      </c>
      <c r="AC1123" s="153">
        <f t="shared" si="1297"/>
        <v>607.463684210526</v>
      </c>
      <c r="AD1123" s="96">
        <f t="shared" si="1301"/>
        <v>419.226735380117</v>
      </c>
      <c r="AE1123" s="82">
        <f t="shared" si="1302"/>
        <v>431.425801169591</v>
      </c>
      <c r="AF1123" s="81">
        <f t="shared" si="1303"/>
        <v>450.595761695906</v>
      </c>
      <c r="AG1123" s="82">
        <f t="shared" si="1304"/>
        <v>468.022998538012</v>
      </c>
      <c r="AH1123" s="81">
        <f t="shared" si="1305"/>
        <v>487.192959064327</v>
      </c>
      <c r="AI1123" s="82">
        <f t="shared" si="1306"/>
        <v>506.362919590643</v>
      </c>
      <c r="AJ1123" s="81">
        <f t="shared" si="1307"/>
        <v>525.532880116959</v>
      </c>
      <c r="AK1123" s="82">
        <f t="shared" si="1308"/>
        <v>558.644630116959</v>
      </c>
      <c r="AL1123" s="153">
        <f t="shared" si="1309"/>
        <v>612.669064327485</v>
      </c>
      <c r="AM1123" s="96">
        <f t="shared" si="1310"/>
        <v>465.976569688109</v>
      </c>
      <c r="AN1123" s="82">
        <f t="shared" si="1311"/>
        <v>478.175635477583</v>
      </c>
      <c r="AO1123" s="81">
        <f t="shared" si="1312"/>
        <v>497.345596003899</v>
      </c>
      <c r="AP1123" s="82">
        <f t="shared" si="1313"/>
        <v>514.772832846004</v>
      </c>
      <c r="AQ1123" s="81">
        <f t="shared" si="1314"/>
        <v>533.94279337232</v>
      </c>
      <c r="AR1123" s="82">
        <f t="shared" si="1315"/>
        <v>553.112753898635</v>
      </c>
      <c r="AS1123" s="81">
        <f t="shared" si="1316"/>
        <v>572.282714424951</v>
      </c>
      <c r="AT1123" s="82">
        <f t="shared" si="1317"/>
        <v>605.394464424951</v>
      </c>
      <c r="AU1123" s="102">
        <f t="shared" si="1318"/>
        <v>659.418898635477</v>
      </c>
    </row>
    <row r="1124" ht="15" spans="1:47">
      <c r="A1124" s="67"/>
      <c r="B1124" s="179" t="s">
        <v>691</v>
      </c>
      <c r="C1124" s="63">
        <v>1.8</v>
      </c>
      <c r="D1124" s="63">
        <v>0.85</v>
      </c>
      <c r="E1124" s="147">
        <v>0</v>
      </c>
      <c r="F1124" s="64">
        <v>1.53</v>
      </c>
      <c r="G1124" s="65">
        <v>0.85</v>
      </c>
      <c r="H1124" s="66">
        <f t="shared" si="1298"/>
        <v>1.365525</v>
      </c>
      <c r="I1124" s="66">
        <f t="shared" si="1299"/>
        <v>73.2319071419417</v>
      </c>
      <c r="J1124" s="66">
        <f t="shared" si="1300"/>
        <v>52.7269731421981</v>
      </c>
      <c r="K1124" s="80">
        <v>8</v>
      </c>
      <c r="L1124" s="81">
        <v>1938.2199375</v>
      </c>
      <c r="M1124" s="82">
        <v>1996.1655</v>
      </c>
      <c r="N1124" s="81">
        <v>2087.2228125</v>
      </c>
      <c r="O1124" s="82">
        <v>2170.0021875</v>
      </c>
      <c r="P1124" s="81">
        <v>2261.0595</v>
      </c>
      <c r="Q1124" s="82">
        <v>2352.1168125</v>
      </c>
      <c r="R1124" s="81">
        <v>2443.174125</v>
      </c>
      <c r="S1124" s="82">
        <v>2600.4549375</v>
      </c>
      <c r="T1124" s="95">
        <v>2857.071</v>
      </c>
      <c r="U1124" s="96">
        <f t="shared" si="1289"/>
        <v>453.384780701754</v>
      </c>
      <c r="V1124" s="82">
        <f t="shared" si="1290"/>
        <v>466.939298245614</v>
      </c>
      <c r="W1124" s="81">
        <f t="shared" si="1291"/>
        <v>488.239254385965</v>
      </c>
      <c r="X1124" s="82">
        <f t="shared" si="1292"/>
        <v>507.602850877193</v>
      </c>
      <c r="Y1124" s="81">
        <f t="shared" si="1293"/>
        <v>528.902807017544</v>
      </c>
      <c r="Z1124" s="82">
        <f t="shared" si="1294"/>
        <v>550.202763157895</v>
      </c>
      <c r="AA1124" s="81">
        <f t="shared" si="1295"/>
        <v>571.502719298246</v>
      </c>
      <c r="AB1124" s="82">
        <f t="shared" si="1296"/>
        <v>608.293552631579</v>
      </c>
      <c r="AC1124" s="153">
        <f t="shared" si="1297"/>
        <v>668.320701754386</v>
      </c>
      <c r="AD1124" s="96">
        <f t="shared" si="1301"/>
        <v>459.240833333333</v>
      </c>
      <c r="AE1124" s="82">
        <f t="shared" si="1302"/>
        <v>472.795350877193</v>
      </c>
      <c r="AF1124" s="81">
        <f t="shared" si="1303"/>
        <v>494.095307017544</v>
      </c>
      <c r="AG1124" s="82">
        <f t="shared" si="1304"/>
        <v>513.458903508772</v>
      </c>
      <c r="AH1124" s="81">
        <f t="shared" si="1305"/>
        <v>534.758859649123</v>
      </c>
      <c r="AI1124" s="82">
        <f t="shared" si="1306"/>
        <v>556.058815789474</v>
      </c>
      <c r="AJ1124" s="81">
        <f t="shared" si="1307"/>
        <v>577.358771929824</v>
      </c>
      <c r="AK1124" s="82">
        <f t="shared" si="1308"/>
        <v>614.149605263158</v>
      </c>
      <c r="AL1124" s="153">
        <f t="shared" si="1309"/>
        <v>674.176754385965</v>
      </c>
      <c r="AM1124" s="96">
        <f t="shared" si="1310"/>
        <v>511.834396929824</v>
      </c>
      <c r="AN1124" s="82">
        <f t="shared" si="1311"/>
        <v>525.388914473684</v>
      </c>
      <c r="AO1124" s="81">
        <f t="shared" si="1312"/>
        <v>546.688870614035</v>
      </c>
      <c r="AP1124" s="82">
        <f t="shared" si="1313"/>
        <v>566.052467105263</v>
      </c>
      <c r="AQ1124" s="81">
        <f t="shared" si="1314"/>
        <v>587.352423245614</v>
      </c>
      <c r="AR1124" s="82">
        <f t="shared" si="1315"/>
        <v>608.652379385965</v>
      </c>
      <c r="AS1124" s="81">
        <f t="shared" si="1316"/>
        <v>629.952335526316</v>
      </c>
      <c r="AT1124" s="82">
        <f t="shared" si="1317"/>
        <v>666.743168859649</v>
      </c>
      <c r="AU1124" s="102">
        <f t="shared" si="1318"/>
        <v>726.770317982456</v>
      </c>
    </row>
    <row r="1125" ht="15" spans="1:47">
      <c r="A1125" s="67"/>
      <c r="B1125" s="179" t="s">
        <v>691</v>
      </c>
      <c r="C1125" s="63">
        <v>2</v>
      </c>
      <c r="D1125" s="63">
        <v>0.85</v>
      </c>
      <c r="E1125" s="147">
        <v>0</v>
      </c>
      <c r="F1125" s="64">
        <v>1.7</v>
      </c>
      <c r="G1125" s="65">
        <v>0.85</v>
      </c>
      <c r="H1125" s="66">
        <f t="shared" si="1298"/>
        <v>1.51725</v>
      </c>
      <c r="I1125" s="66">
        <f t="shared" si="1299"/>
        <v>65.9087164277476</v>
      </c>
      <c r="J1125" s="66">
        <f t="shared" si="1300"/>
        <v>47.4542758279783</v>
      </c>
      <c r="K1125" s="80">
        <v>8.7</v>
      </c>
      <c r="L1125" s="81">
        <v>2089.94270625</v>
      </c>
      <c r="M1125" s="82">
        <v>2153.682825</v>
      </c>
      <c r="N1125" s="81">
        <v>2253.84586875</v>
      </c>
      <c r="O1125" s="82">
        <v>2344.90318125</v>
      </c>
      <c r="P1125" s="81">
        <v>2445.066225</v>
      </c>
      <c r="Q1125" s="82">
        <v>2545.22926875</v>
      </c>
      <c r="R1125" s="81">
        <v>2645.3923125</v>
      </c>
      <c r="S1125" s="82">
        <v>2818.40120625</v>
      </c>
      <c r="T1125" s="95">
        <v>3100.678875</v>
      </c>
      <c r="U1125" s="96">
        <f t="shared" si="1289"/>
        <v>488.875486842105</v>
      </c>
      <c r="V1125" s="82">
        <f t="shared" si="1290"/>
        <v>503.785456140351</v>
      </c>
      <c r="W1125" s="81">
        <f t="shared" si="1291"/>
        <v>527.215407894737</v>
      </c>
      <c r="X1125" s="82">
        <f t="shared" si="1292"/>
        <v>548.515364035088</v>
      </c>
      <c r="Y1125" s="81">
        <f t="shared" si="1293"/>
        <v>571.945315789474</v>
      </c>
      <c r="Z1125" s="82">
        <f t="shared" si="1294"/>
        <v>595.37526754386</v>
      </c>
      <c r="AA1125" s="81">
        <f t="shared" si="1295"/>
        <v>618.805219298246</v>
      </c>
      <c r="AB1125" s="82">
        <f t="shared" si="1296"/>
        <v>659.275135964912</v>
      </c>
      <c r="AC1125" s="153">
        <f t="shared" si="1297"/>
        <v>725.305</v>
      </c>
      <c r="AD1125" s="96">
        <f t="shared" si="1301"/>
        <v>495.382211988304</v>
      </c>
      <c r="AE1125" s="82">
        <f t="shared" si="1302"/>
        <v>510.29218128655</v>
      </c>
      <c r="AF1125" s="81">
        <f t="shared" si="1303"/>
        <v>533.722133040936</v>
      </c>
      <c r="AG1125" s="82">
        <f t="shared" si="1304"/>
        <v>555.022089181287</v>
      </c>
      <c r="AH1125" s="81">
        <f t="shared" si="1305"/>
        <v>578.452040935673</v>
      </c>
      <c r="AI1125" s="82">
        <f t="shared" si="1306"/>
        <v>601.881992690058</v>
      </c>
      <c r="AJ1125" s="81">
        <f t="shared" si="1307"/>
        <v>625.311944444444</v>
      </c>
      <c r="AK1125" s="82">
        <f t="shared" si="1308"/>
        <v>665.781861111111</v>
      </c>
      <c r="AL1125" s="153">
        <f t="shared" si="1309"/>
        <v>731.811725146199</v>
      </c>
      <c r="AM1125" s="96">
        <f t="shared" si="1310"/>
        <v>553.819504873294</v>
      </c>
      <c r="AN1125" s="82">
        <f t="shared" si="1311"/>
        <v>568.72947417154</v>
      </c>
      <c r="AO1125" s="81">
        <f t="shared" si="1312"/>
        <v>592.159425925926</v>
      </c>
      <c r="AP1125" s="82">
        <f t="shared" si="1313"/>
        <v>613.459382066277</v>
      </c>
      <c r="AQ1125" s="81">
        <f t="shared" si="1314"/>
        <v>636.889333820663</v>
      </c>
      <c r="AR1125" s="82">
        <f t="shared" si="1315"/>
        <v>660.319285575049</v>
      </c>
      <c r="AS1125" s="81">
        <f t="shared" si="1316"/>
        <v>683.749237329435</v>
      </c>
      <c r="AT1125" s="82">
        <f t="shared" si="1317"/>
        <v>724.219153996101</v>
      </c>
      <c r="AU1125" s="102">
        <f t="shared" si="1318"/>
        <v>790.249018031189</v>
      </c>
    </row>
    <row r="1126" ht="15" spans="1:47">
      <c r="A1126" s="67"/>
      <c r="B1126" s="179" t="s">
        <v>691</v>
      </c>
      <c r="C1126" s="63">
        <v>2.2</v>
      </c>
      <c r="D1126" s="63">
        <v>0.85</v>
      </c>
      <c r="E1126" s="147">
        <v>0</v>
      </c>
      <c r="F1126" s="64">
        <v>1.87</v>
      </c>
      <c r="G1126" s="65">
        <v>0.85</v>
      </c>
      <c r="H1126" s="66">
        <f t="shared" si="1298"/>
        <v>1.668975</v>
      </c>
      <c r="I1126" s="66">
        <f t="shared" si="1299"/>
        <v>59.917014934316</v>
      </c>
      <c r="J1126" s="66">
        <f t="shared" si="1300"/>
        <v>43.1402507527075</v>
      </c>
      <c r="K1126" s="80">
        <v>9.4</v>
      </c>
      <c r="L1126" s="81">
        <v>2293.698225</v>
      </c>
      <c r="M1126" s="82">
        <v>2363.2329</v>
      </c>
      <c r="N1126" s="81">
        <v>2472.501675</v>
      </c>
      <c r="O1126" s="82">
        <v>2571.836925</v>
      </c>
      <c r="P1126" s="81">
        <v>2681.1057</v>
      </c>
      <c r="Q1126" s="82">
        <v>2790.374475</v>
      </c>
      <c r="R1126" s="81">
        <v>2899.64325</v>
      </c>
      <c r="S1126" s="82">
        <v>3088.380225</v>
      </c>
      <c r="T1126" s="95">
        <v>3396.3195</v>
      </c>
      <c r="U1126" s="96">
        <f t="shared" si="1289"/>
        <v>536.537596491228</v>
      </c>
      <c r="V1126" s="82">
        <f t="shared" si="1290"/>
        <v>552.80301754386</v>
      </c>
      <c r="W1126" s="81">
        <f t="shared" si="1291"/>
        <v>578.362964912281</v>
      </c>
      <c r="X1126" s="82">
        <f t="shared" si="1292"/>
        <v>601.599280701754</v>
      </c>
      <c r="Y1126" s="81">
        <f t="shared" si="1293"/>
        <v>627.159228070175</v>
      </c>
      <c r="Z1126" s="82">
        <f t="shared" si="1294"/>
        <v>652.719175438596</v>
      </c>
      <c r="AA1126" s="81">
        <f t="shared" si="1295"/>
        <v>678.279122807018</v>
      </c>
      <c r="AB1126" s="82">
        <f t="shared" si="1296"/>
        <v>722.428122807018</v>
      </c>
      <c r="AC1126" s="153">
        <f t="shared" si="1297"/>
        <v>794.460701754386</v>
      </c>
      <c r="AD1126" s="96">
        <f t="shared" si="1301"/>
        <v>543.694994152047</v>
      </c>
      <c r="AE1126" s="82">
        <f t="shared" si="1302"/>
        <v>559.960415204678</v>
      </c>
      <c r="AF1126" s="81">
        <f t="shared" si="1303"/>
        <v>585.520362573099</v>
      </c>
      <c r="AG1126" s="82">
        <f t="shared" si="1304"/>
        <v>608.756678362573</v>
      </c>
      <c r="AH1126" s="81">
        <f t="shared" si="1305"/>
        <v>634.316625730994</v>
      </c>
      <c r="AI1126" s="82">
        <f t="shared" si="1306"/>
        <v>659.876573099415</v>
      </c>
      <c r="AJ1126" s="81">
        <f t="shared" si="1307"/>
        <v>685.436520467836</v>
      </c>
      <c r="AK1126" s="82">
        <f t="shared" si="1308"/>
        <v>729.585520467836</v>
      </c>
      <c r="AL1126" s="153">
        <f t="shared" si="1309"/>
        <v>801.618099415205</v>
      </c>
      <c r="AM1126" s="96">
        <f t="shared" si="1310"/>
        <v>607.976016325536</v>
      </c>
      <c r="AN1126" s="82">
        <f t="shared" si="1311"/>
        <v>624.241437378168</v>
      </c>
      <c r="AO1126" s="81">
        <f t="shared" si="1312"/>
        <v>649.801384746589</v>
      </c>
      <c r="AP1126" s="82">
        <f t="shared" si="1313"/>
        <v>673.037700536062</v>
      </c>
      <c r="AQ1126" s="81">
        <f t="shared" si="1314"/>
        <v>698.597647904483</v>
      </c>
      <c r="AR1126" s="82">
        <f t="shared" si="1315"/>
        <v>724.157595272904</v>
      </c>
      <c r="AS1126" s="81">
        <f t="shared" si="1316"/>
        <v>749.717542641326</v>
      </c>
      <c r="AT1126" s="82">
        <f t="shared" si="1317"/>
        <v>793.866542641326</v>
      </c>
      <c r="AU1126" s="102">
        <f t="shared" si="1318"/>
        <v>865.899121588694</v>
      </c>
    </row>
    <row r="1127" ht="15" spans="1:47">
      <c r="A1127" s="67"/>
      <c r="B1127" s="179" t="s">
        <v>691</v>
      </c>
      <c r="C1127" s="63">
        <v>2.4</v>
      </c>
      <c r="D1127" s="63">
        <v>0.85</v>
      </c>
      <c r="E1127" s="147">
        <v>0</v>
      </c>
      <c r="F1127" s="64">
        <v>2.04</v>
      </c>
      <c r="G1127" s="65">
        <v>0.85</v>
      </c>
      <c r="H1127" s="66">
        <f t="shared" si="1298"/>
        <v>1.8207</v>
      </c>
      <c r="I1127" s="66">
        <f t="shared" si="1299"/>
        <v>54.9239303564563</v>
      </c>
      <c r="J1127" s="66">
        <f t="shared" si="1300"/>
        <v>39.5452298566485</v>
      </c>
      <c r="K1127" s="80">
        <v>10.1</v>
      </c>
      <c r="L1127" s="81">
        <v>2454.88149375</v>
      </c>
      <c r="M1127" s="82">
        <v>2530.210725</v>
      </c>
      <c r="N1127" s="81">
        <v>2648.58523125</v>
      </c>
      <c r="O1127" s="82">
        <v>2756.19841875</v>
      </c>
      <c r="P1127" s="81">
        <v>2874.572925</v>
      </c>
      <c r="Q1127" s="82">
        <v>2992.94743125</v>
      </c>
      <c r="R1127" s="81">
        <v>3111.3219375</v>
      </c>
      <c r="S1127" s="82">
        <v>3315.78699375</v>
      </c>
      <c r="T1127" s="95">
        <v>3649.387875</v>
      </c>
      <c r="U1127" s="96">
        <f t="shared" si="1289"/>
        <v>574.241285087719</v>
      </c>
      <c r="V1127" s="82">
        <f t="shared" si="1290"/>
        <v>591.862157894737</v>
      </c>
      <c r="W1127" s="81">
        <f t="shared" si="1291"/>
        <v>619.552100877193</v>
      </c>
      <c r="X1127" s="82">
        <f t="shared" si="1292"/>
        <v>644.724776315789</v>
      </c>
      <c r="Y1127" s="81">
        <f t="shared" si="1293"/>
        <v>672.414719298246</v>
      </c>
      <c r="Z1127" s="82">
        <f t="shared" si="1294"/>
        <v>700.104662280702</v>
      </c>
      <c r="AA1127" s="81">
        <f t="shared" si="1295"/>
        <v>727.794605263158</v>
      </c>
      <c r="AB1127" s="82">
        <f t="shared" si="1296"/>
        <v>775.622688596491</v>
      </c>
      <c r="AC1127" s="153">
        <f t="shared" si="1297"/>
        <v>853.65798245614</v>
      </c>
      <c r="AD1127" s="96">
        <f t="shared" si="1301"/>
        <v>582.049355263158</v>
      </c>
      <c r="AE1127" s="82">
        <f t="shared" si="1302"/>
        <v>599.670228070176</v>
      </c>
      <c r="AF1127" s="81">
        <f t="shared" si="1303"/>
        <v>627.360171052631</v>
      </c>
      <c r="AG1127" s="82">
        <f t="shared" si="1304"/>
        <v>652.532846491228</v>
      </c>
      <c r="AH1127" s="81">
        <f t="shared" si="1305"/>
        <v>680.222789473684</v>
      </c>
      <c r="AI1127" s="82">
        <f t="shared" si="1306"/>
        <v>707.91273245614</v>
      </c>
      <c r="AJ1127" s="81">
        <f t="shared" si="1307"/>
        <v>735.602675438597</v>
      </c>
      <c r="AK1127" s="82">
        <f t="shared" si="1308"/>
        <v>783.43075877193</v>
      </c>
      <c r="AL1127" s="153">
        <f t="shared" si="1309"/>
        <v>861.466052631579</v>
      </c>
      <c r="AM1127" s="96">
        <f t="shared" si="1310"/>
        <v>652.174106725146</v>
      </c>
      <c r="AN1127" s="82">
        <f t="shared" si="1311"/>
        <v>669.794979532164</v>
      </c>
      <c r="AO1127" s="81">
        <f t="shared" si="1312"/>
        <v>697.48492251462</v>
      </c>
      <c r="AP1127" s="82">
        <f t="shared" si="1313"/>
        <v>722.657597953216</v>
      </c>
      <c r="AQ1127" s="81">
        <f t="shared" si="1314"/>
        <v>750.347540935672</v>
      </c>
      <c r="AR1127" s="82">
        <f t="shared" si="1315"/>
        <v>778.037483918129</v>
      </c>
      <c r="AS1127" s="81">
        <f t="shared" si="1316"/>
        <v>805.727426900585</v>
      </c>
      <c r="AT1127" s="82">
        <f t="shared" si="1317"/>
        <v>853.555510233918</v>
      </c>
      <c r="AU1127" s="102">
        <f t="shared" si="1318"/>
        <v>931.590804093567</v>
      </c>
    </row>
    <row r="1128" ht="15" spans="1:47">
      <c r="A1128" s="68"/>
      <c r="B1128" s="179"/>
      <c r="C1128" s="63"/>
      <c r="D1128" s="63"/>
      <c r="E1128" s="147">
        <v>0</v>
      </c>
      <c r="F1128" s="64" t="s">
        <v>84</v>
      </c>
      <c r="G1128" s="65" t="s">
        <v>84</v>
      </c>
      <c r="H1128" s="66" t="str">
        <f t="shared" si="1298"/>
        <v/>
      </c>
      <c r="I1128" s="66" t="str">
        <f t="shared" si="1299"/>
        <v/>
      </c>
      <c r="J1128" s="66" t="str">
        <f t="shared" si="1300"/>
        <v/>
      </c>
      <c r="K1128" s="80" t="s">
        <v>84</v>
      </c>
      <c r="L1128" s="81" t="s">
        <v>84</v>
      </c>
      <c r="M1128" s="82" t="s">
        <v>84</v>
      </c>
      <c r="N1128" s="81" t="s">
        <v>84</v>
      </c>
      <c r="O1128" s="82" t="s">
        <v>84</v>
      </c>
      <c r="P1128" s="81" t="s">
        <v>84</v>
      </c>
      <c r="Q1128" s="82" t="s">
        <v>84</v>
      </c>
      <c r="R1128" s="81" t="s">
        <v>84</v>
      </c>
      <c r="S1128" s="82" t="s">
        <v>84</v>
      </c>
      <c r="T1128" s="95" t="s">
        <v>84</v>
      </c>
      <c r="U1128" s="96" t="str">
        <f t="shared" si="1289"/>
        <v/>
      </c>
      <c r="V1128" s="82" t="str">
        <f t="shared" si="1290"/>
        <v/>
      </c>
      <c r="W1128" s="81" t="str">
        <f t="shared" si="1291"/>
        <v/>
      </c>
      <c r="X1128" s="82" t="str">
        <f t="shared" si="1292"/>
        <v/>
      </c>
      <c r="Y1128" s="81" t="str">
        <f t="shared" si="1293"/>
        <v/>
      </c>
      <c r="Z1128" s="82" t="str">
        <f t="shared" si="1294"/>
        <v/>
      </c>
      <c r="AA1128" s="81" t="str">
        <f t="shared" si="1295"/>
        <v/>
      </c>
      <c r="AB1128" s="82" t="str">
        <f t="shared" si="1296"/>
        <v/>
      </c>
      <c r="AC1128" s="153" t="str">
        <f t="shared" si="1297"/>
        <v/>
      </c>
      <c r="AD1128" s="96" t="str">
        <f t="shared" si="1301"/>
        <v/>
      </c>
      <c r="AE1128" s="82" t="str">
        <f t="shared" si="1302"/>
        <v/>
      </c>
      <c r="AF1128" s="81" t="str">
        <f t="shared" si="1303"/>
        <v/>
      </c>
      <c r="AG1128" s="82" t="str">
        <f t="shared" si="1304"/>
        <v/>
      </c>
      <c r="AH1128" s="81" t="str">
        <f t="shared" si="1305"/>
        <v/>
      </c>
      <c r="AI1128" s="82" t="str">
        <f t="shared" si="1306"/>
        <v/>
      </c>
      <c r="AJ1128" s="81" t="str">
        <f t="shared" si="1307"/>
        <v/>
      </c>
      <c r="AK1128" s="82" t="str">
        <f t="shared" si="1308"/>
        <v/>
      </c>
      <c r="AL1128" s="153" t="str">
        <f t="shared" si="1309"/>
        <v/>
      </c>
      <c r="AM1128" s="96" t="str">
        <f t="shared" si="1310"/>
        <v/>
      </c>
      <c r="AN1128" s="82" t="str">
        <f t="shared" si="1311"/>
        <v/>
      </c>
      <c r="AO1128" s="81" t="str">
        <f t="shared" si="1312"/>
        <v/>
      </c>
      <c r="AP1128" s="82" t="str">
        <f t="shared" si="1313"/>
        <v/>
      </c>
      <c r="AQ1128" s="81" t="str">
        <f t="shared" si="1314"/>
        <v/>
      </c>
      <c r="AR1128" s="82" t="str">
        <f t="shared" si="1315"/>
        <v/>
      </c>
      <c r="AS1128" s="81" t="str">
        <f t="shared" si="1316"/>
        <v/>
      </c>
      <c r="AT1128" s="82" t="str">
        <f t="shared" si="1317"/>
        <v/>
      </c>
      <c r="AU1128" s="102" t="str">
        <f t="shared" si="1318"/>
        <v/>
      </c>
    </row>
    <row r="1129" ht="15" spans="1:47">
      <c r="A1129" s="57" t="s">
        <v>693</v>
      </c>
      <c r="B1129" s="58" t="s">
        <v>59</v>
      </c>
      <c r="C1129" s="59" t="s">
        <v>60</v>
      </c>
      <c r="D1129" s="59" t="s">
        <v>61</v>
      </c>
      <c r="E1129" s="143" t="s">
        <v>62</v>
      </c>
      <c r="F1129" s="60" t="s">
        <v>63</v>
      </c>
      <c r="G1129" s="60" t="s">
        <v>64</v>
      </c>
      <c r="H1129" s="66" t="e">
        <f t="shared" si="1298"/>
        <v>#VALUE!</v>
      </c>
      <c r="I1129" s="66" t="e">
        <f t="shared" si="1299"/>
        <v>#VALUE!</v>
      </c>
      <c r="J1129" s="66" t="e">
        <f t="shared" si="1300"/>
        <v>#VALUE!</v>
      </c>
      <c r="K1129" s="78" t="s">
        <v>68</v>
      </c>
      <c r="L1129" s="79" t="s">
        <v>69</v>
      </c>
      <c r="M1129" s="79" t="s">
        <v>70</v>
      </c>
      <c r="N1129" s="79" t="s">
        <v>71</v>
      </c>
      <c r="O1129" s="79" t="s">
        <v>72</v>
      </c>
      <c r="P1129" s="79" t="s">
        <v>73</v>
      </c>
      <c r="Q1129" s="79" t="s">
        <v>74</v>
      </c>
      <c r="R1129" s="79" t="s">
        <v>75</v>
      </c>
      <c r="S1129" s="79" t="s">
        <v>76</v>
      </c>
      <c r="T1129" s="93" t="s">
        <v>77</v>
      </c>
      <c r="U1129" s="114" t="str">
        <f t="shared" si="1289"/>
        <v>G0</v>
      </c>
      <c r="V1129" s="112" t="str">
        <f t="shared" si="1290"/>
        <v>G1</v>
      </c>
      <c r="W1129" s="112" t="str">
        <f t="shared" si="1291"/>
        <v>G2</v>
      </c>
      <c r="X1129" s="112" t="str">
        <f t="shared" si="1292"/>
        <v>G3</v>
      </c>
      <c r="Y1129" s="112" t="str">
        <f t="shared" si="1293"/>
        <v>G4</v>
      </c>
      <c r="Z1129" s="112" t="str">
        <f t="shared" si="1294"/>
        <v>G5</v>
      </c>
      <c r="AA1129" s="112" t="str">
        <f t="shared" si="1295"/>
        <v>G6</v>
      </c>
      <c r="AB1129" s="112" t="str">
        <f t="shared" si="1296"/>
        <v>G7</v>
      </c>
      <c r="AC1129" s="116" t="str">
        <f t="shared" si="1297"/>
        <v>G8</v>
      </c>
      <c r="AD1129" s="114" t="s">
        <v>69</v>
      </c>
      <c r="AE1129" s="112" t="s">
        <v>70</v>
      </c>
      <c r="AF1129" s="112" t="s">
        <v>71</v>
      </c>
      <c r="AG1129" s="112" t="s">
        <v>72</v>
      </c>
      <c r="AH1129" s="112" t="s">
        <v>73</v>
      </c>
      <c r="AI1129" s="112" t="s">
        <v>74</v>
      </c>
      <c r="AJ1129" s="112" t="s">
        <v>75</v>
      </c>
      <c r="AK1129" s="112" t="s">
        <v>76</v>
      </c>
      <c r="AL1129" s="116" t="s">
        <v>77</v>
      </c>
      <c r="AM1129" s="114" t="s">
        <v>69</v>
      </c>
      <c r="AN1129" s="112" t="s">
        <v>70</v>
      </c>
      <c r="AO1129" s="112" t="s">
        <v>71</v>
      </c>
      <c r="AP1129" s="112" t="s">
        <v>72</v>
      </c>
      <c r="AQ1129" s="112" t="s">
        <v>73</v>
      </c>
      <c r="AR1129" s="112" t="s">
        <v>74</v>
      </c>
      <c r="AS1129" s="112" t="s">
        <v>75</v>
      </c>
      <c r="AT1129" s="112" t="s">
        <v>76</v>
      </c>
      <c r="AU1129" s="116" t="s">
        <v>77</v>
      </c>
    </row>
    <row r="1130" ht="15" spans="1:47">
      <c r="A1130" s="61"/>
      <c r="B1130" s="62" t="s">
        <v>300</v>
      </c>
      <c r="C1130" s="109">
        <v>2.22</v>
      </c>
      <c r="D1130" s="109">
        <v>1.31</v>
      </c>
      <c r="E1130" s="147">
        <v>0</v>
      </c>
      <c r="F1130" s="64">
        <v>2.9082</v>
      </c>
      <c r="G1130" s="65">
        <v>0.81</v>
      </c>
      <c r="H1130" s="66">
        <f t="shared" si="1298"/>
        <v>2.4734241</v>
      </c>
      <c r="I1130" s="66">
        <f t="shared" si="1299"/>
        <v>40.4297831496022</v>
      </c>
      <c r="J1130" s="66">
        <f t="shared" si="1300"/>
        <v>29.1094438677136</v>
      </c>
      <c r="K1130" s="80">
        <v>9.63333333333333</v>
      </c>
      <c r="L1130" s="81">
        <v>4200.74505</v>
      </c>
      <c r="M1130" s="82">
        <v>4297.8312</v>
      </c>
      <c r="N1130" s="81">
        <v>4450.39515</v>
      </c>
      <c r="O1130" s="82">
        <v>4589.08965</v>
      </c>
      <c r="P1130" s="81">
        <v>4741.6536</v>
      </c>
      <c r="Q1130" s="82">
        <v>4894.21755</v>
      </c>
      <c r="R1130" s="81">
        <v>5046.7815</v>
      </c>
      <c r="S1130" s="82">
        <v>5310.30105</v>
      </c>
      <c r="T1130" s="95">
        <v>5740.254</v>
      </c>
      <c r="U1130" s="96">
        <f t="shared" si="1289"/>
        <v>982.630421052631</v>
      </c>
      <c r="V1130" s="82">
        <f t="shared" si="1290"/>
        <v>1005.34063157895</v>
      </c>
      <c r="W1130" s="81">
        <f t="shared" si="1291"/>
        <v>1041.02810526316</v>
      </c>
      <c r="X1130" s="82">
        <f t="shared" si="1292"/>
        <v>1073.47126315789</v>
      </c>
      <c r="Y1130" s="81">
        <f t="shared" si="1293"/>
        <v>1109.15873684211</v>
      </c>
      <c r="Z1130" s="82">
        <f t="shared" si="1294"/>
        <v>1144.84621052632</v>
      </c>
      <c r="AA1130" s="81">
        <f t="shared" si="1295"/>
        <v>1180.53368421053</v>
      </c>
      <c r="AB1130" s="82">
        <f t="shared" si="1296"/>
        <v>1242.17568421053</v>
      </c>
      <c r="AC1130" s="153">
        <f t="shared" si="1297"/>
        <v>1342.74947368421</v>
      </c>
      <c r="AD1130" s="96">
        <f t="shared" ref="AD1130:AD1139" si="1319">IF(U1130="","",U1130+((FCA/$I1130)/Dolar))</f>
        <v>993.237697894737</v>
      </c>
      <c r="AE1130" s="82">
        <f t="shared" ref="AE1130:AE1139" si="1320">IF(V1130="","",V1130+((FCA/$I1130)/Dolar))</f>
        <v>1015.94790842105</v>
      </c>
      <c r="AF1130" s="81">
        <f t="shared" ref="AF1130:AF1139" si="1321">IF(W1130="","",W1130+((FCA/$I1130)/Dolar))</f>
        <v>1051.63538210526</v>
      </c>
      <c r="AG1130" s="82">
        <f t="shared" ref="AG1130:AG1139" si="1322">IF(X1130="","",X1130+((FCA/$I1130)/Dolar))</f>
        <v>1084.07854</v>
      </c>
      <c r="AH1130" s="81">
        <f t="shared" ref="AH1130:AH1139" si="1323">IF(Y1130="","",Y1130+((FCA/$I1130)/Dolar))</f>
        <v>1119.76601368421</v>
      </c>
      <c r="AI1130" s="82">
        <f t="shared" ref="AI1130:AI1139" si="1324">IF(Z1130="","",Z1130+((FCA/$I1130)/Dolar))</f>
        <v>1155.45348736842</v>
      </c>
      <c r="AJ1130" s="81">
        <f t="shared" ref="AJ1130:AJ1139" si="1325">IF(AA1130="","",AA1130+((FCA/$I1130)/Dolar))</f>
        <v>1191.14096105263</v>
      </c>
      <c r="AK1130" s="82">
        <f t="shared" ref="AK1130:AK1139" si="1326">IF(AB1130="","",AB1130+((FCA/$I1130)/Dolar))</f>
        <v>1252.78296105263</v>
      </c>
      <c r="AL1130" s="153">
        <f t="shared" ref="AL1130:AL1139" si="1327">IF(AC1130="","",AC1130+((FCA/$I1130)/Dolar))</f>
        <v>1353.35675052632</v>
      </c>
      <c r="AM1130" s="96">
        <f t="shared" ref="AM1130:AM1139" si="1328">IF(U1130="","",U1130+((FOB/$J1130)/Dolar))</f>
        <v>1088.50229407895</v>
      </c>
      <c r="AN1130" s="82">
        <f t="shared" ref="AN1130:AN1139" si="1329">IF(V1130="","",V1130+((FOB/$J1130)/Dolar))</f>
        <v>1111.21250460526</v>
      </c>
      <c r="AO1130" s="81">
        <f t="shared" ref="AO1130:AO1139" si="1330">IF(W1130="","",W1130+((FOB/$J1130)/Dolar))</f>
        <v>1146.89997828947</v>
      </c>
      <c r="AP1130" s="82">
        <f t="shared" ref="AP1130:AP1139" si="1331">IF(X1130="","",X1130+((FOB/$J1130)/Dolar))</f>
        <v>1179.34313618421</v>
      </c>
      <c r="AQ1130" s="81">
        <f t="shared" ref="AQ1130:AQ1139" si="1332">IF(Y1130="","",Y1130+((FOB/$J1130)/Dolar))</f>
        <v>1215.03060986842</v>
      </c>
      <c r="AR1130" s="82">
        <f t="shared" ref="AR1130:AR1139" si="1333">IF(Z1130="","",Z1130+((FOB/$J1130)/Dolar))</f>
        <v>1250.71808355263</v>
      </c>
      <c r="AS1130" s="81">
        <f t="shared" ref="AS1130:AS1139" si="1334">IF(AA1130="","",AA1130+((FOB/$J1130)/Dolar))</f>
        <v>1286.40555723684</v>
      </c>
      <c r="AT1130" s="82">
        <f t="shared" ref="AT1130:AT1139" si="1335">IF(AB1130="","",AB1130+((FOB/$J1130)/Dolar))</f>
        <v>1348.04755723684</v>
      </c>
      <c r="AU1130" s="102">
        <f t="shared" ref="AU1130:AU1139" si="1336">IF(AC1130="","",AC1130+((FOB/$J1130)/Dolar))</f>
        <v>1448.62134671053</v>
      </c>
    </row>
    <row r="1131" ht="15" spans="1:47">
      <c r="A1131" s="61"/>
      <c r="B1131" s="62" t="s">
        <v>300</v>
      </c>
      <c r="C1131" s="109">
        <v>2.52</v>
      </c>
      <c r="D1131" s="109">
        <v>1.31</v>
      </c>
      <c r="E1131" s="147">
        <v>0</v>
      </c>
      <c r="F1131" s="64">
        <v>3.3012</v>
      </c>
      <c r="G1131" s="65">
        <v>0.81</v>
      </c>
      <c r="H1131" s="66">
        <f t="shared" si="1298"/>
        <v>2.8076706</v>
      </c>
      <c r="I1131" s="66">
        <f t="shared" si="1299"/>
        <v>35.6167137270305</v>
      </c>
      <c r="J1131" s="66">
        <f t="shared" si="1300"/>
        <v>25.644033883462</v>
      </c>
      <c r="K1131" s="80">
        <v>10.8</v>
      </c>
      <c r="L1131" s="81">
        <v>4612.556025</v>
      </c>
      <c r="M1131" s="82">
        <v>4713.5781</v>
      </c>
      <c r="N1131" s="81">
        <v>4872.327075</v>
      </c>
      <c r="O1131" s="82">
        <v>5016.644325</v>
      </c>
      <c r="P1131" s="81">
        <v>5175.3933</v>
      </c>
      <c r="Q1131" s="82">
        <v>5334.142275</v>
      </c>
      <c r="R1131" s="81">
        <v>5492.89125</v>
      </c>
      <c r="S1131" s="82">
        <v>5767.094025</v>
      </c>
      <c r="T1131" s="95">
        <v>6214.4775</v>
      </c>
      <c r="U1131" s="96">
        <f t="shared" si="1289"/>
        <v>1078.96047368421</v>
      </c>
      <c r="V1131" s="82">
        <f t="shared" si="1290"/>
        <v>1102.59136842105</v>
      </c>
      <c r="W1131" s="81">
        <f t="shared" si="1291"/>
        <v>1139.72563157895</v>
      </c>
      <c r="X1131" s="82">
        <f t="shared" si="1292"/>
        <v>1173.48405263158</v>
      </c>
      <c r="Y1131" s="81">
        <f t="shared" si="1293"/>
        <v>1210.61831578947</v>
      </c>
      <c r="Z1131" s="82">
        <f t="shared" si="1294"/>
        <v>1247.75257894737</v>
      </c>
      <c r="AA1131" s="81">
        <f t="shared" si="1295"/>
        <v>1284.88684210526</v>
      </c>
      <c r="AB1131" s="82">
        <f t="shared" si="1296"/>
        <v>1349.02784210526</v>
      </c>
      <c r="AC1131" s="153">
        <f t="shared" si="1297"/>
        <v>1453.67894736842</v>
      </c>
      <c r="AD1131" s="96">
        <f t="shared" si="1319"/>
        <v>1091.00116631579</v>
      </c>
      <c r="AE1131" s="82">
        <f t="shared" si="1320"/>
        <v>1114.63206105263</v>
      </c>
      <c r="AF1131" s="81">
        <f t="shared" si="1321"/>
        <v>1151.76632421053</v>
      </c>
      <c r="AG1131" s="82">
        <f t="shared" si="1322"/>
        <v>1185.52474526316</v>
      </c>
      <c r="AH1131" s="81">
        <f t="shared" si="1323"/>
        <v>1222.65900842105</v>
      </c>
      <c r="AI1131" s="82">
        <f t="shared" si="1324"/>
        <v>1259.79327157895</v>
      </c>
      <c r="AJ1131" s="81">
        <f t="shared" si="1325"/>
        <v>1296.92753473684</v>
      </c>
      <c r="AK1131" s="82">
        <f t="shared" si="1326"/>
        <v>1361.06853473684</v>
      </c>
      <c r="AL1131" s="153">
        <f t="shared" si="1327"/>
        <v>1465.71964</v>
      </c>
      <c r="AM1131" s="96">
        <f t="shared" si="1328"/>
        <v>1199.13935657895</v>
      </c>
      <c r="AN1131" s="82">
        <f t="shared" si="1329"/>
        <v>1222.77025131579</v>
      </c>
      <c r="AO1131" s="81">
        <f t="shared" si="1330"/>
        <v>1259.90451447368</v>
      </c>
      <c r="AP1131" s="82">
        <f t="shared" si="1331"/>
        <v>1293.66293552632</v>
      </c>
      <c r="AQ1131" s="81">
        <f t="shared" si="1332"/>
        <v>1330.79719868421</v>
      </c>
      <c r="AR1131" s="82">
        <f t="shared" si="1333"/>
        <v>1367.93146184211</v>
      </c>
      <c r="AS1131" s="81">
        <f t="shared" si="1334"/>
        <v>1405.065725</v>
      </c>
      <c r="AT1131" s="82">
        <f t="shared" si="1335"/>
        <v>1469.206725</v>
      </c>
      <c r="AU1131" s="102">
        <f t="shared" si="1336"/>
        <v>1573.85783026316</v>
      </c>
    </row>
    <row r="1132" ht="15" spans="1:47">
      <c r="A1132" s="61"/>
      <c r="B1132" s="62" t="s">
        <v>300</v>
      </c>
      <c r="C1132" s="109">
        <v>2.83</v>
      </c>
      <c r="D1132" s="109">
        <v>1.31</v>
      </c>
      <c r="E1132" s="147">
        <v>0</v>
      </c>
      <c r="F1132" s="64">
        <v>3.7073</v>
      </c>
      <c r="G1132" s="65">
        <v>0.81</v>
      </c>
      <c r="H1132" s="66">
        <f t="shared" si="1298"/>
        <v>3.15305865</v>
      </c>
      <c r="I1132" s="66">
        <f t="shared" si="1299"/>
        <v>31.7152362516314</v>
      </c>
      <c r="J1132" s="66">
        <f t="shared" si="1300"/>
        <v>22.8349701011746</v>
      </c>
      <c r="K1132" s="80">
        <v>12.0055555555556</v>
      </c>
      <c r="L1132" s="81">
        <v>5553.72819375</v>
      </c>
      <c r="M1132" s="82">
        <v>5667.1775875</v>
      </c>
      <c r="N1132" s="81">
        <v>5845.45520625</v>
      </c>
      <c r="O1132" s="82">
        <v>6007.52576875</v>
      </c>
      <c r="P1132" s="81">
        <v>6185.8033875</v>
      </c>
      <c r="Q1132" s="82">
        <v>6364.08100625</v>
      </c>
      <c r="R1132" s="81">
        <v>6542.358625</v>
      </c>
      <c r="S1132" s="82">
        <v>6850.29269375</v>
      </c>
      <c r="T1132" s="95">
        <v>7352.7114375</v>
      </c>
      <c r="U1132" s="96">
        <f t="shared" si="1289"/>
        <v>1299.11770614035</v>
      </c>
      <c r="V1132" s="82">
        <f t="shared" si="1290"/>
        <v>1325.65557602339</v>
      </c>
      <c r="W1132" s="81">
        <f t="shared" si="1291"/>
        <v>1367.35794298246</v>
      </c>
      <c r="X1132" s="82">
        <f t="shared" si="1292"/>
        <v>1405.26918567251</v>
      </c>
      <c r="Y1132" s="81">
        <f t="shared" si="1293"/>
        <v>1446.97155263158</v>
      </c>
      <c r="Z1132" s="82">
        <f t="shared" si="1294"/>
        <v>1488.67391959064</v>
      </c>
      <c r="AA1132" s="81">
        <f t="shared" si="1295"/>
        <v>1530.37628654971</v>
      </c>
      <c r="AB1132" s="82">
        <f t="shared" si="1296"/>
        <v>1602.40764766082</v>
      </c>
      <c r="AC1132" s="153">
        <f t="shared" si="1297"/>
        <v>1719.9325</v>
      </c>
      <c r="AD1132" s="96">
        <f t="shared" si="1319"/>
        <v>1312.63959508772</v>
      </c>
      <c r="AE1132" s="82">
        <f t="shared" si="1320"/>
        <v>1339.17746497076</v>
      </c>
      <c r="AF1132" s="81">
        <f t="shared" si="1321"/>
        <v>1380.87983192982</v>
      </c>
      <c r="AG1132" s="82">
        <f t="shared" si="1322"/>
        <v>1418.79107461988</v>
      </c>
      <c r="AH1132" s="81">
        <f t="shared" si="1323"/>
        <v>1460.49344157895</v>
      </c>
      <c r="AI1132" s="82">
        <f t="shared" si="1324"/>
        <v>1502.19580853801</v>
      </c>
      <c r="AJ1132" s="81">
        <f t="shared" si="1325"/>
        <v>1543.89817549708</v>
      </c>
      <c r="AK1132" s="82">
        <f t="shared" si="1326"/>
        <v>1615.92953660819</v>
      </c>
      <c r="AL1132" s="153">
        <f t="shared" si="1327"/>
        <v>1733.45438894737</v>
      </c>
      <c r="AM1132" s="96">
        <f t="shared" si="1328"/>
        <v>1434.08049923246</v>
      </c>
      <c r="AN1132" s="82">
        <f t="shared" si="1329"/>
        <v>1460.6183691155</v>
      </c>
      <c r="AO1132" s="81">
        <f t="shared" si="1330"/>
        <v>1502.32073607456</v>
      </c>
      <c r="AP1132" s="82">
        <f t="shared" si="1331"/>
        <v>1540.23197876462</v>
      </c>
      <c r="AQ1132" s="81">
        <f t="shared" si="1332"/>
        <v>1581.93434572368</v>
      </c>
      <c r="AR1132" s="82">
        <f t="shared" si="1333"/>
        <v>1623.63671268275</v>
      </c>
      <c r="AS1132" s="81">
        <f t="shared" si="1334"/>
        <v>1665.33907964181</v>
      </c>
      <c r="AT1132" s="82">
        <f t="shared" si="1335"/>
        <v>1737.37044075292</v>
      </c>
      <c r="AU1132" s="102">
        <f t="shared" si="1336"/>
        <v>1854.89529309211</v>
      </c>
    </row>
    <row r="1133" ht="15" spans="1:47">
      <c r="A1133" s="61"/>
      <c r="B1133" s="62"/>
      <c r="C1133" s="109"/>
      <c r="D1133" s="109"/>
      <c r="E1133" s="147">
        <v>0</v>
      </c>
      <c r="F1133" s="64" t="s">
        <v>84</v>
      </c>
      <c r="G1133" s="65" t="s">
        <v>84</v>
      </c>
      <c r="H1133" s="66" t="str">
        <f t="shared" si="1298"/>
        <v/>
      </c>
      <c r="I1133" s="66" t="str">
        <f t="shared" si="1299"/>
        <v/>
      </c>
      <c r="J1133" s="66" t="str">
        <f t="shared" si="1300"/>
        <v/>
      </c>
      <c r="K1133" s="80" t="s">
        <v>84</v>
      </c>
      <c r="L1133" s="81" t="s">
        <v>84</v>
      </c>
      <c r="M1133" s="82" t="s">
        <v>84</v>
      </c>
      <c r="N1133" s="81" t="s">
        <v>84</v>
      </c>
      <c r="O1133" s="82" t="s">
        <v>84</v>
      </c>
      <c r="P1133" s="81" t="s">
        <v>84</v>
      </c>
      <c r="Q1133" s="82" t="s">
        <v>84</v>
      </c>
      <c r="R1133" s="81" t="s">
        <v>84</v>
      </c>
      <c r="S1133" s="82" t="s">
        <v>84</v>
      </c>
      <c r="T1133" s="95" t="s">
        <v>84</v>
      </c>
      <c r="U1133" s="96" t="str">
        <f t="shared" si="1289"/>
        <v/>
      </c>
      <c r="V1133" s="82" t="str">
        <f t="shared" si="1290"/>
        <v/>
      </c>
      <c r="W1133" s="81" t="str">
        <f t="shared" si="1291"/>
        <v/>
      </c>
      <c r="X1133" s="82" t="str">
        <f t="shared" si="1292"/>
        <v/>
      </c>
      <c r="Y1133" s="81" t="str">
        <f t="shared" si="1293"/>
        <v/>
      </c>
      <c r="Z1133" s="82" t="str">
        <f t="shared" si="1294"/>
        <v/>
      </c>
      <c r="AA1133" s="81" t="str">
        <f t="shared" si="1295"/>
        <v/>
      </c>
      <c r="AB1133" s="82" t="str">
        <f t="shared" si="1296"/>
        <v/>
      </c>
      <c r="AC1133" s="153" t="str">
        <f t="shared" si="1297"/>
        <v/>
      </c>
      <c r="AD1133" s="96" t="str">
        <f t="shared" si="1319"/>
        <v/>
      </c>
      <c r="AE1133" s="82" t="str">
        <f t="shared" si="1320"/>
        <v/>
      </c>
      <c r="AF1133" s="81" t="str">
        <f t="shared" si="1321"/>
        <v/>
      </c>
      <c r="AG1133" s="82" t="str">
        <f t="shared" si="1322"/>
        <v/>
      </c>
      <c r="AH1133" s="81" t="str">
        <f t="shared" si="1323"/>
        <v/>
      </c>
      <c r="AI1133" s="82" t="str">
        <f t="shared" si="1324"/>
        <v/>
      </c>
      <c r="AJ1133" s="81" t="str">
        <f t="shared" si="1325"/>
        <v/>
      </c>
      <c r="AK1133" s="82" t="str">
        <f t="shared" si="1326"/>
        <v/>
      </c>
      <c r="AL1133" s="153" t="str">
        <f t="shared" si="1327"/>
        <v/>
      </c>
      <c r="AM1133" s="96" t="str">
        <f t="shared" si="1328"/>
        <v/>
      </c>
      <c r="AN1133" s="82" t="str">
        <f t="shared" si="1329"/>
        <v/>
      </c>
      <c r="AO1133" s="81" t="str">
        <f t="shared" si="1330"/>
        <v/>
      </c>
      <c r="AP1133" s="82" t="str">
        <f t="shared" si="1331"/>
        <v/>
      </c>
      <c r="AQ1133" s="81" t="str">
        <f t="shared" si="1332"/>
        <v/>
      </c>
      <c r="AR1133" s="82" t="str">
        <f t="shared" si="1333"/>
        <v/>
      </c>
      <c r="AS1133" s="81" t="str">
        <f t="shared" si="1334"/>
        <v/>
      </c>
      <c r="AT1133" s="82" t="str">
        <f t="shared" si="1335"/>
        <v/>
      </c>
      <c r="AU1133" s="102" t="str">
        <f t="shared" si="1336"/>
        <v/>
      </c>
    </row>
    <row r="1134" ht="15" spans="1:47">
      <c r="A1134" s="61"/>
      <c r="B1134" s="62" t="s">
        <v>175</v>
      </c>
      <c r="C1134" s="109">
        <v>1.14</v>
      </c>
      <c r="D1134" s="109">
        <v>0.72</v>
      </c>
      <c r="E1134" s="147">
        <v>0</v>
      </c>
      <c r="F1134" s="64">
        <v>0.8208</v>
      </c>
      <c r="G1134" s="65">
        <v>0.44</v>
      </c>
      <c r="H1134" s="66">
        <f t="shared" si="1298"/>
        <v>0.3792096</v>
      </c>
      <c r="I1134" s="66">
        <f t="shared" si="1299"/>
        <v>263.706404057281</v>
      </c>
      <c r="J1134" s="66">
        <f t="shared" si="1300"/>
        <v>189.868610921243</v>
      </c>
      <c r="K1134" s="80">
        <v>4.15</v>
      </c>
      <c r="L1134" s="81">
        <v>1069.68133125</v>
      </c>
      <c r="M1134" s="82">
        <v>1106.0886375</v>
      </c>
      <c r="N1134" s="81">
        <v>1163.30011875</v>
      </c>
      <c r="O1134" s="82">
        <v>1215.31055625</v>
      </c>
      <c r="P1134" s="81">
        <v>1272.5220375</v>
      </c>
      <c r="Q1134" s="82">
        <v>1329.73351875</v>
      </c>
      <c r="R1134" s="81">
        <v>1386.945</v>
      </c>
      <c r="S1134" s="82">
        <v>1485.76483125</v>
      </c>
      <c r="T1134" s="95">
        <v>1646.9971875</v>
      </c>
      <c r="U1134" s="96">
        <f t="shared" si="1289"/>
        <v>250.217855263158</v>
      </c>
      <c r="V1134" s="82">
        <f t="shared" si="1290"/>
        <v>258.734184210526</v>
      </c>
      <c r="W1134" s="81">
        <f t="shared" si="1291"/>
        <v>272.116986842105</v>
      </c>
      <c r="X1134" s="82">
        <f t="shared" si="1292"/>
        <v>284.283171052632</v>
      </c>
      <c r="Y1134" s="81">
        <f t="shared" si="1293"/>
        <v>297.66597368421</v>
      </c>
      <c r="Z1134" s="82">
        <f t="shared" si="1294"/>
        <v>311.048776315789</v>
      </c>
      <c r="AA1134" s="81">
        <f t="shared" si="1295"/>
        <v>324.431578947368</v>
      </c>
      <c r="AB1134" s="82">
        <f t="shared" si="1296"/>
        <v>347.547328947368</v>
      </c>
      <c r="AC1134" s="153">
        <f t="shared" si="1297"/>
        <v>385.2625</v>
      </c>
      <c r="AD1134" s="96">
        <f t="shared" si="1319"/>
        <v>251.844095263158</v>
      </c>
      <c r="AE1134" s="82">
        <f t="shared" si="1320"/>
        <v>260.360424210526</v>
      </c>
      <c r="AF1134" s="81">
        <f t="shared" si="1321"/>
        <v>273.743226842105</v>
      </c>
      <c r="AG1134" s="82">
        <f t="shared" si="1322"/>
        <v>285.909411052632</v>
      </c>
      <c r="AH1134" s="81">
        <f t="shared" si="1323"/>
        <v>299.29221368421</v>
      </c>
      <c r="AI1134" s="82">
        <f t="shared" si="1324"/>
        <v>312.675016315789</v>
      </c>
      <c r="AJ1134" s="81">
        <f t="shared" si="1325"/>
        <v>326.057818947368</v>
      </c>
      <c r="AK1134" s="82">
        <f t="shared" si="1326"/>
        <v>349.173568947368</v>
      </c>
      <c r="AL1134" s="153">
        <f t="shared" si="1327"/>
        <v>386.88874</v>
      </c>
      <c r="AM1134" s="96">
        <f t="shared" si="1328"/>
        <v>266.449455263158</v>
      </c>
      <c r="AN1134" s="82">
        <f t="shared" si="1329"/>
        <v>274.965784210526</v>
      </c>
      <c r="AO1134" s="81">
        <f t="shared" si="1330"/>
        <v>288.348586842105</v>
      </c>
      <c r="AP1134" s="82">
        <f t="shared" si="1331"/>
        <v>300.514771052632</v>
      </c>
      <c r="AQ1134" s="81">
        <f t="shared" si="1332"/>
        <v>313.89757368421</v>
      </c>
      <c r="AR1134" s="82">
        <f t="shared" si="1333"/>
        <v>327.280376315789</v>
      </c>
      <c r="AS1134" s="81">
        <f t="shared" si="1334"/>
        <v>340.663178947368</v>
      </c>
      <c r="AT1134" s="82">
        <f t="shared" si="1335"/>
        <v>363.778928947369</v>
      </c>
      <c r="AU1134" s="102">
        <f t="shared" si="1336"/>
        <v>401.4941</v>
      </c>
    </row>
    <row r="1135" ht="15" spans="1:47">
      <c r="A1135" s="61"/>
      <c r="B1135" s="62" t="s">
        <v>175</v>
      </c>
      <c r="C1135" s="109">
        <v>1.44</v>
      </c>
      <c r="D1135" s="109">
        <v>0.76</v>
      </c>
      <c r="E1135" s="147">
        <v>0</v>
      </c>
      <c r="F1135" s="64">
        <v>1.0944</v>
      </c>
      <c r="G1135" s="65">
        <v>0.44</v>
      </c>
      <c r="H1135" s="66">
        <f t="shared" si="1298"/>
        <v>0.5056128</v>
      </c>
      <c r="I1135" s="66">
        <f t="shared" si="1299"/>
        <v>197.779803042961</v>
      </c>
      <c r="J1135" s="66">
        <f t="shared" si="1300"/>
        <v>142.401458190932</v>
      </c>
      <c r="K1135" s="80">
        <v>5.2</v>
      </c>
      <c r="L1135" s="81">
        <v>1439.932725</v>
      </c>
      <c r="M1135" s="82">
        <v>1483.2279</v>
      </c>
      <c r="N1135" s="81">
        <v>1551.263175</v>
      </c>
      <c r="O1135" s="82">
        <v>1613.113425</v>
      </c>
      <c r="P1135" s="81">
        <v>1681.1487</v>
      </c>
      <c r="Q1135" s="82">
        <v>1749.183975</v>
      </c>
      <c r="R1135" s="81">
        <v>1817.21925</v>
      </c>
      <c r="S1135" s="82">
        <v>1934.734725</v>
      </c>
      <c r="T1135" s="95">
        <v>2126.4705</v>
      </c>
      <c r="U1135" s="96">
        <f t="shared" si="1289"/>
        <v>336.826368421053</v>
      </c>
      <c r="V1135" s="82">
        <f t="shared" si="1290"/>
        <v>346.953894736842</v>
      </c>
      <c r="W1135" s="81">
        <f t="shared" si="1291"/>
        <v>362.868578947368</v>
      </c>
      <c r="X1135" s="82">
        <f t="shared" si="1292"/>
        <v>377.336473684211</v>
      </c>
      <c r="Y1135" s="81">
        <f t="shared" si="1293"/>
        <v>393.251157894737</v>
      </c>
      <c r="Z1135" s="82">
        <f t="shared" si="1294"/>
        <v>409.165842105263</v>
      </c>
      <c r="AA1135" s="81">
        <f t="shared" si="1295"/>
        <v>425.08052631579</v>
      </c>
      <c r="AB1135" s="82">
        <f t="shared" si="1296"/>
        <v>452.569526315789</v>
      </c>
      <c r="AC1135" s="153">
        <f t="shared" si="1297"/>
        <v>497.42</v>
      </c>
      <c r="AD1135" s="96">
        <f t="shared" si="1319"/>
        <v>338.994688421053</v>
      </c>
      <c r="AE1135" s="82">
        <f t="shared" si="1320"/>
        <v>349.122214736842</v>
      </c>
      <c r="AF1135" s="81">
        <f t="shared" si="1321"/>
        <v>365.036898947368</v>
      </c>
      <c r="AG1135" s="82">
        <f t="shared" si="1322"/>
        <v>379.504793684211</v>
      </c>
      <c r="AH1135" s="81">
        <f t="shared" si="1323"/>
        <v>395.419477894737</v>
      </c>
      <c r="AI1135" s="82">
        <f t="shared" si="1324"/>
        <v>411.334162105263</v>
      </c>
      <c r="AJ1135" s="81">
        <f t="shared" si="1325"/>
        <v>427.24884631579</v>
      </c>
      <c r="AK1135" s="82">
        <f t="shared" si="1326"/>
        <v>454.737846315789</v>
      </c>
      <c r="AL1135" s="153">
        <f t="shared" si="1327"/>
        <v>499.58832</v>
      </c>
      <c r="AM1135" s="96">
        <f t="shared" si="1328"/>
        <v>358.468501754386</v>
      </c>
      <c r="AN1135" s="82">
        <f t="shared" si="1329"/>
        <v>368.596028070175</v>
      </c>
      <c r="AO1135" s="81">
        <f t="shared" si="1330"/>
        <v>384.510712280702</v>
      </c>
      <c r="AP1135" s="82">
        <f t="shared" si="1331"/>
        <v>398.978607017544</v>
      </c>
      <c r="AQ1135" s="81">
        <f t="shared" si="1332"/>
        <v>414.89329122807</v>
      </c>
      <c r="AR1135" s="82">
        <f t="shared" si="1333"/>
        <v>430.807975438597</v>
      </c>
      <c r="AS1135" s="81">
        <f t="shared" si="1334"/>
        <v>446.722659649123</v>
      </c>
      <c r="AT1135" s="82">
        <f t="shared" si="1335"/>
        <v>474.211659649123</v>
      </c>
      <c r="AU1135" s="102">
        <f t="shared" si="1336"/>
        <v>519.062133333333</v>
      </c>
    </row>
    <row r="1136" ht="15" spans="1:47">
      <c r="A1136" s="61" t="s">
        <v>640</v>
      </c>
      <c r="B1136" s="62" t="s">
        <v>175</v>
      </c>
      <c r="C1136" s="109">
        <v>1.74</v>
      </c>
      <c r="D1136" s="109">
        <v>0.96</v>
      </c>
      <c r="E1136" s="147">
        <v>0</v>
      </c>
      <c r="F1136" s="64">
        <v>1.6704</v>
      </c>
      <c r="G1136" s="65">
        <v>0.44</v>
      </c>
      <c r="H1136" s="66">
        <f t="shared" si="1298"/>
        <v>0.7717248</v>
      </c>
      <c r="I1136" s="66">
        <f t="shared" si="1299"/>
        <v>129.579870959181</v>
      </c>
      <c r="J1136" s="66">
        <f t="shared" si="1300"/>
        <v>93.2975070906105</v>
      </c>
      <c r="K1136" s="80">
        <v>7.41052631578947</v>
      </c>
      <c r="L1136" s="81">
        <v>2310.17659342105</v>
      </c>
      <c r="M1136" s="82">
        <v>2376.25870263158</v>
      </c>
      <c r="N1136" s="81">
        <v>2480.10201710526</v>
      </c>
      <c r="O1136" s="82">
        <v>2574.50503026316</v>
      </c>
      <c r="P1136" s="81">
        <v>2678.34834473684</v>
      </c>
      <c r="Q1136" s="82">
        <v>2782.19165921053</v>
      </c>
      <c r="R1136" s="81">
        <v>2886.03497368421</v>
      </c>
      <c r="S1136" s="82">
        <v>3065.40069868421</v>
      </c>
      <c r="T1136" s="95">
        <v>3358.05003947368</v>
      </c>
      <c r="U1136" s="96">
        <f t="shared" si="1289"/>
        <v>540.392185595568</v>
      </c>
      <c r="V1136" s="82">
        <f t="shared" si="1290"/>
        <v>555.849988919668</v>
      </c>
      <c r="W1136" s="81">
        <f t="shared" si="1291"/>
        <v>580.140822714681</v>
      </c>
      <c r="X1136" s="82">
        <f t="shared" si="1292"/>
        <v>602.223398891967</v>
      </c>
      <c r="Y1136" s="81">
        <f t="shared" si="1293"/>
        <v>626.514232686981</v>
      </c>
      <c r="Z1136" s="82">
        <f t="shared" si="1294"/>
        <v>650.805066481994</v>
      </c>
      <c r="AA1136" s="81">
        <f t="shared" si="1295"/>
        <v>675.095900277008</v>
      </c>
      <c r="AB1136" s="82">
        <f t="shared" si="1296"/>
        <v>717.05279501385</v>
      </c>
      <c r="AC1136" s="153">
        <f t="shared" si="1297"/>
        <v>785.508781163435</v>
      </c>
      <c r="AD1136" s="96">
        <f t="shared" si="1319"/>
        <v>543.701726648199</v>
      </c>
      <c r="AE1136" s="82">
        <f t="shared" si="1320"/>
        <v>559.159529972299</v>
      </c>
      <c r="AF1136" s="81">
        <f t="shared" si="1321"/>
        <v>583.450363767313</v>
      </c>
      <c r="AG1136" s="82">
        <f t="shared" si="1322"/>
        <v>605.532939944598</v>
      </c>
      <c r="AH1136" s="81">
        <f t="shared" si="1323"/>
        <v>629.823773739612</v>
      </c>
      <c r="AI1136" s="82">
        <f t="shared" si="1324"/>
        <v>654.114607534626</v>
      </c>
      <c r="AJ1136" s="81">
        <f t="shared" si="1325"/>
        <v>678.40544132964</v>
      </c>
      <c r="AK1136" s="82">
        <f t="shared" si="1326"/>
        <v>720.362336066482</v>
      </c>
      <c r="AL1136" s="153">
        <f t="shared" si="1327"/>
        <v>788.818322216066</v>
      </c>
      <c r="AM1136" s="96">
        <f t="shared" si="1328"/>
        <v>573.424915420129</v>
      </c>
      <c r="AN1136" s="82">
        <f t="shared" si="1329"/>
        <v>588.882718744229</v>
      </c>
      <c r="AO1136" s="81">
        <f t="shared" si="1330"/>
        <v>613.173552539243</v>
      </c>
      <c r="AP1136" s="82">
        <f t="shared" si="1331"/>
        <v>635.256128716528</v>
      </c>
      <c r="AQ1136" s="81">
        <f t="shared" si="1332"/>
        <v>659.546962511542</v>
      </c>
      <c r="AR1136" s="82">
        <f t="shared" si="1333"/>
        <v>683.837796306556</v>
      </c>
      <c r="AS1136" s="81">
        <f t="shared" si="1334"/>
        <v>708.12863010157</v>
      </c>
      <c r="AT1136" s="82">
        <f t="shared" si="1335"/>
        <v>750.085524838412</v>
      </c>
      <c r="AU1136" s="102">
        <f t="shared" si="1336"/>
        <v>818.541510987996</v>
      </c>
    </row>
    <row r="1137" ht="15" spans="1:47">
      <c r="A1137" s="61"/>
      <c r="B1137" s="131" t="s">
        <v>103</v>
      </c>
      <c r="C1137" s="109"/>
      <c r="D1137" s="109"/>
      <c r="E1137" s="147"/>
      <c r="F1137" s="64"/>
      <c r="G1137" s="65"/>
      <c r="H1137" s="66" t="str">
        <f t="shared" si="1298"/>
        <v/>
      </c>
      <c r="I1137" s="66" t="str">
        <f t="shared" si="1299"/>
        <v/>
      </c>
      <c r="J1137" s="66" t="str">
        <f t="shared" si="1300"/>
        <v/>
      </c>
      <c r="K1137" s="80"/>
      <c r="L1137" s="81"/>
      <c r="M1137" s="82"/>
      <c r="N1137" s="81"/>
      <c r="O1137" s="82"/>
      <c r="P1137" s="81"/>
      <c r="Q1137" s="82"/>
      <c r="R1137" s="81"/>
      <c r="S1137" s="82"/>
      <c r="T1137" s="95"/>
      <c r="U1137" s="96" t="str">
        <f t="shared" si="1289"/>
        <v/>
      </c>
      <c r="V1137" s="82" t="str">
        <f t="shared" si="1290"/>
        <v/>
      </c>
      <c r="W1137" s="81" t="str">
        <f t="shared" si="1291"/>
        <v/>
      </c>
      <c r="X1137" s="82" t="str">
        <f t="shared" si="1292"/>
        <v/>
      </c>
      <c r="Y1137" s="81" t="str">
        <f t="shared" si="1293"/>
        <v/>
      </c>
      <c r="Z1137" s="82" t="str">
        <f t="shared" si="1294"/>
        <v/>
      </c>
      <c r="AA1137" s="81" t="str">
        <f t="shared" si="1295"/>
        <v/>
      </c>
      <c r="AB1137" s="82" t="str">
        <f t="shared" si="1296"/>
        <v/>
      </c>
      <c r="AC1137" s="153" t="str">
        <f t="shared" si="1297"/>
        <v/>
      </c>
      <c r="AD1137" s="96" t="str">
        <f t="shared" si="1319"/>
        <v/>
      </c>
      <c r="AE1137" s="82" t="str">
        <f t="shared" si="1320"/>
        <v/>
      </c>
      <c r="AF1137" s="81" t="str">
        <f t="shared" si="1321"/>
        <v/>
      </c>
      <c r="AG1137" s="82" t="str">
        <f t="shared" si="1322"/>
        <v/>
      </c>
      <c r="AH1137" s="81" t="str">
        <f t="shared" si="1323"/>
        <v/>
      </c>
      <c r="AI1137" s="82" t="str">
        <f t="shared" si="1324"/>
        <v/>
      </c>
      <c r="AJ1137" s="81" t="str">
        <f t="shared" si="1325"/>
        <v/>
      </c>
      <c r="AK1137" s="82" t="str">
        <f t="shared" si="1326"/>
        <v/>
      </c>
      <c r="AL1137" s="153" t="str">
        <f t="shared" si="1327"/>
        <v/>
      </c>
      <c r="AM1137" s="96" t="str">
        <f t="shared" si="1328"/>
        <v/>
      </c>
      <c r="AN1137" s="82" t="str">
        <f t="shared" si="1329"/>
        <v/>
      </c>
      <c r="AO1137" s="81" t="str">
        <f t="shared" si="1330"/>
        <v/>
      </c>
      <c r="AP1137" s="82" t="str">
        <f t="shared" si="1331"/>
        <v/>
      </c>
      <c r="AQ1137" s="81" t="str">
        <f t="shared" si="1332"/>
        <v/>
      </c>
      <c r="AR1137" s="82" t="str">
        <f t="shared" si="1333"/>
        <v/>
      </c>
      <c r="AS1137" s="81" t="str">
        <f t="shared" si="1334"/>
        <v/>
      </c>
      <c r="AT1137" s="82" t="str">
        <f t="shared" si="1335"/>
        <v/>
      </c>
      <c r="AU1137" s="102" t="str">
        <f t="shared" si="1336"/>
        <v/>
      </c>
    </row>
    <row r="1138" ht="15" spans="1:47">
      <c r="A1138" s="61"/>
      <c r="B1138" s="131" t="s">
        <v>104</v>
      </c>
      <c r="C1138" s="109"/>
      <c r="D1138" s="109"/>
      <c r="E1138" s="147">
        <v>0</v>
      </c>
      <c r="F1138" s="64" t="s">
        <v>84</v>
      </c>
      <c r="G1138" s="65" t="s">
        <v>84</v>
      </c>
      <c r="H1138" s="66" t="str">
        <f t="shared" si="1298"/>
        <v/>
      </c>
      <c r="I1138" s="66" t="str">
        <f t="shared" si="1299"/>
        <v/>
      </c>
      <c r="J1138" s="66" t="str">
        <f t="shared" si="1300"/>
        <v/>
      </c>
      <c r="K1138" s="80" t="s">
        <v>84</v>
      </c>
      <c r="L1138" s="81" t="s">
        <v>84</v>
      </c>
      <c r="M1138" s="82" t="s">
        <v>84</v>
      </c>
      <c r="N1138" s="81" t="s">
        <v>84</v>
      </c>
      <c r="O1138" s="82" t="s">
        <v>84</v>
      </c>
      <c r="P1138" s="81" t="s">
        <v>84</v>
      </c>
      <c r="Q1138" s="82" t="s">
        <v>84</v>
      </c>
      <c r="R1138" s="81" t="s">
        <v>84</v>
      </c>
      <c r="S1138" s="82" t="s">
        <v>84</v>
      </c>
      <c r="T1138" s="95" t="s">
        <v>84</v>
      </c>
      <c r="U1138" s="96" t="str">
        <f t="shared" si="1289"/>
        <v/>
      </c>
      <c r="V1138" s="82" t="str">
        <f t="shared" si="1290"/>
        <v/>
      </c>
      <c r="W1138" s="81" t="str">
        <f t="shared" si="1291"/>
        <v/>
      </c>
      <c r="X1138" s="82" t="str">
        <f t="shared" si="1292"/>
        <v/>
      </c>
      <c r="Y1138" s="81" t="str">
        <f t="shared" si="1293"/>
        <v/>
      </c>
      <c r="Z1138" s="82" t="str">
        <f t="shared" si="1294"/>
        <v/>
      </c>
      <c r="AA1138" s="81" t="str">
        <f t="shared" si="1295"/>
        <v/>
      </c>
      <c r="AB1138" s="82" t="str">
        <f t="shared" si="1296"/>
        <v/>
      </c>
      <c r="AC1138" s="153" t="str">
        <f t="shared" si="1297"/>
        <v/>
      </c>
      <c r="AD1138" s="96" t="str">
        <f t="shared" si="1319"/>
        <v/>
      </c>
      <c r="AE1138" s="82" t="str">
        <f t="shared" si="1320"/>
        <v/>
      </c>
      <c r="AF1138" s="81" t="str">
        <f t="shared" si="1321"/>
        <v/>
      </c>
      <c r="AG1138" s="82" t="str">
        <f t="shared" si="1322"/>
        <v/>
      </c>
      <c r="AH1138" s="81" t="str">
        <f t="shared" si="1323"/>
        <v/>
      </c>
      <c r="AI1138" s="82" t="str">
        <f t="shared" si="1324"/>
        <v/>
      </c>
      <c r="AJ1138" s="81" t="str">
        <f t="shared" si="1325"/>
        <v/>
      </c>
      <c r="AK1138" s="82" t="str">
        <f t="shared" si="1326"/>
        <v/>
      </c>
      <c r="AL1138" s="153" t="str">
        <f t="shared" si="1327"/>
        <v/>
      </c>
      <c r="AM1138" s="96" t="str">
        <f t="shared" si="1328"/>
        <v/>
      </c>
      <c r="AN1138" s="82" t="str">
        <f t="shared" si="1329"/>
        <v/>
      </c>
      <c r="AO1138" s="81" t="str">
        <f t="shared" si="1330"/>
        <v/>
      </c>
      <c r="AP1138" s="82" t="str">
        <f t="shared" si="1331"/>
        <v/>
      </c>
      <c r="AQ1138" s="81" t="str">
        <f t="shared" si="1332"/>
        <v/>
      </c>
      <c r="AR1138" s="82" t="str">
        <f t="shared" si="1333"/>
        <v/>
      </c>
      <c r="AS1138" s="81" t="str">
        <f t="shared" si="1334"/>
        <v/>
      </c>
      <c r="AT1138" s="82" t="str">
        <f t="shared" si="1335"/>
        <v/>
      </c>
      <c r="AU1138" s="102" t="str">
        <f t="shared" si="1336"/>
        <v/>
      </c>
    </row>
    <row r="1139" ht="15" spans="1:47">
      <c r="A1139" s="68" t="s">
        <v>110</v>
      </c>
      <c r="B1139" s="62"/>
      <c r="C1139" s="109"/>
      <c r="D1139" s="109"/>
      <c r="E1139" s="147">
        <v>0</v>
      </c>
      <c r="F1139" s="64" t="s">
        <v>84</v>
      </c>
      <c r="G1139" s="65" t="s">
        <v>84</v>
      </c>
      <c r="H1139" s="66" t="str">
        <f t="shared" si="1298"/>
        <v/>
      </c>
      <c r="I1139" s="66" t="str">
        <f t="shared" si="1299"/>
        <v/>
      </c>
      <c r="J1139" s="66" t="str">
        <f t="shared" si="1300"/>
        <v/>
      </c>
      <c r="K1139" s="80" t="s">
        <v>84</v>
      </c>
      <c r="L1139" s="81" t="s">
        <v>84</v>
      </c>
      <c r="M1139" s="82" t="s">
        <v>84</v>
      </c>
      <c r="N1139" s="81" t="s">
        <v>84</v>
      </c>
      <c r="O1139" s="82" t="s">
        <v>84</v>
      </c>
      <c r="P1139" s="81" t="s">
        <v>84</v>
      </c>
      <c r="Q1139" s="82" t="s">
        <v>84</v>
      </c>
      <c r="R1139" s="81" t="s">
        <v>84</v>
      </c>
      <c r="S1139" s="82" t="s">
        <v>84</v>
      </c>
      <c r="T1139" s="95" t="s">
        <v>84</v>
      </c>
      <c r="U1139" s="96" t="str">
        <f t="shared" si="1289"/>
        <v/>
      </c>
      <c r="V1139" s="82" t="str">
        <f t="shared" si="1290"/>
        <v/>
      </c>
      <c r="W1139" s="81" t="str">
        <f t="shared" si="1291"/>
        <v/>
      </c>
      <c r="X1139" s="82" t="str">
        <f t="shared" si="1292"/>
        <v/>
      </c>
      <c r="Y1139" s="81" t="str">
        <f t="shared" si="1293"/>
        <v/>
      </c>
      <c r="Z1139" s="82" t="str">
        <f t="shared" si="1294"/>
        <v/>
      </c>
      <c r="AA1139" s="81" t="str">
        <f t="shared" si="1295"/>
        <v/>
      </c>
      <c r="AB1139" s="82" t="str">
        <f t="shared" si="1296"/>
        <v/>
      </c>
      <c r="AC1139" s="153" t="str">
        <f t="shared" si="1297"/>
        <v/>
      </c>
      <c r="AD1139" s="96" t="str">
        <f t="shared" si="1319"/>
        <v/>
      </c>
      <c r="AE1139" s="82" t="str">
        <f t="shared" si="1320"/>
        <v/>
      </c>
      <c r="AF1139" s="81" t="str">
        <f t="shared" si="1321"/>
        <v/>
      </c>
      <c r="AG1139" s="82" t="str">
        <f t="shared" si="1322"/>
        <v/>
      </c>
      <c r="AH1139" s="81" t="str">
        <f t="shared" si="1323"/>
        <v/>
      </c>
      <c r="AI1139" s="82" t="str">
        <f t="shared" si="1324"/>
        <v/>
      </c>
      <c r="AJ1139" s="81" t="str">
        <f t="shared" si="1325"/>
        <v/>
      </c>
      <c r="AK1139" s="82" t="str">
        <f t="shared" si="1326"/>
        <v/>
      </c>
      <c r="AL1139" s="153" t="str">
        <f t="shared" si="1327"/>
        <v/>
      </c>
      <c r="AM1139" s="96" t="str">
        <f t="shared" si="1328"/>
        <v/>
      </c>
      <c r="AN1139" s="82" t="str">
        <f t="shared" si="1329"/>
        <v/>
      </c>
      <c r="AO1139" s="81" t="str">
        <f t="shared" si="1330"/>
        <v/>
      </c>
      <c r="AP1139" s="82" t="str">
        <f t="shared" si="1331"/>
        <v/>
      </c>
      <c r="AQ1139" s="81" t="str">
        <f t="shared" si="1332"/>
        <v/>
      </c>
      <c r="AR1139" s="82" t="str">
        <f t="shared" si="1333"/>
        <v/>
      </c>
      <c r="AS1139" s="81" t="str">
        <f t="shared" si="1334"/>
        <v/>
      </c>
      <c r="AT1139" s="82" t="str">
        <f t="shared" si="1335"/>
        <v/>
      </c>
      <c r="AU1139" s="102" t="str">
        <f t="shared" si="1336"/>
        <v/>
      </c>
    </row>
    <row r="1140" ht="15" spans="1:47">
      <c r="A1140" s="57" t="s">
        <v>694</v>
      </c>
      <c r="B1140" s="58" t="s">
        <v>59</v>
      </c>
      <c r="C1140" s="59" t="s">
        <v>60</v>
      </c>
      <c r="D1140" s="59" t="s">
        <v>61</v>
      </c>
      <c r="E1140" s="143" t="s">
        <v>62</v>
      </c>
      <c r="F1140" s="60" t="s">
        <v>63</v>
      </c>
      <c r="G1140" s="60" t="s">
        <v>64</v>
      </c>
      <c r="H1140" s="66" t="e">
        <f t="shared" si="1298"/>
        <v>#VALUE!</v>
      </c>
      <c r="I1140" s="66" t="e">
        <f t="shared" si="1299"/>
        <v>#VALUE!</v>
      </c>
      <c r="J1140" s="66" t="e">
        <f t="shared" si="1300"/>
        <v>#VALUE!</v>
      </c>
      <c r="K1140" s="78" t="s">
        <v>68</v>
      </c>
      <c r="L1140" s="79" t="s">
        <v>69</v>
      </c>
      <c r="M1140" s="79" t="s">
        <v>70</v>
      </c>
      <c r="N1140" s="79" t="s">
        <v>71</v>
      </c>
      <c r="O1140" s="79" t="s">
        <v>72</v>
      </c>
      <c r="P1140" s="79" t="s">
        <v>73</v>
      </c>
      <c r="Q1140" s="79" t="s">
        <v>74</v>
      </c>
      <c r="R1140" s="79" t="s">
        <v>75</v>
      </c>
      <c r="S1140" s="79" t="s">
        <v>76</v>
      </c>
      <c r="T1140" s="93" t="s">
        <v>77</v>
      </c>
      <c r="U1140" s="114" t="str">
        <f t="shared" si="1289"/>
        <v>G0</v>
      </c>
      <c r="V1140" s="112" t="str">
        <f t="shared" si="1290"/>
        <v>G1</v>
      </c>
      <c r="W1140" s="112" t="str">
        <f t="shared" si="1291"/>
        <v>G2</v>
      </c>
      <c r="X1140" s="112" t="str">
        <f t="shared" si="1292"/>
        <v>G3</v>
      </c>
      <c r="Y1140" s="112" t="str">
        <f t="shared" si="1293"/>
        <v>G4</v>
      </c>
      <c r="Z1140" s="112" t="str">
        <f t="shared" si="1294"/>
        <v>G5</v>
      </c>
      <c r="AA1140" s="112" t="str">
        <f t="shared" si="1295"/>
        <v>G6</v>
      </c>
      <c r="AB1140" s="112" t="str">
        <f t="shared" si="1296"/>
        <v>G7</v>
      </c>
      <c r="AC1140" s="116" t="str">
        <f t="shared" si="1297"/>
        <v>G8</v>
      </c>
      <c r="AD1140" s="114" t="s">
        <v>69</v>
      </c>
      <c r="AE1140" s="112" t="s">
        <v>70</v>
      </c>
      <c r="AF1140" s="112" t="s">
        <v>71</v>
      </c>
      <c r="AG1140" s="112" t="s">
        <v>72</v>
      </c>
      <c r="AH1140" s="112" t="s">
        <v>73</v>
      </c>
      <c r="AI1140" s="112" t="s">
        <v>74</v>
      </c>
      <c r="AJ1140" s="112" t="s">
        <v>75</v>
      </c>
      <c r="AK1140" s="112" t="s">
        <v>76</v>
      </c>
      <c r="AL1140" s="116" t="s">
        <v>77</v>
      </c>
      <c r="AM1140" s="114" t="s">
        <v>69</v>
      </c>
      <c r="AN1140" s="112" t="s">
        <v>70</v>
      </c>
      <c r="AO1140" s="112" t="s">
        <v>71</v>
      </c>
      <c r="AP1140" s="112" t="s">
        <v>72</v>
      </c>
      <c r="AQ1140" s="112" t="s">
        <v>73</v>
      </c>
      <c r="AR1140" s="112" t="s">
        <v>74</v>
      </c>
      <c r="AS1140" s="112" t="s">
        <v>75</v>
      </c>
      <c r="AT1140" s="112" t="s">
        <v>76</v>
      </c>
      <c r="AU1140" s="116" t="s">
        <v>77</v>
      </c>
    </row>
    <row r="1141" ht="15" spans="1:47">
      <c r="A1141" s="61"/>
      <c r="B1141" s="165" t="s">
        <v>147</v>
      </c>
      <c r="C1141" s="63">
        <v>0.7</v>
      </c>
      <c r="D1141" s="63">
        <v>1.02</v>
      </c>
      <c r="E1141" s="147">
        <v>0</v>
      </c>
      <c r="F1141" s="64">
        <v>0.714</v>
      </c>
      <c r="G1141" s="65">
        <v>0.8</v>
      </c>
      <c r="H1141" s="66">
        <f t="shared" si="1298"/>
        <v>0.59976</v>
      </c>
      <c r="I1141" s="66">
        <f t="shared" si="1299"/>
        <v>166.733360010671</v>
      </c>
      <c r="J1141" s="66">
        <f t="shared" si="1300"/>
        <v>120.048019207683</v>
      </c>
      <c r="K1141" s="80">
        <v>5</v>
      </c>
      <c r="L1141" s="81">
        <v>1197.021</v>
      </c>
      <c r="M1141" s="82">
        <v>1232.007</v>
      </c>
      <c r="N1141" s="81">
        <v>1286.985</v>
      </c>
      <c r="O1141" s="82">
        <v>1336.965</v>
      </c>
      <c r="P1141" s="81">
        <v>1391.943</v>
      </c>
      <c r="Q1141" s="82">
        <v>1446.921</v>
      </c>
      <c r="R1141" s="81">
        <v>1501.899</v>
      </c>
      <c r="S1141" s="82">
        <v>1596.861</v>
      </c>
      <c r="T1141" s="95">
        <v>1751.799</v>
      </c>
      <c r="U1141" s="96">
        <f t="shared" si="1289"/>
        <v>280.004912280702</v>
      </c>
      <c r="V1141" s="82">
        <f t="shared" si="1290"/>
        <v>288.188771929825</v>
      </c>
      <c r="W1141" s="81">
        <f t="shared" si="1291"/>
        <v>301.049122807018</v>
      </c>
      <c r="X1141" s="82">
        <f t="shared" si="1292"/>
        <v>312.740350877193</v>
      </c>
      <c r="Y1141" s="81">
        <f t="shared" si="1293"/>
        <v>325.600701754386</v>
      </c>
      <c r="Z1141" s="82">
        <f t="shared" si="1294"/>
        <v>338.461052631579</v>
      </c>
      <c r="AA1141" s="81">
        <f t="shared" si="1295"/>
        <v>351.321403508772</v>
      </c>
      <c r="AB1141" s="82">
        <f t="shared" si="1296"/>
        <v>373.534736842105</v>
      </c>
      <c r="AC1141" s="153">
        <f t="shared" si="1297"/>
        <v>409.777543859649</v>
      </c>
      <c r="AD1141" s="96">
        <f t="shared" ref="AD1141:AD1163" si="1337">IF(U1141="","",U1141+((FCA/$I1141)/Dolar))</f>
        <v>282.57698245614</v>
      </c>
      <c r="AE1141" s="82">
        <f t="shared" ref="AE1141:AE1163" si="1338">IF(V1141="","",V1141+((FCA/$I1141)/Dolar))</f>
        <v>290.760842105263</v>
      </c>
      <c r="AF1141" s="81">
        <f t="shared" ref="AF1141:AF1163" si="1339">IF(W1141="","",W1141+((FCA/$I1141)/Dolar))</f>
        <v>303.621192982456</v>
      </c>
      <c r="AG1141" s="82">
        <f t="shared" ref="AG1141:AG1163" si="1340">IF(X1141="","",X1141+((FCA/$I1141)/Dolar))</f>
        <v>315.312421052632</v>
      </c>
      <c r="AH1141" s="81">
        <f t="shared" ref="AH1141:AH1163" si="1341">IF(Y1141="","",Y1141+((FCA/$I1141)/Dolar))</f>
        <v>328.172771929825</v>
      </c>
      <c r="AI1141" s="82">
        <f t="shared" ref="AI1141:AI1163" si="1342">IF(Z1141="","",Z1141+((FCA/$I1141)/Dolar))</f>
        <v>341.033122807018</v>
      </c>
      <c r="AJ1141" s="81">
        <f t="shared" ref="AJ1141:AJ1163" si="1343">IF(AA1141="","",AA1141+((FCA/$I1141)/Dolar))</f>
        <v>353.893473684211</v>
      </c>
      <c r="AK1141" s="82">
        <f t="shared" ref="AK1141:AK1163" si="1344">IF(AB1141="","",AB1141+((FCA/$I1141)/Dolar))</f>
        <v>376.106807017544</v>
      </c>
      <c r="AL1141" s="153">
        <f t="shared" ref="AL1141:AL1163" si="1345">IF(AC1141="","",AC1141+((FCA/$I1141)/Dolar))</f>
        <v>412.349614035088</v>
      </c>
      <c r="AM1141" s="96">
        <f t="shared" ref="AM1141:AM1163" si="1346">IF(U1141="","",U1141+((FOB/$J1141)/Dolar))</f>
        <v>305.676900584795</v>
      </c>
      <c r="AN1141" s="82">
        <f t="shared" ref="AN1141:AN1163" si="1347">IF(V1141="","",V1141+((FOB/$J1141)/Dolar))</f>
        <v>313.860760233918</v>
      </c>
      <c r="AO1141" s="81">
        <f t="shared" ref="AO1141:AO1163" si="1348">IF(W1141="","",W1141+((FOB/$J1141)/Dolar))</f>
        <v>326.721111111111</v>
      </c>
      <c r="AP1141" s="82">
        <f t="shared" ref="AP1141:AP1163" si="1349">IF(X1141="","",X1141+((FOB/$J1141)/Dolar))</f>
        <v>338.412339181287</v>
      </c>
      <c r="AQ1141" s="81">
        <f t="shared" ref="AQ1141:AQ1163" si="1350">IF(Y1141="","",Y1141+((FOB/$J1141)/Dolar))</f>
        <v>351.27269005848</v>
      </c>
      <c r="AR1141" s="82">
        <f t="shared" ref="AR1141:AR1163" si="1351">IF(Z1141="","",Z1141+((FOB/$J1141)/Dolar))</f>
        <v>364.133040935673</v>
      </c>
      <c r="AS1141" s="81">
        <f t="shared" ref="AS1141:AS1163" si="1352">IF(AA1141="","",AA1141+((FOB/$J1141)/Dolar))</f>
        <v>376.993391812866</v>
      </c>
      <c r="AT1141" s="82">
        <f t="shared" ref="AT1141:AT1163" si="1353">IF(AB1141="","",AB1141+((FOB/$J1141)/Dolar))</f>
        <v>399.206725146199</v>
      </c>
      <c r="AU1141" s="102">
        <f t="shared" ref="AU1141:AU1163" si="1354">IF(AC1141="","",AC1141+((FOB/$J1141)/Dolar))</f>
        <v>435.449532163743</v>
      </c>
    </row>
    <row r="1142" ht="15" spans="1:47">
      <c r="A1142" s="61"/>
      <c r="B1142" s="165" t="s">
        <v>148</v>
      </c>
      <c r="C1142" s="63">
        <v>0.8</v>
      </c>
      <c r="D1142" s="63">
        <v>1.02</v>
      </c>
      <c r="E1142" s="147">
        <v>0</v>
      </c>
      <c r="F1142" s="64">
        <v>0.816</v>
      </c>
      <c r="G1142" s="65">
        <v>0.8</v>
      </c>
      <c r="H1142" s="66">
        <f t="shared" si="1298"/>
        <v>0.68544</v>
      </c>
      <c r="I1142" s="66">
        <f t="shared" si="1299"/>
        <v>145.891690009337</v>
      </c>
      <c r="J1142" s="66">
        <f t="shared" si="1300"/>
        <v>105.042016806723</v>
      </c>
      <c r="K1142" s="80">
        <v>5.3</v>
      </c>
      <c r="L1142" s="81">
        <v>1287.85965</v>
      </c>
      <c r="M1142" s="82">
        <v>1325.4696</v>
      </c>
      <c r="N1142" s="81">
        <v>1384.57095</v>
      </c>
      <c r="O1142" s="82">
        <v>1438.29945</v>
      </c>
      <c r="P1142" s="81">
        <v>1497.4008</v>
      </c>
      <c r="Q1142" s="82">
        <v>1556.50215</v>
      </c>
      <c r="R1142" s="81">
        <v>1615.6035</v>
      </c>
      <c r="S1142" s="82">
        <v>1717.68765</v>
      </c>
      <c r="T1142" s="95">
        <v>1884.246</v>
      </c>
      <c r="U1142" s="96">
        <f t="shared" si="1289"/>
        <v>301.253719298246</v>
      </c>
      <c r="V1142" s="82">
        <f t="shared" si="1290"/>
        <v>310.051368421053</v>
      </c>
      <c r="W1142" s="81">
        <f t="shared" si="1291"/>
        <v>323.876245614035</v>
      </c>
      <c r="X1142" s="82">
        <f t="shared" si="1292"/>
        <v>336.444315789474</v>
      </c>
      <c r="Y1142" s="81">
        <f t="shared" si="1293"/>
        <v>350.269192982456</v>
      </c>
      <c r="Z1142" s="82">
        <f t="shared" si="1294"/>
        <v>364.094070175439</v>
      </c>
      <c r="AA1142" s="81">
        <f t="shared" si="1295"/>
        <v>377.918947368421</v>
      </c>
      <c r="AB1142" s="82">
        <f t="shared" si="1296"/>
        <v>401.798280701754</v>
      </c>
      <c r="AC1142" s="153">
        <f t="shared" si="1297"/>
        <v>440.759298245614</v>
      </c>
      <c r="AD1142" s="96">
        <f t="shared" si="1337"/>
        <v>304.193228070175</v>
      </c>
      <c r="AE1142" s="82">
        <f t="shared" si="1338"/>
        <v>312.990877192982</v>
      </c>
      <c r="AF1142" s="81">
        <f t="shared" si="1339"/>
        <v>326.815754385965</v>
      </c>
      <c r="AG1142" s="82">
        <f t="shared" si="1340"/>
        <v>339.383824561404</v>
      </c>
      <c r="AH1142" s="81">
        <f t="shared" si="1341"/>
        <v>353.208701754386</v>
      </c>
      <c r="AI1142" s="82">
        <f t="shared" si="1342"/>
        <v>367.033578947368</v>
      </c>
      <c r="AJ1142" s="81">
        <f t="shared" si="1343"/>
        <v>380.858456140351</v>
      </c>
      <c r="AK1142" s="82">
        <f t="shared" si="1344"/>
        <v>404.737789473684</v>
      </c>
      <c r="AL1142" s="153">
        <f t="shared" si="1345"/>
        <v>443.698807017544</v>
      </c>
      <c r="AM1142" s="96">
        <f t="shared" si="1346"/>
        <v>330.593134502924</v>
      </c>
      <c r="AN1142" s="82">
        <f t="shared" si="1347"/>
        <v>339.390783625731</v>
      </c>
      <c r="AO1142" s="81">
        <f t="shared" si="1348"/>
        <v>353.215660818713</v>
      </c>
      <c r="AP1142" s="82">
        <f t="shared" si="1349"/>
        <v>365.783730994152</v>
      </c>
      <c r="AQ1142" s="81">
        <f t="shared" si="1350"/>
        <v>379.608608187135</v>
      </c>
      <c r="AR1142" s="82">
        <f t="shared" si="1351"/>
        <v>393.433485380117</v>
      </c>
      <c r="AS1142" s="81">
        <f t="shared" si="1352"/>
        <v>407.258362573099</v>
      </c>
      <c r="AT1142" s="82">
        <f t="shared" si="1353"/>
        <v>431.137695906433</v>
      </c>
      <c r="AU1142" s="102">
        <f t="shared" si="1354"/>
        <v>470.098713450292</v>
      </c>
    </row>
    <row r="1143" ht="15" spans="1:47">
      <c r="A1143" s="61"/>
      <c r="B1143" s="165" t="s">
        <v>149</v>
      </c>
      <c r="C1143" s="63">
        <v>0.9</v>
      </c>
      <c r="D1143" s="63">
        <v>1.02</v>
      </c>
      <c r="E1143" s="147">
        <v>0</v>
      </c>
      <c r="F1143" s="64">
        <v>0.918</v>
      </c>
      <c r="G1143" s="65">
        <v>0.8</v>
      </c>
      <c r="H1143" s="66">
        <f t="shared" si="1298"/>
        <v>0.77112</v>
      </c>
      <c r="I1143" s="66">
        <f t="shared" si="1299"/>
        <v>129.681502230522</v>
      </c>
      <c r="J1143" s="66">
        <f t="shared" si="1300"/>
        <v>93.3706816059757</v>
      </c>
      <c r="K1143" s="80">
        <v>5.6</v>
      </c>
      <c r="L1143" s="81">
        <v>1391.1933</v>
      </c>
      <c r="M1143" s="82">
        <v>1431.4272</v>
      </c>
      <c r="N1143" s="81">
        <v>1494.6519</v>
      </c>
      <c r="O1143" s="82">
        <v>1552.1289</v>
      </c>
      <c r="P1143" s="81">
        <v>1615.3536</v>
      </c>
      <c r="Q1143" s="82">
        <v>1678.5783</v>
      </c>
      <c r="R1143" s="81">
        <v>1741.803</v>
      </c>
      <c r="S1143" s="82">
        <v>1851.0093</v>
      </c>
      <c r="T1143" s="95">
        <v>2029.188</v>
      </c>
      <c r="U1143" s="96">
        <f>IF(L1143="","",IF(ISNUMBER(L1143),(L1143+(L1143*Comissão)+(L1143*Gordura))/Dolar,L1143))</f>
        <v>325.425333333333</v>
      </c>
      <c r="V1143" s="82">
        <f t="shared" si="1290"/>
        <v>334.836771929825</v>
      </c>
      <c r="W1143" s="81">
        <f t="shared" si="1291"/>
        <v>349.626175438597</v>
      </c>
      <c r="X1143" s="82">
        <f t="shared" si="1292"/>
        <v>363.071087719298</v>
      </c>
      <c r="Y1143" s="81">
        <f t="shared" si="1293"/>
        <v>377.86049122807</v>
      </c>
      <c r="Z1143" s="82">
        <f t="shared" si="1294"/>
        <v>392.649894736842</v>
      </c>
      <c r="AA1143" s="81">
        <f t="shared" si="1295"/>
        <v>407.439298245614</v>
      </c>
      <c r="AB1143" s="82">
        <f t="shared" si="1296"/>
        <v>432.984631578947</v>
      </c>
      <c r="AC1143" s="153">
        <f t="shared" si="1297"/>
        <v>474.663859649123</v>
      </c>
      <c r="AD1143" s="96">
        <f t="shared" si="1337"/>
        <v>328.732280701754</v>
      </c>
      <c r="AE1143" s="82">
        <f t="shared" si="1338"/>
        <v>338.143719298246</v>
      </c>
      <c r="AF1143" s="81">
        <f t="shared" si="1339"/>
        <v>352.933122807018</v>
      </c>
      <c r="AG1143" s="82">
        <f t="shared" si="1340"/>
        <v>366.378035087719</v>
      </c>
      <c r="AH1143" s="81">
        <f t="shared" si="1341"/>
        <v>381.167438596491</v>
      </c>
      <c r="AI1143" s="82">
        <f t="shared" si="1342"/>
        <v>395.956842105263</v>
      </c>
      <c r="AJ1143" s="81">
        <f t="shared" si="1343"/>
        <v>410.746245614035</v>
      </c>
      <c r="AK1143" s="82">
        <f t="shared" si="1344"/>
        <v>436.291578947368</v>
      </c>
      <c r="AL1143" s="153">
        <f t="shared" si="1345"/>
        <v>477.970807017544</v>
      </c>
      <c r="AM1143" s="96">
        <f t="shared" si="1346"/>
        <v>358.432175438597</v>
      </c>
      <c r="AN1143" s="82">
        <f t="shared" si="1347"/>
        <v>367.843614035088</v>
      </c>
      <c r="AO1143" s="81">
        <f t="shared" si="1348"/>
        <v>382.63301754386</v>
      </c>
      <c r="AP1143" s="82">
        <f t="shared" si="1349"/>
        <v>396.077929824561</v>
      </c>
      <c r="AQ1143" s="81">
        <f t="shared" si="1350"/>
        <v>410.867333333333</v>
      </c>
      <c r="AR1143" s="82">
        <f t="shared" si="1351"/>
        <v>425.656736842105</v>
      </c>
      <c r="AS1143" s="81">
        <f t="shared" si="1352"/>
        <v>440.446140350877</v>
      </c>
      <c r="AT1143" s="82">
        <f t="shared" si="1353"/>
        <v>465.991473684211</v>
      </c>
      <c r="AU1143" s="102">
        <f t="shared" si="1354"/>
        <v>507.670701754386</v>
      </c>
    </row>
    <row r="1144" ht="15" spans="1:47">
      <c r="A1144" s="61"/>
      <c r="B1144" s="165" t="s">
        <v>150</v>
      </c>
      <c r="C1144" s="63">
        <v>1</v>
      </c>
      <c r="D1144" s="63">
        <v>1.02</v>
      </c>
      <c r="E1144" s="147">
        <v>0</v>
      </c>
      <c r="F1144" s="64">
        <v>1.02</v>
      </c>
      <c r="G1144" s="65">
        <v>0.8</v>
      </c>
      <c r="H1144" s="66">
        <f t="shared" si="1298"/>
        <v>0.8568</v>
      </c>
      <c r="I1144" s="66">
        <f t="shared" si="1299"/>
        <v>116.71335200747</v>
      </c>
      <c r="J1144" s="66">
        <f t="shared" si="1300"/>
        <v>84.0336134453781</v>
      </c>
      <c r="K1144" s="80">
        <v>5.9</v>
      </c>
      <c r="L1144" s="81">
        <v>1492.02795</v>
      </c>
      <c r="M1144" s="82">
        <v>1534.8858</v>
      </c>
      <c r="N1144" s="81">
        <v>1602.23385</v>
      </c>
      <c r="O1144" s="82">
        <v>1663.45935</v>
      </c>
      <c r="P1144" s="81">
        <v>1730.8074</v>
      </c>
      <c r="Q1144" s="82">
        <v>1798.15545</v>
      </c>
      <c r="R1144" s="81">
        <v>1865.5035</v>
      </c>
      <c r="S1144" s="82">
        <v>1981.83195</v>
      </c>
      <c r="T1144" s="95">
        <v>2171.631</v>
      </c>
      <c r="U1144" s="96">
        <f t="shared" si="1289"/>
        <v>349.012385964912</v>
      </c>
      <c r="V1144" s="82">
        <f t="shared" si="1290"/>
        <v>359.037614035088</v>
      </c>
      <c r="W1144" s="81">
        <f t="shared" si="1291"/>
        <v>374.791543859649</v>
      </c>
      <c r="X1144" s="82">
        <f t="shared" si="1292"/>
        <v>389.113298245614</v>
      </c>
      <c r="Y1144" s="81">
        <f t="shared" si="1293"/>
        <v>404.867228070176</v>
      </c>
      <c r="Z1144" s="82">
        <f t="shared" si="1294"/>
        <v>420.621157894737</v>
      </c>
      <c r="AA1144" s="81">
        <f t="shared" si="1295"/>
        <v>436.375087719298</v>
      </c>
      <c r="AB1144" s="82">
        <f t="shared" si="1296"/>
        <v>463.586421052631</v>
      </c>
      <c r="AC1144" s="153">
        <f t="shared" si="1297"/>
        <v>507.983859649123</v>
      </c>
      <c r="AD1144" s="96">
        <f t="shared" si="1337"/>
        <v>352.686771929824</v>
      </c>
      <c r="AE1144" s="82">
        <f t="shared" si="1338"/>
        <v>362.712</v>
      </c>
      <c r="AF1144" s="81">
        <f t="shared" si="1339"/>
        <v>378.465929824561</v>
      </c>
      <c r="AG1144" s="82">
        <f t="shared" si="1340"/>
        <v>392.787684210526</v>
      </c>
      <c r="AH1144" s="81">
        <f t="shared" si="1341"/>
        <v>408.541614035088</v>
      </c>
      <c r="AI1144" s="82">
        <f t="shared" si="1342"/>
        <v>424.295543859649</v>
      </c>
      <c r="AJ1144" s="81">
        <f t="shared" si="1343"/>
        <v>440.049473684211</v>
      </c>
      <c r="AK1144" s="82">
        <f t="shared" si="1344"/>
        <v>467.260807017544</v>
      </c>
      <c r="AL1144" s="153">
        <f t="shared" si="1345"/>
        <v>511.658245614035</v>
      </c>
      <c r="AM1144" s="96">
        <f t="shared" si="1346"/>
        <v>385.68665497076</v>
      </c>
      <c r="AN1144" s="82">
        <f t="shared" si="1347"/>
        <v>395.711883040936</v>
      </c>
      <c r="AO1144" s="81">
        <f t="shared" si="1348"/>
        <v>411.465812865497</v>
      </c>
      <c r="AP1144" s="82">
        <f t="shared" si="1349"/>
        <v>425.787567251462</v>
      </c>
      <c r="AQ1144" s="81">
        <f t="shared" si="1350"/>
        <v>441.541497076024</v>
      </c>
      <c r="AR1144" s="82">
        <f t="shared" si="1351"/>
        <v>457.295426900585</v>
      </c>
      <c r="AS1144" s="81">
        <f t="shared" si="1352"/>
        <v>473.049356725146</v>
      </c>
      <c r="AT1144" s="82">
        <f t="shared" si="1353"/>
        <v>500.260690058479</v>
      </c>
      <c r="AU1144" s="102">
        <f t="shared" si="1354"/>
        <v>544.658128654971</v>
      </c>
    </row>
    <row r="1145" ht="15" spans="1:47">
      <c r="A1145" s="61"/>
      <c r="B1145" s="165" t="s">
        <v>151</v>
      </c>
      <c r="C1145" s="63">
        <v>1.1</v>
      </c>
      <c r="D1145" s="63">
        <v>1.02</v>
      </c>
      <c r="E1145" s="147">
        <v>0</v>
      </c>
      <c r="F1145" s="64">
        <v>1.122</v>
      </c>
      <c r="G1145" s="65">
        <v>0.8</v>
      </c>
      <c r="H1145" s="66">
        <f t="shared" si="1298"/>
        <v>0.94248</v>
      </c>
      <c r="I1145" s="66">
        <f t="shared" si="1299"/>
        <v>106.103047279518</v>
      </c>
      <c r="J1145" s="66">
        <f t="shared" si="1300"/>
        <v>76.3941940412528</v>
      </c>
      <c r="K1145" s="80">
        <v>6.2</v>
      </c>
      <c r="L1145" s="81">
        <v>1610.3556</v>
      </c>
      <c r="M1145" s="82">
        <v>1655.8374</v>
      </c>
      <c r="N1145" s="81">
        <v>1727.3088</v>
      </c>
      <c r="O1145" s="82">
        <v>1792.2828</v>
      </c>
      <c r="P1145" s="81">
        <v>1863.7542</v>
      </c>
      <c r="Q1145" s="82">
        <v>1935.2256</v>
      </c>
      <c r="R1145" s="81">
        <v>2006.697</v>
      </c>
      <c r="S1145" s="82">
        <v>2130.1476</v>
      </c>
      <c r="T1145" s="95">
        <v>2331.567</v>
      </c>
      <c r="U1145" s="96">
        <f t="shared" si="1289"/>
        <v>376.691368421053</v>
      </c>
      <c r="V1145" s="82">
        <f t="shared" si="1290"/>
        <v>387.330385964912</v>
      </c>
      <c r="W1145" s="81">
        <f t="shared" si="1291"/>
        <v>404.048842105263</v>
      </c>
      <c r="X1145" s="82">
        <f t="shared" si="1292"/>
        <v>419.247438596491</v>
      </c>
      <c r="Y1145" s="81">
        <f t="shared" si="1293"/>
        <v>435.965894736842</v>
      </c>
      <c r="Z1145" s="82">
        <f t="shared" si="1294"/>
        <v>452.684350877193</v>
      </c>
      <c r="AA1145" s="81">
        <f t="shared" si="1295"/>
        <v>469.402807017544</v>
      </c>
      <c r="AB1145" s="82">
        <f t="shared" si="1296"/>
        <v>498.280140350877</v>
      </c>
      <c r="AC1145" s="153">
        <f t="shared" si="1297"/>
        <v>545.395789473684</v>
      </c>
      <c r="AD1145" s="96">
        <f t="shared" si="1337"/>
        <v>380.733192982456</v>
      </c>
      <c r="AE1145" s="82">
        <f t="shared" si="1338"/>
        <v>391.372210526316</v>
      </c>
      <c r="AF1145" s="81">
        <f t="shared" si="1339"/>
        <v>408.090666666667</v>
      </c>
      <c r="AG1145" s="82">
        <f t="shared" si="1340"/>
        <v>423.289263157895</v>
      </c>
      <c r="AH1145" s="81">
        <f t="shared" si="1341"/>
        <v>440.007719298246</v>
      </c>
      <c r="AI1145" s="82">
        <f t="shared" si="1342"/>
        <v>456.726175438596</v>
      </c>
      <c r="AJ1145" s="81">
        <f t="shared" si="1343"/>
        <v>473.444631578947</v>
      </c>
      <c r="AK1145" s="82">
        <f t="shared" si="1344"/>
        <v>502.321964912281</v>
      </c>
      <c r="AL1145" s="153">
        <f t="shared" si="1345"/>
        <v>549.437614035088</v>
      </c>
      <c r="AM1145" s="96">
        <f t="shared" si="1346"/>
        <v>417.033064327485</v>
      </c>
      <c r="AN1145" s="82">
        <f t="shared" si="1347"/>
        <v>427.672081871345</v>
      </c>
      <c r="AO1145" s="81">
        <f t="shared" si="1348"/>
        <v>444.390538011696</v>
      </c>
      <c r="AP1145" s="82">
        <f t="shared" si="1349"/>
        <v>459.589134502924</v>
      </c>
      <c r="AQ1145" s="81">
        <f t="shared" si="1350"/>
        <v>476.307590643275</v>
      </c>
      <c r="AR1145" s="82">
        <f t="shared" si="1351"/>
        <v>493.026046783626</v>
      </c>
      <c r="AS1145" s="81">
        <f t="shared" si="1352"/>
        <v>509.744502923976</v>
      </c>
      <c r="AT1145" s="82">
        <f t="shared" si="1353"/>
        <v>538.62183625731</v>
      </c>
      <c r="AU1145" s="102">
        <f t="shared" si="1354"/>
        <v>585.737485380117</v>
      </c>
    </row>
    <row r="1146" ht="15" spans="1:47">
      <c r="A1146" s="61"/>
      <c r="B1146" s="62"/>
      <c r="C1146" s="63"/>
      <c r="D1146" s="63"/>
      <c r="E1146" s="147">
        <v>0</v>
      </c>
      <c r="F1146" s="64" t="s">
        <v>84</v>
      </c>
      <c r="G1146" s="65" t="s">
        <v>84</v>
      </c>
      <c r="H1146" s="66" t="str">
        <f t="shared" si="1298"/>
        <v/>
      </c>
      <c r="I1146" s="66" t="str">
        <f t="shared" si="1299"/>
        <v/>
      </c>
      <c r="J1146" s="66" t="str">
        <f t="shared" si="1300"/>
        <v/>
      </c>
      <c r="K1146" s="80" t="s">
        <v>84</v>
      </c>
      <c r="L1146" s="81" t="s">
        <v>84</v>
      </c>
      <c r="M1146" s="82" t="s">
        <v>84</v>
      </c>
      <c r="N1146" s="81" t="s">
        <v>84</v>
      </c>
      <c r="O1146" s="82" t="s">
        <v>84</v>
      </c>
      <c r="P1146" s="81" t="s">
        <v>84</v>
      </c>
      <c r="Q1146" s="82" t="s">
        <v>84</v>
      </c>
      <c r="R1146" s="81" t="s">
        <v>84</v>
      </c>
      <c r="S1146" s="82" t="s">
        <v>84</v>
      </c>
      <c r="T1146" s="95" t="s">
        <v>84</v>
      </c>
      <c r="U1146" s="96" t="str">
        <f t="shared" si="1289"/>
        <v/>
      </c>
      <c r="V1146" s="82" t="str">
        <f t="shared" si="1290"/>
        <v/>
      </c>
      <c r="W1146" s="81" t="str">
        <f t="shared" si="1291"/>
        <v/>
      </c>
      <c r="X1146" s="82" t="str">
        <f t="shared" si="1292"/>
        <v/>
      </c>
      <c r="Y1146" s="81" t="str">
        <f t="shared" si="1293"/>
        <v/>
      </c>
      <c r="Z1146" s="82" t="str">
        <f t="shared" si="1294"/>
        <v/>
      </c>
      <c r="AA1146" s="81" t="str">
        <f t="shared" si="1295"/>
        <v/>
      </c>
      <c r="AB1146" s="82" t="str">
        <f t="shared" si="1296"/>
        <v/>
      </c>
      <c r="AC1146" s="153" t="str">
        <f t="shared" si="1297"/>
        <v/>
      </c>
      <c r="AD1146" s="96" t="str">
        <f t="shared" si="1337"/>
        <v/>
      </c>
      <c r="AE1146" s="82" t="str">
        <f t="shared" si="1338"/>
        <v/>
      </c>
      <c r="AF1146" s="81" t="str">
        <f t="shared" si="1339"/>
        <v/>
      </c>
      <c r="AG1146" s="82" t="str">
        <f t="shared" si="1340"/>
        <v/>
      </c>
      <c r="AH1146" s="81" t="str">
        <f t="shared" si="1341"/>
        <v/>
      </c>
      <c r="AI1146" s="82" t="str">
        <f t="shared" si="1342"/>
        <v/>
      </c>
      <c r="AJ1146" s="81" t="str">
        <f t="shared" si="1343"/>
        <v/>
      </c>
      <c r="AK1146" s="82" t="str">
        <f t="shared" si="1344"/>
        <v/>
      </c>
      <c r="AL1146" s="153" t="str">
        <f t="shared" si="1345"/>
        <v/>
      </c>
      <c r="AM1146" s="96" t="str">
        <f t="shared" si="1346"/>
        <v/>
      </c>
      <c r="AN1146" s="82" t="str">
        <f t="shared" si="1347"/>
        <v/>
      </c>
      <c r="AO1146" s="81" t="str">
        <f t="shared" si="1348"/>
        <v/>
      </c>
      <c r="AP1146" s="82" t="str">
        <f t="shared" si="1349"/>
        <v/>
      </c>
      <c r="AQ1146" s="81" t="str">
        <f t="shared" si="1350"/>
        <v/>
      </c>
      <c r="AR1146" s="82" t="str">
        <f t="shared" si="1351"/>
        <v/>
      </c>
      <c r="AS1146" s="81" t="str">
        <f t="shared" si="1352"/>
        <v/>
      </c>
      <c r="AT1146" s="82" t="str">
        <f t="shared" si="1353"/>
        <v/>
      </c>
      <c r="AU1146" s="102" t="str">
        <f t="shared" si="1354"/>
        <v/>
      </c>
    </row>
    <row r="1147" ht="15" spans="1:47">
      <c r="A1147" s="61"/>
      <c r="B1147" s="165" t="s">
        <v>206</v>
      </c>
      <c r="C1147" s="63">
        <v>0.9</v>
      </c>
      <c r="D1147" s="63">
        <v>1.02</v>
      </c>
      <c r="E1147" s="147">
        <v>0</v>
      </c>
      <c r="F1147" s="64">
        <v>0.918</v>
      </c>
      <c r="G1147" s="65">
        <v>0.8</v>
      </c>
      <c r="H1147" s="66">
        <f t="shared" si="1298"/>
        <v>0.77112</v>
      </c>
      <c r="I1147" s="66">
        <f t="shared" si="1299"/>
        <v>129.681502230522</v>
      </c>
      <c r="J1147" s="66">
        <f t="shared" si="1300"/>
        <v>93.3706816059757</v>
      </c>
      <c r="K1147" s="80">
        <v>5.8</v>
      </c>
      <c r="L1147" s="81">
        <v>1348.4604</v>
      </c>
      <c r="M1147" s="82">
        <v>1390.4436</v>
      </c>
      <c r="N1147" s="81">
        <v>1456.4172</v>
      </c>
      <c r="O1147" s="82">
        <v>1516.3932</v>
      </c>
      <c r="P1147" s="81">
        <v>1582.3668</v>
      </c>
      <c r="Q1147" s="82">
        <v>1648.3404</v>
      </c>
      <c r="R1147" s="81">
        <v>1714.314</v>
      </c>
      <c r="S1147" s="82">
        <v>1828.2684</v>
      </c>
      <c r="T1147" s="95">
        <v>2014.194</v>
      </c>
      <c r="U1147" s="96">
        <f t="shared" si="1289"/>
        <v>315.429333333333</v>
      </c>
      <c r="V1147" s="82">
        <f t="shared" si="1290"/>
        <v>325.249964912281</v>
      </c>
      <c r="W1147" s="81">
        <f t="shared" si="1291"/>
        <v>340.682385964912</v>
      </c>
      <c r="X1147" s="82">
        <f t="shared" si="1292"/>
        <v>354.711859649123</v>
      </c>
      <c r="Y1147" s="81">
        <f t="shared" si="1293"/>
        <v>370.144280701754</v>
      </c>
      <c r="Z1147" s="82">
        <f t="shared" si="1294"/>
        <v>385.576701754386</v>
      </c>
      <c r="AA1147" s="81">
        <f t="shared" si="1295"/>
        <v>401.009122807018</v>
      </c>
      <c r="AB1147" s="82">
        <f t="shared" si="1296"/>
        <v>427.665122807017</v>
      </c>
      <c r="AC1147" s="153">
        <f t="shared" si="1297"/>
        <v>471.15649122807</v>
      </c>
      <c r="AD1147" s="96">
        <f t="shared" si="1337"/>
        <v>318.736280701754</v>
      </c>
      <c r="AE1147" s="82">
        <f t="shared" si="1338"/>
        <v>328.556912280702</v>
      </c>
      <c r="AF1147" s="81">
        <f t="shared" si="1339"/>
        <v>343.989333333333</v>
      </c>
      <c r="AG1147" s="82">
        <f t="shared" si="1340"/>
        <v>358.018807017544</v>
      </c>
      <c r="AH1147" s="81">
        <f t="shared" si="1341"/>
        <v>373.451228070175</v>
      </c>
      <c r="AI1147" s="82">
        <f t="shared" si="1342"/>
        <v>388.883649122807</v>
      </c>
      <c r="AJ1147" s="81">
        <f t="shared" si="1343"/>
        <v>404.316070175439</v>
      </c>
      <c r="AK1147" s="82">
        <f t="shared" si="1344"/>
        <v>430.972070175439</v>
      </c>
      <c r="AL1147" s="153">
        <f t="shared" si="1345"/>
        <v>474.463438596491</v>
      </c>
      <c r="AM1147" s="96">
        <f t="shared" si="1346"/>
        <v>348.436175438596</v>
      </c>
      <c r="AN1147" s="82">
        <f t="shared" si="1347"/>
        <v>358.256807017544</v>
      </c>
      <c r="AO1147" s="81">
        <f t="shared" si="1348"/>
        <v>373.689228070175</v>
      </c>
      <c r="AP1147" s="82">
        <f t="shared" si="1349"/>
        <v>387.718701754386</v>
      </c>
      <c r="AQ1147" s="81">
        <f t="shared" si="1350"/>
        <v>403.151122807018</v>
      </c>
      <c r="AR1147" s="82">
        <f t="shared" si="1351"/>
        <v>418.583543859649</v>
      </c>
      <c r="AS1147" s="81">
        <f t="shared" si="1352"/>
        <v>434.015964912281</v>
      </c>
      <c r="AT1147" s="82">
        <f t="shared" si="1353"/>
        <v>460.671964912281</v>
      </c>
      <c r="AU1147" s="102">
        <f t="shared" si="1354"/>
        <v>504.163333333333</v>
      </c>
    </row>
    <row r="1148" ht="15" spans="1:47">
      <c r="A1148" s="61"/>
      <c r="B1148" s="165" t="s">
        <v>124</v>
      </c>
      <c r="C1148" s="63">
        <v>1</v>
      </c>
      <c r="D1148" s="63">
        <v>1.02</v>
      </c>
      <c r="E1148" s="147">
        <v>0</v>
      </c>
      <c r="F1148" s="64">
        <v>1.02</v>
      </c>
      <c r="G1148" s="65">
        <v>0.8</v>
      </c>
      <c r="H1148" s="66">
        <f t="shared" si="1298"/>
        <v>0.8568</v>
      </c>
      <c r="I1148" s="66">
        <f t="shared" si="1299"/>
        <v>116.71335200747</v>
      </c>
      <c r="J1148" s="66">
        <f t="shared" si="1300"/>
        <v>84.0336134453781</v>
      </c>
      <c r="K1148" s="80">
        <v>6.1</v>
      </c>
      <c r="L1148" s="81">
        <v>1439.29905</v>
      </c>
      <c r="M1148" s="82">
        <v>1483.9062</v>
      </c>
      <c r="N1148" s="81">
        <v>1554.00315</v>
      </c>
      <c r="O1148" s="82">
        <v>1617.72765</v>
      </c>
      <c r="P1148" s="81">
        <v>1687.8246</v>
      </c>
      <c r="Q1148" s="82">
        <v>1757.92155</v>
      </c>
      <c r="R1148" s="81">
        <v>1828.0185</v>
      </c>
      <c r="S1148" s="82">
        <v>1949.09505</v>
      </c>
      <c r="T1148" s="95">
        <v>2146.641</v>
      </c>
      <c r="U1148" s="96">
        <f t="shared" si="1289"/>
        <v>336.678140350877</v>
      </c>
      <c r="V1148" s="82">
        <f t="shared" si="1290"/>
        <v>347.112561403509</v>
      </c>
      <c r="W1148" s="81">
        <f t="shared" si="1291"/>
        <v>363.50950877193</v>
      </c>
      <c r="X1148" s="82">
        <f t="shared" si="1292"/>
        <v>378.415824561403</v>
      </c>
      <c r="Y1148" s="81">
        <f t="shared" si="1293"/>
        <v>394.812771929825</v>
      </c>
      <c r="Z1148" s="82">
        <f t="shared" si="1294"/>
        <v>411.209719298246</v>
      </c>
      <c r="AA1148" s="81">
        <f t="shared" si="1295"/>
        <v>427.606666666667</v>
      </c>
      <c r="AB1148" s="82">
        <f t="shared" si="1296"/>
        <v>455.928666666667</v>
      </c>
      <c r="AC1148" s="153">
        <f t="shared" si="1297"/>
        <v>502.138245614035</v>
      </c>
      <c r="AD1148" s="96">
        <f t="shared" si="1337"/>
        <v>340.352526315789</v>
      </c>
      <c r="AE1148" s="82">
        <f t="shared" si="1338"/>
        <v>350.786947368421</v>
      </c>
      <c r="AF1148" s="81">
        <f t="shared" si="1339"/>
        <v>367.183894736842</v>
      </c>
      <c r="AG1148" s="82">
        <f t="shared" si="1340"/>
        <v>382.090210526316</v>
      </c>
      <c r="AH1148" s="81">
        <f t="shared" si="1341"/>
        <v>398.487157894737</v>
      </c>
      <c r="AI1148" s="82">
        <f t="shared" si="1342"/>
        <v>414.884105263158</v>
      </c>
      <c r="AJ1148" s="81">
        <f t="shared" si="1343"/>
        <v>431.281052631579</v>
      </c>
      <c r="AK1148" s="82">
        <f t="shared" si="1344"/>
        <v>459.603052631579</v>
      </c>
      <c r="AL1148" s="153">
        <f t="shared" si="1345"/>
        <v>505.812631578947</v>
      </c>
      <c r="AM1148" s="96">
        <f t="shared" si="1346"/>
        <v>373.352409356725</v>
      </c>
      <c r="AN1148" s="82">
        <f t="shared" si="1347"/>
        <v>383.786830409357</v>
      </c>
      <c r="AO1148" s="81">
        <f t="shared" si="1348"/>
        <v>400.183777777778</v>
      </c>
      <c r="AP1148" s="82">
        <f t="shared" si="1349"/>
        <v>415.090093567251</v>
      </c>
      <c r="AQ1148" s="81">
        <f t="shared" si="1350"/>
        <v>431.487040935673</v>
      </c>
      <c r="AR1148" s="82">
        <f t="shared" si="1351"/>
        <v>447.883988304094</v>
      </c>
      <c r="AS1148" s="81">
        <f t="shared" si="1352"/>
        <v>464.280935672515</v>
      </c>
      <c r="AT1148" s="82">
        <f t="shared" si="1353"/>
        <v>492.602935672515</v>
      </c>
      <c r="AU1148" s="102">
        <f t="shared" si="1354"/>
        <v>538.812514619883</v>
      </c>
    </row>
    <row r="1149" ht="15" spans="1:47">
      <c r="A1149" s="67" t="s">
        <v>695</v>
      </c>
      <c r="B1149" s="165" t="s">
        <v>125</v>
      </c>
      <c r="C1149" s="63">
        <v>1.1</v>
      </c>
      <c r="D1149" s="63">
        <v>1.02</v>
      </c>
      <c r="E1149" s="147">
        <v>0</v>
      </c>
      <c r="F1149" s="64">
        <v>1.122</v>
      </c>
      <c r="G1149" s="65">
        <v>0.8</v>
      </c>
      <c r="H1149" s="66">
        <f t="shared" si="1298"/>
        <v>0.94248</v>
      </c>
      <c r="I1149" s="66">
        <f t="shared" si="1299"/>
        <v>106.103047279518</v>
      </c>
      <c r="J1149" s="66">
        <f t="shared" si="1300"/>
        <v>76.3941940412528</v>
      </c>
      <c r="K1149" s="80">
        <v>6.4</v>
      </c>
      <c r="L1149" s="81">
        <v>1570.1217</v>
      </c>
      <c r="M1149" s="82">
        <v>1617.3528</v>
      </c>
      <c r="N1149" s="81">
        <v>1691.5731</v>
      </c>
      <c r="O1149" s="82">
        <v>1759.0461</v>
      </c>
      <c r="P1149" s="81">
        <v>1833.2664</v>
      </c>
      <c r="Q1149" s="82">
        <v>1907.4867</v>
      </c>
      <c r="R1149" s="81">
        <v>1981.707</v>
      </c>
      <c r="S1149" s="82">
        <v>2109.9057</v>
      </c>
      <c r="T1149" s="95">
        <v>2319.072</v>
      </c>
      <c r="U1149" s="96">
        <f t="shared" si="1289"/>
        <v>367.279929824561</v>
      </c>
      <c r="V1149" s="82">
        <f t="shared" si="1290"/>
        <v>378.328140350877</v>
      </c>
      <c r="W1149" s="81">
        <f t="shared" si="1291"/>
        <v>395.689614035088</v>
      </c>
      <c r="X1149" s="82">
        <f t="shared" si="1292"/>
        <v>411.472771929824</v>
      </c>
      <c r="Y1149" s="81">
        <f t="shared" si="1293"/>
        <v>428.834245614035</v>
      </c>
      <c r="Z1149" s="82">
        <f t="shared" si="1294"/>
        <v>446.195719298246</v>
      </c>
      <c r="AA1149" s="81">
        <f t="shared" si="1295"/>
        <v>463.557192982456</v>
      </c>
      <c r="AB1149" s="82">
        <f t="shared" si="1296"/>
        <v>493.545192982456</v>
      </c>
      <c r="AC1149" s="153">
        <f t="shared" si="1297"/>
        <v>542.47298245614</v>
      </c>
      <c r="AD1149" s="96">
        <f t="shared" si="1337"/>
        <v>371.321754385965</v>
      </c>
      <c r="AE1149" s="82">
        <f t="shared" si="1338"/>
        <v>382.369964912281</v>
      </c>
      <c r="AF1149" s="81">
        <f t="shared" si="1339"/>
        <v>399.731438596491</v>
      </c>
      <c r="AG1149" s="82">
        <f t="shared" si="1340"/>
        <v>415.514596491228</v>
      </c>
      <c r="AH1149" s="81">
        <f t="shared" si="1341"/>
        <v>432.876070175439</v>
      </c>
      <c r="AI1149" s="82">
        <f t="shared" si="1342"/>
        <v>450.237543859649</v>
      </c>
      <c r="AJ1149" s="81">
        <f t="shared" si="1343"/>
        <v>467.59901754386</v>
      </c>
      <c r="AK1149" s="82">
        <f t="shared" si="1344"/>
        <v>497.58701754386</v>
      </c>
      <c r="AL1149" s="153">
        <f t="shared" si="1345"/>
        <v>546.514807017544</v>
      </c>
      <c r="AM1149" s="96">
        <f t="shared" si="1346"/>
        <v>407.621625730994</v>
      </c>
      <c r="AN1149" s="82">
        <f t="shared" si="1347"/>
        <v>418.66983625731</v>
      </c>
      <c r="AO1149" s="81">
        <f t="shared" si="1348"/>
        <v>436.03130994152</v>
      </c>
      <c r="AP1149" s="82">
        <f t="shared" si="1349"/>
        <v>451.814467836257</v>
      </c>
      <c r="AQ1149" s="81">
        <f t="shared" si="1350"/>
        <v>469.175941520468</v>
      </c>
      <c r="AR1149" s="82">
        <f t="shared" si="1351"/>
        <v>486.537415204678</v>
      </c>
      <c r="AS1149" s="81">
        <f t="shared" si="1352"/>
        <v>503.898888888889</v>
      </c>
      <c r="AT1149" s="82">
        <f t="shared" si="1353"/>
        <v>533.886888888889</v>
      </c>
      <c r="AU1149" s="102">
        <f t="shared" si="1354"/>
        <v>582.814678362573</v>
      </c>
    </row>
    <row r="1150" ht="15" spans="1:47">
      <c r="A1150" s="149" t="s">
        <v>696</v>
      </c>
      <c r="B1150" s="165" t="s">
        <v>126</v>
      </c>
      <c r="C1150" s="63">
        <v>1.2</v>
      </c>
      <c r="D1150" s="63">
        <v>1.02</v>
      </c>
      <c r="E1150" s="147">
        <v>0</v>
      </c>
      <c r="F1150" s="64">
        <v>1.224</v>
      </c>
      <c r="G1150" s="65">
        <v>0.8</v>
      </c>
      <c r="H1150" s="66">
        <f t="shared" si="1298"/>
        <v>1.02816</v>
      </c>
      <c r="I1150" s="66">
        <f t="shared" si="1299"/>
        <v>97.2611266728914</v>
      </c>
      <c r="J1150" s="66">
        <f t="shared" si="1300"/>
        <v>70.0280112044818</v>
      </c>
      <c r="K1150" s="80">
        <v>6.7</v>
      </c>
      <c r="L1150" s="81">
        <v>1670.95635</v>
      </c>
      <c r="M1150" s="82">
        <v>1720.8114</v>
      </c>
      <c r="N1150" s="81">
        <v>1799.15505</v>
      </c>
      <c r="O1150" s="82">
        <v>1870.37655</v>
      </c>
      <c r="P1150" s="81">
        <v>1948.7202</v>
      </c>
      <c r="Q1150" s="82">
        <v>2027.06385</v>
      </c>
      <c r="R1150" s="81">
        <v>2105.4075</v>
      </c>
      <c r="S1150" s="82">
        <v>2240.72835</v>
      </c>
      <c r="T1150" s="95">
        <v>2461.515</v>
      </c>
      <c r="U1150" s="96">
        <f t="shared" si="1289"/>
        <v>390.86698245614</v>
      </c>
      <c r="V1150" s="82">
        <f t="shared" si="1290"/>
        <v>402.52898245614</v>
      </c>
      <c r="W1150" s="81">
        <f t="shared" si="1291"/>
        <v>420.85498245614</v>
      </c>
      <c r="X1150" s="82">
        <f t="shared" si="1292"/>
        <v>437.51498245614</v>
      </c>
      <c r="Y1150" s="81">
        <f t="shared" si="1293"/>
        <v>455.84098245614</v>
      </c>
      <c r="Z1150" s="82">
        <f t="shared" si="1294"/>
        <v>474.16698245614</v>
      </c>
      <c r="AA1150" s="81">
        <f t="shared" si="1295"/>
        <v>492.49298245614</v>
      </c>
      <c r="AB1150" s="82">
        <f t="shared" si="1296"/>
        <v>524.14698245614</v>
      </c>
      <c r="AC1150" s="153">
        <f t="shared" si="1297"/>
        <v>575.79298245614</v>
      </c>
      <c r="AD1150" s="96">
        <f t="shared" si="1337"/>
        <v>395.276245614035</v>
      </c>
      <c r="AE1150" s="82">
        <f t="shared" si="1338"/>
        <v>406.938245614035</v>
      </c>
      <c r="AF1150" s="81">
        <f t="shared" si="1339"/>
        <v>425.264245614035</v>
      </c>
      <c r="AG1150" s="82">
        <f t="shared" si="1340"/>
        <v>441.924245614035</v>
      </c>
      <c r="AH1150" s="81">
        <f t="shared" si="1341"/>
        <v>460.250245614035</v>
      </c>
      <c r="AI1150" s="82">
        <f t="shared" si="1342"/>
        <v>478.576245614035</v>
      </c>
      <c r="AJ1150" s="81">
        <f t="shared" si="1343"/>
        <v>496.902245614035</v>
      </c>
      <c r="AK1150" s="82">
        <f t="shared" si="1344"/>
        <v>528.556245614035</v>
      </c>
      <c r="AL1150" s="153">
        <f t="shared" si="1345"/>
        <v>580.202245614035</v>
      </c>
      <c r="AM1150" s="96">
        <f t="shared" si="1346"/>
        <v>434.876105263158</v>
      </c>
      <c r="AN1150" s="82">
        <f t="shared" si="1347"/>
        <v>446.538105263158</v>
      </c>
      <c r="AO1150" s="81">
        <f t="shared" si="1348"/>
        <v>464.864105263158</v>
      </c>
      <c r="AP1150" s="82">
        <f t="shared" si="1349"/>
        <v>481.524105263158</v>
      </c>
      <c r="AQ1150" s="81">
        <f t="shared" si="1350"/>
        <v>499.850105263158</v>
      </c>
      <c r="AR1150" s="82">
        <f t="shared" si="1351"/>
        <v>518.176105263158</v>
      </c>
      <c r="AS1150" s="81">
        <f t="shared" si="1352"/>
        <v>536.502105263158</v>
      </c>
      <c r="AT1150" s="82">
        <f t="shared" si="1353"/>
        <v>568.156105263158</v>
      </c>
      <c r="AU1150" s="102">
        <f t="shared" si="1354"/>
        <v>619.802105263158</v>
      </c>
    </row>
    <row r="1151" ht="15" spans="1:47">
      <c r="A1151" s="149"/>
      <c r="B1151" s="165" t="s">
        <v>128</v>
      </c>
      <c r="C1151" s="63">
        <v>1.3</v>
      </c>
      <c r="D1151" s="63">
        <v>1.02</v>
      </c>
      <c r="E1151" s="147">
        <v>0</v>
      </c>
      <c r="F1151" s="64">
        <v>1.326</v>
      </c>
      <c r="G1151" s="65">
        <v>0.8</v>
      </c>
      <c r="H1151" s="66">
        <f t="shared" si="1298"/>
        <v>1.11384</v>
      </c>
      <c r="I1151" s="66">
        <f t="shared" si="1299"/>
        <v>89.7795015442074</v>
      </c>
      <c r="J1151" s="66">
        <f t="shared" si="1300"/>
        <v>64.6412411118293</v>
      </c>
      <c r="K1151" s="80">
        <v>7</v>
      </c>
      <c r="L1151" s="81">
        <v>1764.294</v>
      </c>
      <c r="M1151" s="82">
        <v>1816.773</v>
      </c>
      <c r="N1151" s="81">
        <v>1899.24</v>
      </c>
      <c r="O1151" s="82">
        <v>1974.21</v>
      </c>
      <c r="P1151" s="81">
        <v>2056.677</v>
      </c>
      <c r="Q1151" s="82">
        <v>2139.144</v>
      </c>
      <c r="R1151" s="81">
        <v>2221.611</v>
      </c>
      <c r="S1151" s="82">
        <v>2364.054</v>
      </c>
      <c r="T1151" s="95">
        <v>2596.461</v>
      </c>
      <c r="U1151" s="96">
        <f t="shared" si="1289"/>
        <v>412.700350877193</v>
      </c>
      <c r="V1151" s="82">
        <f t="shared" si="1290"/>
        <v>424.976140350877</v>
      </c>
      <c r="W1151" s="81">
        <f t="shared" si="1291"/>
        <v>444.266666666667</v>
      </c>
      <c r="X1151" s="82">
        <f t="shared" si="1292"/>
        <v>461.80350877193</v>
      </c>
      <c r="Y1151" s="81">
        <f t="shared" si="1293"/>
        <v>481.094035087719</v>
      </c>
      <c r="Z1151" s="82">
        <f t="shared" si="1294"/>
        <v>500.384561403509</v>
      </c>
      <c r="AA1151" s="81">
        <f t="shared" si="1295"/>
        <v>519.675087719298</v>
      </c>
      <c r="AB1151" s="82">
        <f t="shared" si="1296"/>
        <v>552.995087719298</v>
      </c>
      <c r="AC1151" s="153">
        <f t="shared" si="1297"/>
        <v>607.359298245614</v>
      </c>
      <c r="AD1151" s="96">
        <f t="shared" si="1337"/>
        <v>417.477052631579</v>
      </c>
      <c r="AE1151" s="82">
        <f t="shared" si="1338"/>
        <v>429.752842105263</v>
      </c>
      <c r="AF1151" s="81">
        <f t="shared" si="1339"/>
        <v>449.043368421053</v>
      </c>
      <c r="AG1151" s="82">
        <f t="shared" si="1340"/>
        <v>466.580210526316</v>
      </c>
      <c r="AH1151" s="81">
        <f t="shared" si="1341"/>
        <v>485.870736842105</v>
      </c>
      <c r="AI1151" s="82">
        <f t="shared" si="1342"/>
        <v>505.161263157895</v>
      </c>
      <c r="AJ1151" s="81">
        <f t="shared" si="1343"/>
        <v>524.451789473684</v>
      </c>
      <c r="AK1151" s="82">
        <f t="shared" si="1344"/>
        <v>557.771789473684</v>
      </c>
      <c r="AL1151" s="153">
        <f t="shared" si="1345"/>
        <v>612.136</v>
      </c>
      <c r="AM1151" s="96">
        <f t="shared" si="1346"/>
        <v>460.376900584795</v>
      </c>
      <c r="AN1151" s="82">
        <f t="shared" si="1347"/>
        <v>472.65269005848</v>
      </c>
      <c r="AO1151" s="81">
        <f t="shared" si="1348"/>
        <v>491.943216374269</v>
      </c>
      <c r="AP1151" s="82">
        <f t="shared" si="1349"/>
        <v>509.480058479532</v>
      </c>
      <c r="AQ1151" s="81">
        <f t="shared" si="1350"/>
        <v>528.770584795322</v>
      </c>
      <c r="AR1151" s="82">
        <f t="shared" si="1351"/>
        <v>548.061111111111</v>
      </c>
      <c r="AS1151" s="81">
        <f t="shared" si="1352"/>
        <v>567.351637426901</v>
      </c>
      <c r="AT1151" s="82">
        <f t="shared" si="1353"/>
        <v>600.671637426901</v>
      </c>
      <c r="AU1151" s="102">
        <f t="shared" si="1354"/>
        <v>655.035847953216</v>
      </c>
    </row>
    <row r="1152" ht="15" spans="1:47">
      <c r="A1152" s="149"/>
      <c r="B1152" s="62"/>
      <c r="C1152" s="63"/>
      <c r="D1152" s="63"/>
      <c r="E1152" s="147">
        <v>0</v>
      </c>
      <c r="F1152" s="64" t="s">
        <v>84</v>
      </c>
      <c r="G1152" s="65" t="s">
        <v>84</v>
      </c>
      <c r="H1152" s="66" t="str">
        <f t="shared" si="1298"/>
        <v/>
      </c>
      <c r="I1152" s="66" t="str">
        <f t="shared" si="1299"/>
        <v/>
      </c>
      <c r="J1152" s="66" t="str">
        <f t="shared" si="1300"/>
        <v/>
      </c>
      <c r="K1152" s="80" t="s">
        <v>84</v>
      </c>
      <c r="L1152" s="81" t="s">
        <v>84</v>
      </c>
      <c r="M1152" s="82" t="s">
        <v>84</v>
      </c>
      <c r="N1152" s="81" t="s">
        <v>84</v>
      </c>
      <c r="O1152" s="82" t="s">
        <v>84</v>
      </c>
      <c r="P1152" s="81" t="s">
        <v>84</v>
      </c>
      <c r="Q1152" s="82" t="s">
        <v>84</v>
      </c>
      <c r="R1152" s="81" t="s">
        <v>84</v>
      </c>
      <c r="S1152" s="82" t="s">
        <v>84</v>
      </c>
      <c r="T1152" s="95" t="s">
        <v>84</v>
      </c>
      <c r="U1152" s="96" t="str">
        <f t="shared" si="1289"/>
        <v/>
      </c>
      <c r="V1152" s="82" t="str">
        <f t="shared" si="1290"/>
        <v/>
      </c>
      <c r="W1152" s="81" t="str">
        <f t="shared" si="1291"/>
        <v/>
      </c>
      <c r="X1152" s="82" t="str">
        <f t="shared" si="1292"/>
        <v/>
      </c>
      <c r="Y1152" s="81" t="str">
        <f t="shared" si="1293"/>
        <v/>
      </c>
      <c r="Z1152" s="82" t="str">
        <f t="shared" si="1294"/>
        <v/>
      </c>
      <c r="AA1152" s="81" t="str">
        <f t="shared" si="1295"/>
        <v/>
      </c>
      <c r="AB1152" s="82" t="str">
        <f t="shared" si="1296"/>
        <v/>
      </c>
      <c r="AC1152" s="153" t="str">
        <f t="shared" si="1297"/>
        <v/>
      </c>
      <c r="AD1152" s="96" t="str">
        <f t="shared" si="1337"/>
        <v/>
      </c>
      <c r="AE1152" s="82" t="str">
        <f t="shared" si="1338"/>
        <v/>
      </c>
      <c r="AF1152" s="81" t="str">
        <f t="shared" si="1339"/>
        <v/>
      </c>
      <c r="AG1152" s="82" t="str">
        <f t="shared" si="1340"/>
        <v/>
      </c>
      <c r="AH1152" s="81" t="str">
        <f t="shared" si="1341"/>
        <v/>
      </c>
      <c r="AI1152" s="82" t="str">
        <f t="shared" si="1342"/>
        <v/>
      </c>
      <c r="AJ1152" s="81" t="str">
        <f t="shared" si="1343"/>
        <v/>
      </c>
      <c r="AK1152" s="82" t="str">
        <f t="shared" si="1344"/>
        <v/>
      </c>
      <c r="AL1152" s="153" t="str">
        <f t="shared" si="1345"/>
        <v/>
      </c>
      <c r="AM1152" s="96" t="str">
        <f t="shared" si="1346"/>
        <v/>
      </c>
      <c r="AN1152" s="82" t="str">
        <f t="shared" si="1347"/>
        <v/>
      </c>
      <c r="AO1152" s="81" t="str">
        <f t="shared" si="1348"/>
        <v/>
      </c>
      <c r="AP1152" s="82" t="str">
        <f t="shared" si="1349"/>
        <v/>
      </c>
      <c r="AQ1152" s="81" t="str">
        <f t="shared" si="1350"/>
        <v/>
      </c>
      <c r="AR1152" s="82" t="str">
        <f t="shared" si="1351"/>
        <v/>
      </c>
      <c r="AS1152" s="81" t="str">
        <f t="shared" si="1352"/>
        <v/>
      </c>
      <c r="AT1152" s="82" t="str">
        <f t="shared" si="1353"/>
        <v/>
      </c>
      <c r="AU1152" s="102" t="str">
        <f t="shared" si="1354"/>
        <v/>
      </c>
    </row>
    <row r="1153" ht="15" spans="1:47">
      <c r="A1153" s="149" t="s">
        <v>697</v>
      </c>
      <c r="B1153" s="165" t="s">
        <v>698</v>
      </c>
      <c r="C1153" s="63">
        <v>1.25</v>
      </c>
      <c r="D1153" s="63">
        <v>1.02</v>
      </c>
      <c r="E1153" s="147">
        <v>0</v>
      </c>
      <c r="F1153" s="64">
        <v>1.275</v>
      </c>
      <c r="G1153" s="65">
        <v>0.8</v>
      </c>
      <c r="H1153" s="66">
        <f t="shared" si="1298"/>
        <v>1.071</v>
      </c>
      <c r="I1153" s="66">
        <f t="shared" si="1299"/>
        <v>93.3706816059757</v>
      </c>
      <c r="J1153" s="66">
        <f t="shared" si="1300"/>
        <v>67.2268907563025</v>
      </c>
      <c r="K1153" s="80">
        <v>6.3</v>
      </c>
      <c r="L1153" s="81">
        <v>1456.54215</v>
      </c>
      <c r="M1153" s="82">
        <v>1502.8986</v>
      </c>
      <c r="N1153" s="81">
        <v>1575.74445</v>
      </c>
      <c r="O1153" s="82">
        <v>1641.96795</v>
      </c>
      <c r="P1153" s="81">
        <v>1714.8138</v>
      </c>
      <c r="Q1153" s="82">
        <v>1787.65965</v>
      </c>
      <c r="R1153" s="81">
        <v>1860.5055</v>
      </c>
      <c r="S1153" s="82">
        <v>1986.33015</v>
      </c>
      <c r="T1153" s="95">
        <v>2191.623</v>
      </c>
      <c r="U1153" s="96">
        <f t="shared" si="1289"/>
        <v>340.711614035088</v>
      </c>
      <c r="V1153" s="82">
        <f t="shared" si="1290"/>
        <v>351.555228070175</v>
      </c>
      <c r="W1153" s="81">
        <f t="shared" si="1291"/>
        <v>368.595192982456</v>
      </c>
      <c r="X1153" s="82">
        <f t="shared" si="1292"/>
        <v>384.086070175439</v>
      </c>
      <c r="Y1153" s="81">
        <f t="shared" si="1293"/>
        <v>401.126035087719</v>
      </c>
      <c r="Z1153" s="82">
        <f t="shared" si="1294"/>
        <v>418.166</v>
      </c>
      <c r="AA1153" s="81">
        <f t="shared" si="1295"/>
        <v>435.205964912281</v>
      </c>
      <c r="AB1153" s="82">
        <f t="shared" si="1296"/>
        <v>464.638631578947</v>
      </c>
      <c r="AC1153" s="153">
        <f t="shared" si="1297"/>
        <v>512.660350877193</v>
      </c>
      <c r="AD1153" s="96">
        <f t="shared" si="1337"/>
        <v>345.304596491228</v>
      </c>
      <c r="AE1153" s="82">
        <f t="shared" si="1338"/>
        <v>356.148210526316</v>
      </c>
      <c r="AF1153" s="81">
        <f t="shared" si="1339"/>
        <v>373.188175438596</v>
      </c>
      <c r="AG1153" s="82">
        <f t="shared" si="1340"/>
        <v>388.679052631579</v>
      </c>
      <c r="AH1153" s="81">
        <f t="shared" si="1341"/>
        <v>405.71901754386</v>
      </c>
      <c r="AI1153" s="82">
        <f t="shared" si="1342"/>
        <v>422.75898245614</v>
      </c>
      <c r="AJ1153" s="81">
        <f t="shared" si="1343"/>
        <v>439.798947368421</v>
      </c>
      <c r="AK1153" s="82">
        <f t="shared" si="1344"/>
        <v>469.231614035088</v>
      </c>
      <c r="AL1153" s="153">
        <f t="shared" si="1345"/>
        <v>517.253333333333</v>
      </c>
      <c r="AM1153" s="96">
        <f t="shared" si="1346"/>
        <v>386.554450292398</v>
      </c>
      <c r="AN1153" s="82">
        <f t="shared" si="1347"/>
        <v>397.398064327485</v>
      </c>
      <c r="AO1153" s="81">
        <f t="shared" si="1348"/>
        <v>414.438029239766</v>
      </c>
      <c r="AP1153" s="82">
        <f t="shared" si="1349"/>
        <v>429.928906432749</v>
      </c>
      <c r="AQ1153" s="81">
        <f t="shared" si="1350"/>
        <v>446.968871345029</v>
      </c>
      <c r="AR1153" s="82">
        <f t="shared" si="1351"/>
        <v>464.00883625731</v>
      </c>
      <c r="AS1153" s="81">
        <f t="shared" si="1352"/>
        <v>481.048801169591</v>
      </c>
      <c r="AT1153" s="82">
        <f t="shared" si="1353"/>
        <v>510.481467836257</v>
      </c>
      <c r="AU1153" s="102">
        <f t="shared" si="1354"/>
        <v>558.503187134503</v>
      </c>
    </row>
    <row r="1154" ht="15" spans="1:47">
      <c r="A1154" s="149"/>
      <c r="B1154" s="165" t="s">
        <v>699</v>
      </c>
      <c r="C1154" s="63">
        <v>1.35</v>
      </c>
      <c r="D1154" s="63">
        <v>1.02</v>
      </c>
      <c r="E1154" s="147">
        <v>0</v>
      </c>
      <c r="F1154" s="64">
        <v>1.377</v>
      </c>
      <c r="G1154" s="65">
        <v>0.8</v>
      </c>
      <c r="H1154" s="66">
        <f t="shared" si="1298"/>
        <v>1.15668</v>
      </c>
      <c r="I1154" s="66">
        <f t="shared" si="1299"/>
        <v>86.4543348203479</v>
      </c>
      <c r="J1154" s="66">
        <f t="shared" si="1300"/>
        <v>62.2471210706505</v>
      </c>
      <c r="K1154" s="80">
        <v>6.6</v>
      </c>
      <c r="L1154" s="81">
        <v>1582.3668</v>
      </c>
      <c r="M1154" s="82">
        <v>1631.3472</v>
      </c>
      <c r="N1154" s="81">
        <v>1708.3164</v>
      </c>
      <c r="O1154" s="82">
        <v>1778.2884</v>
      </c>
      <c r="P1154" s="81">
        <v>1855.2576</v>
      </c>
      <c r="Q1154" s="82">
        <v>1932.2268</v>
      </c>
      <c r="R1154" s="81">
        <v>2009.196</v>
      </c>
      <c r="S1154" s="82">
        <v>2142.1428</v>
      </c>
      <c r="T1154" s="95">
        <v>2359.056</v>
      </c>
      <c r="U1154" s="96">
        <f t="shared" si="1289"/>
        <v>370.144280701754</v>
      </c>
      <c r="V1154" s="82">
        <f t="shared" si="1290"/>
        <v>381.601684210526</v>
      </c>
      <c r="W1154" s="81">
        <f t="shared" si="1291"/>
        <v>399.606175438596</v>
      </c>
      <c r="X1154" s="82">
        <f t="shared" si="1292"/>
        <v>415.973894736842</v>
      </c>
      <c r="Y1154" s="81">
        <f t="shared" si="1293"/>
        <v>433.978385964912</v>
      </c>
      <c r="Z1154" s="82">
        <f t="shared" si="1294"/>
        <v>451.982877192982</v>
      </c>
      <c r="AA1154" s="81">
        <f t="shared" si="1295"/>
        <v>469.987368421053</v>
      </c>
      <c r="AB1154" s="82">
        <f t="shared" si="1296"/>
        <v>501.086035087719</v>
      </c>
      <c r="AC1154" s="153">
        <f t="shared" si="1297"/>
        <v>551.825964912281</v>
      </c>
      <c r="AD1154" s="96">
        <f t="shared" si="1337"/>
        <v>375.104701754386</v>
      </c>
      <c r="AE1154" s="82">
        <f t="shared" si="1338"/>
        <v>386.562105263158</v>
      </c>
      <c r="AF1154" s="81">
        <f t="shared" si="1339"/>
        <v>404.566596491228</v>
      </c>
      <c r="AG1154" s="82">
        <f t="shared" si="1340"/>
        <v>420.934315789474</v>
      </c>
      <c r="AH1154" s="81">
        <f t="shared" si="1341"/>
        <v>438.938807017544</v>
      </c>
      <c r="AI1154" s="82">
        <f t="shared" si="1342"/>
        <v>456.943298245614</v>
      </c>
      <c r="AJ1154" s="81">
        <f t="shared" si="1343"/>
        <v>474.947789473684</v>
      </c>
      <c r="AK1154" s="82">
        <f t="shared" si="1344"/>
        <v>506.046456140351</v>
      </c>
      <c r="AL1154" s="153">
        <f t="shared" si="1345"/>
        <v>556.786385964912</v>
      </c>
      <c r="AM1154" s="96">
        <f t="shared" si="1346"/>
        <v>419.654543859649</v>
      </c>
      <c r="AN1154" s="82">
        <f t="shared" si="1347"/>
        <v>431.111947368421</v>
      </c>
      <c r="AO1154" s="81">
        <f t="shared" si="1348"/>
        <v>449.116438596491</v>
      </c>
      <c r="AP1154" s="82">
        <f t="shared" si="1349"/>
        <v>465.484157894737</v>
      </c>
      <c r="AQ1154" s="81">
        <f t="shared" si="1350"/>
        <v>483.488649122807</v>
      </c>
      <c r="AR1154" s="82">
        <f t="shared" si="1351"/>
        <v>501.493140350877</v>
      </c>
      <c r="AS1154" s="81">
        <f t="shared" si="1352"/>
        <v>519.497631578947</v>
      </c>
      <c r="AT1154" s="82">
        <f t="shared" si="1353"/>
        <v>550.596298245614</v>
      </c>
      <c r="AU1154" s="102">
        <f t="shared" si="1354"/>
        <v>601.336228070175</v>
      </c>
    </row>
    <row r="1155" ht="15" spans="1:47">
      <c r="A1155" s="149"/>
      <c r="B1155" s="165" t="s">
        <v>700</v>
      </c>
      <c r="C1155" s="63">
        <v>1.45</v>
      </c>
      <c r="D1155" s="63">
        <v>1.02</v>
      </c>
      <c r="E1155" s="147">
        <v>0</v>
      </c>
      <c r="F1155" s="64">
        <v>1.479</v>
      </c>
      <c r="G1155" s="65">
        <v>0.8</v>
      </c>
      <c r="H1155" s="66">
        <f t="shared" si="1298"/>
        <v>1.24236</v>
      </c>
      <c r="I1155" s="66">
        <f t="shared" si="1299"/>
        <v>80.4919669017032</v>
      </c>
      <c r="J1155" s="66">
        <f t="shared" si="1300"/>
        <v>57.9542161692263</v>
      </c>
      <c r="K1155" s="80">
        <v>6.9</v>
      </c>
      <c r="L1155" s="81">
        <v>1685.70045</v>
      </c>
      <c r="M1155" s="82">
        <v>1737.3048</v>
      </c>
      <c r="N1155" s="81">
        <v>1818.39735</v>
      </c>
      <c r="O1155" s="82">
        <v>1892.11785</v>
      </c>
      <c r="P1155" s="81">
        <v>1973.2104</v>
      </c>
      <c r="Q1155" s="82">
        <v>2054.30295</v>
      </c>
      <c r="R1155" s="81">
        <v>2135.3955</v>
      </c>
      <c r="S1155" s="82">
        <v>2275.46445</v>
      </c>
      <c r="T1155" s="95">
        <v>2503.998</v>
      </c>
      <c r="U1155" s="96">
        <f t="shared" si="1289"/>
        <v>394.315894736842</v>
      </c>
      <c r="V1155" s="82">
        <f t="shared" si="1290"/>
        <v>406.387087719298</v>
      </c>
      <c r="W1155" s="81">
        <f t="shared" si="1291"/>
        <v>425.356105263158</v>
      </c>
      <c r="X1155" s="82">
        <f t="shared" si="1292"/>
        <v>442.600666666667</v>
      </c>
      <c r="Y1155" s="81">
        <f t="shared" si="1293"/>
        <v>461.569684210527</v>
      </c>
      <c r="Z1155" s="82">
        <f t="shared" si="1294"/>
        <v>480.538701754386</v>
      </c>
      <c r="AA1155" s="81">
        <f t="shared" si="1295"/>
        <v>499.507719298246</v>
      </c>
      <c r="AB1155" s="82">
        <f t="shared" si="1296"/>
        <v>532.272385964912</v>
      </c>
      <c r="AC1155" s="153">
        <f t="shared" si="1297"/>
        <v>585.73052631579</v>
      </c>
      <c r="AD1155" s="96">
        <f t="shared" si="1337"/>
        <v>399.643754385965</v>
      </c>
      <c r="AE1155" s="82">
        <f t="shared" si="1338"/>
        <v>411.714947368421</v>
      </c>
      <c r="AF1155" s="81">
        <f t="shared" si="1339"/>
        <v>430.683964912281</v>
      </c>
      <c r="AG1155" s="82">
        <f t="shared" si="1340"/>
        <v>447.928526315789</v>
      </c>
      <c r="AH1155" s="81">
        <f t="shared" si="1341"/>
        <v>466.897543859649</v>
      </c>
      <c r="AI1155" s="82">
        <f t="shared" si="1342"/>
        <v>485.866561403509</v>
      </c>
      <c r="AJ1155" s="81">
        <f t="shared" si="1343"/>
        <v>504.835578947368</v>
      </c>
      <c r="AK1155" s="82">
        <f t="shared" si="1344"/>
        <v>537.600245614035</v>
      </c>
      <c r="AL1155" s="153">
        <f t="shared" si="1345"/>
        <v>591.058385964912</v>
      </c>
      <c r="AM1155" s="96">
        <f t="shared" si="1346"/>
        <v>447.493584795322</v>
      </c>
      <c r="AN1155" s="82">
        <f t="shared" si="1347"/>
        <v>459.564777777778</v>
      </c>
      <c r="AO1155" s="81">
        <f t="shared" si="1348"/>
        <v>478.533795321637</v>
      </c>
      <c r="AP1155" s="82">
        <f t="shared" si="1349"/>
        <v>495.778356725146</v>
      </c>
      <c r="AQ1155" s="81">
        <f t="shared" si="1350"/>
        <v>514.747374269006</v>
      </c>
      <c r="AR1155" s="82">
        <f t="shared" si="1351"/>
        <v>533.716391812865</v>
      </c>
      <c r="AS1155" s="81">
        <f t="shared" si="1352"/>
        <v>552.685409356725</v>
      </c>
      <c r="AT1155" s="82">
        <f t="shared" si="1353"/>
        <v>585.450076023392</v>
      </c>
      <c r="AU1155" s="102">
        <f t="shared" si="1354"/>
        <v>638.908216374269</v>
      </c>
    </row>
    <row r="1156" ht="15" spans="1:47">
      <c r="A1156" s="149" t="s">
        <v>701</v>
      </c>
      <c r="B1156" s="165" t="s">
        <v>702</v>
      </c>
      <c r="C1156" s="63">
        <v>1.55</v>
      </c>
      <c r="D1156" s="63">
        <v>1.02</v>
      </c>
      <c r="E1156" s="147">
        <v>0</v>
      </c>
      <c r="F1156" s="64">
        <v>1.581</v>
      </c>
      <c r="G1156" s="65">
        <v>0.8</v>
      </c>
      <c r="H1156" s="66">
        <f t="shared" si="1298"/>
        <v>1.32804</v>
      </c>
      <c r="I1156" s="66">
        <f t="shared" si="1299"/>
        <v>75.2989367790127</v>
      </c>
      <c r="J1156" s="66">
        <f t="shared" si="1300"/>
        <v>54.2152344808891</v>
      </c>
      <c r="K1156" s="80">
        <v>7.2</v>
      </c>
      <c r="L1156" s="81">
        <v>1786.5351</v>
      </c>
      <c r="M1156" s="82">
        <v>1840.7634</v>
      </c>
      <c r="N1156" s="81">
        <v>1925.9793</v>
      </c>
      <c r="O1156" s="82">
        <v>2003.4483</v>
      </c>
      <c r="P1156" s="81">
        <v>2088.6642</v>
      </c>
      <c r="Q1156" s="82">
        <v>2173.8801</v>
      </c>
      <c r="R1156" s="81">
        <v>2259.096</v>
      </c>
      <c r="S1156" s="82">
        <v>2406.2871</v>
      </c>
      <c r="T1156" s="95">
        <v>2646.441</v>
      </c>
      <c r="U1156" s="96">
        <f t="shared" si="1289"/>
        <v>417.902947368421</v>
      </c>
      <c r="V1156" s="82">
        <f t="shared" si="1290"/>
        <v>430.587929824561</v>
      </c>
      <c r="W1156" s="81">
        <f t="shared" si="1291"/>
        <v>450.521473684211</v>
      </c>
      <c r="X1156" s="82">
        <f t="shared" si="1292"/>
        <v>468.642877192982</v>
      </c>
      <c r="Y1156" s="81">
        <f t="shared" si="1293"/>
        <v>488.576421052631</v>
      </c>
      <c r="Z1156" s="82">
        <f t="shared" si="1294"/>
        <v>508.509964912281</v>
      </c>
      <c r="AA1156" s="81">
        <f t="shared" si="1295"/>
        <v>528.44350877193</v>
      </c>
      <c r="AB1156" s="82">
        <f t="shared" si="1296"/>
        <v>562.874175438596</v>
      </c>
      <c r="AC1156" s="153">
        <f t="shared" si="1297"/>
        <v>619.050526315789</v>
      </c>
      <c r="AD1156" s="96">
        <f t="shared" si="1337"/>
        <v>423.598245614035</v>
      </c>
      <c r="AE1156" s="82">
        <f t="shared" si="1338"/>
        <v>436.283228070175</v>
      </c>
      <c r="AF1156" s="81">
        <f t="shared" si="1339"/>
        <v>456.216771929825</v>
      </c>
      <c r="AG1156" s="82">
        <f t="shared" si="1340"/>
        <v>474.338175438597</v>
      </c>
      <c r="AH1156" s="81">
        <f t="shared" si="1341"/>
        <v>494.271719298246</v>
      </c>
      <c r="AI1156" s="82">
        <f t="shared" si="1342"/>
        <v>514.205263157895</v>
      </c>
      <c r="AJ1156" s="81">
        <f t="shared" si="1343"/>
        <v>534.138807017544</v>
      </c>
      <c r="AK1156" s="82">
        <f t="shared" si="1344"/>
        <v>568.56947368421</v>
      </c>
      <c r="AL1156" s="153">
        <f t="shared" si="1345"/>
        <v>624.745824561403</v>
      </c>
      <c r="AM1156" s="96">
        <f t="shared" si="1346"/>
        <v>474.748064327485</v>
      </c>
      <c r="AN1156" s="82">
        <f t="shared" si="1347"/>
        <v>487.433046783626</v>
      </c>
      <c r="AO1156" s="81">
        <f t="shared" si="1348"/>
        <v>507.366590643275</v>
      </c>
      <c r="AP1156" s="82">
        <f t="shared" si="1349"/>
        <v>525.487994152047</v>
      </c>
      <c r="AQ1156" s="81">
        <f t="shared" si="1350"/>
        <v>545.421538011696</v>
      </c>
      <c r="AR1156" s="82">
        <f t="shared" si="1351"/>
        <v>565.355081871345</v>
      </c>
      <c r="AS1156" s="81">
        <f t="shared" si="1352"/>
        <v>585.288625730994</v>
      </c>
      <c r="AT1156" s="82">
        <f t="shared" si="1353"/>
        <v>619.719292397661</v>
      </c>
      <c r="AU1156" s="102">
        <f t="shared" si="1354"/>
        <v>675.895643274854</v>
      </c>
    </row>
    <row r="1157" ht="15" spans="1:47">
      <c r="A1157" s="149"/>
      <c r="B1157" s="165" t="s">
        <v>703</v>
      </c>
      <c r="C1157" s="63">
        <v>1.65</v>
      </c>
      <c r="D1157" s="63">
        <v>1.02</v>
      </c>
      <c r="E1157" s="147">
        <v>0</v>
      </c>
      <c r="F1157" s="64">
        <v>1.683</v>
      </c>
      <c r="G1157" s="65">
        <v>0.8</v>
      </c>
      <c r="H1157" s="66">
        <f t="shared" si="1298"/>
        <v>1.41372</v>
      </c>
      <c r="I1157" s="66">
        <f t="shared" si="1299"/>
        <v>70.7353648530119</v>
      </c>
      <c r="J1157" s="66">
        <f t="shared" si="1300"/>
        <v>50.9294626941686</v>
      </c>
      <c r="K1157" s="80">
        <v>7.5</v>
      </c>
      <c r="L1157" s="81">
        <v>1877.37375</v>
      </c>
      <c r="M1157" s="82">
        <v>1934.226</v>
      </c>
      <c r="N1157" s="81">
        <v>2023.56525</v>
      </c>
      <c r="O1157" s="82">
        <v>2104.78275</v>
      </c>
      <c r="P1157" s="81">
        <v>2194.122</v>
      </c>
      <c r="Q1157" s="82">
        <v>2283.46125</v>
      </c>
      <c r="R1157" s="81">
        <v>2372.8005</v>
      </c>
      <c r="S1157" s="82">
        <v>2527.11375</v>
      </c>
      <c r="T1157" s="95">
        <v>2778.888</v>
      </c>
      <c r="U1157" s="96">
        <f t="shared" si="1289"/>
        <v>439.151754385965</v>
      </c>
      <c r="V1157" s="82">
        <f t="shared" si="1290"/>
        <v>452.450526315789</v>
      </c>
      <c r="W1157" s="81">
        <f t="shared" si="1291"/>
        <v>473.348596491228</v>
      </c>
      <c r="X1157" s="82">
        <f t="shared" si="1292"/>
        <v>492.346842105263</v>
      </c>
      <c r="Y1157" s="81">
        <f t="shared" si="1293"/>
        <v>513.244912280702</v>
      </c>
      <c r="Z1157" s="82">
        <f t="shared" si="1294"/>
        <v>534.14298245614</v>
      </c>
      <c r="AA1157" s="81">
        <f t="shared" si="1295"/>
        <v>555.041052631579</v>
      </c>
      <c r="AB1157" s="82">
        <f t="shared" si="1296"/>
        <v>591.137719298246</v>
      </c>
      <c r="AC1157" s="153">
        <f t="shared" si="1297"/>
        <v>650.032280701754</v>
      </c>
      <c r="AD1157" s="96">
        <f t="shared" si="1337"/>
        <v>445.21449122807</v>
      </c>
      <c r="AE1157" s="82">
        <f t="shared" si="1338"/>
        <v>458.513263157895</v>
      </c>
      <c r="AF1157" s="81">
        <f t="shared" si="1339"/>
        <v>479.411333333333</v>
      </c>
      <c r="AG1157" s="82">
        <f t="shared" si="1340"/>
        <v>498.409578947368</v>
      </c>
      <c r="AH1157" s="81">
        <f t="shared" si="1341"/>
        <v>519.307649122807</v>
      </c>
      <c r="AI1157" s="82">
        <f t="shared" si="1342"/>
        <v>540.205719298246</v>
      </c>
      <c r="AJ1157" s="81">
        <f t="shared" si="1343"/>
        <v>561.103789473684</v>
      </c>
      <c r="AK1157" s="82">
        <f t="shared" si="1344"/>
        <v>597.200456140351</v>
      </c>
      <c r="AL1157" s="153">
        <f t="shared" si="1345"/>
        <v>656.09501754386</v>
      </c>
      <c r="AM1157" s="96">
        <f t="shared" si="1346"/>
        <v>499.664298245614</v>
      </c>
      <c r="AN1157" s="82">
        <f t="shared" si="1347"/>
        <v>512.963070175438</v>
      </c>
      <c r="AO1157" s="81">
        <f t="shared" si="1348"/>
        <v>533.861140350877</v>
      </c>
      <c r="AP1157" s="82">
        <f t="shared" si="1349"/>
        <v>552.859385964912</v>
      </c>
      <c r="AQ1157" s="81">
        <f t="shared" si="1350"/>
        <v>573.757456140351</v>
      </c>
      <c r="AR1157" s="82">
        <f t="shared" si="1351"/>
        <v>594.65552631579</v>
      </c>
      <c r="AS1157" s="81">
        <f t="shared" si="1352"/>
        <v>615.553596491228</v>
      </c>
      <c r="AT1157" s="82">
        <f t="shared" si="1353"/>
        <v>651.650263157895</v>
      </c>
      <c r="AU1157" s="102">
        <f t="shared" si="1354"/>
        <v>710.544824561404</v>
      </c>
    </row>
    <row r="1158" ht="15" spans="1:47">
      <c r="A1158" s="148" t="s">
        <v>704</v>
      </c>
      <c r="B1158" s="62"/>
      <c r="C1158" s="63"/>
      <c r="D1158" s="63"/>
      <c r="E1158" s="147">
        <v>0</v>
      </c>
      <c r="F1158" s="64" t="s">
        <v>84</v>
      </c>
      <c r="G1158" s="65" t="s">
        <v>84</v>
      </c>
      <c r="H1158" s="66" t="str">
        <f t="shared" si="1298"/>
        <v/>
      </c>
      <c r="I1158" s="66" t="str">
        <f t="shared" si="1299"/>
        <v/>
      </c>
      <c r="J1158" s="66" t="str">
        <f t="shared" si="1300"/>
        <v/>
      </c>
      <c r="K1158" s="80" t="s">
        <v>84</v>
      </c>
      <c r="L1158" s="81" t="s">
        <v>84</v>
      </c>
      <c r="M1158" s="82" t="s">
        <v>84</v>
      </c>
      <c r="N1158" s="81" t="s">
        <v>84</v>
      </c>
      <c r="O1158" s="82" t="s">
        <v>84</v>
      </c>
      <c r="P1158" s="81" t="s">
        <v>84</v>
      </c>
      <c r="Q1158" s="82" t="s">
        <v>84</v>
      </c>
      <c r="R1158" s="81" t="s">
        <v>84</v>
      </c>
      <c r="S1158" s="82" t="s">
        <v>84</v>
      </c>
      <c r="T1158" s="95" t="s">
        <v>84</v>
      </c>
      <c r="U1158" s="96" t="str">
        <f t="shared" si="1289"/>
        <v/>
      </c>
      <c r="V1158" s="82" t="str">
        <f t="shared" si="1290"/>
        <v/>
      </c>
      <c r="W1158" s="81" t="str">
        <f t="shared" si="1291"/>
        <v/>
      </c>
      <c r="X1158" s="82" t="str">
        <f t="shared" si="1292"/>
        <v/>
      </c>
      <c r="Y1158" s="81" t="str">
        <f t="shared" si="1293"/>
        <v/>
      </c>
      <c r="Z1158" s="82" t="str">
        <f t="shared" si="1294"/>
        <v/>
      </c>
      <c r="AA1158" s="81" t="str">
        <f t="shared" si="1295"/>
        <v/>
      </c>
      <c r="AB1158" s="82" t="str">
        <f t="shared" si="1296"/>
        <v/>
      </c>
      <c r="AC1158" s="153" t="str">
        <f t="shared" si="1297"/>
        <v/>
      </c>
      <c r="AD1158" s="96" t="str">
        <f t="shared" si="1337"/>
        <v/>
      </c>
      <c r="AE1158" s="82" t="str">
        <f t="shared" si="1338"/>
        <v/>
      </c>
      <c r="AF1158" s="81" t="str">
        <f t="shared" si="1339"/>
        <v/>
      </c>
      <c r="AG1158" s="82" t="str">
        <f t="shared" si="1340"/>
        <v/>
      </c>
      <c r="AH1158" s="81" t="str">
        <f t="shared" si="1341"/>
        <v/>
      </c>
      <c r="AI1158" s="82" t="str">
        <f t="shared" si="1342"/>
        <v/>
      </c>
      <c r="AJ1158" s="81" t="str">
        <f t="shared" si="1343"/>
        <v/>
      </c>
      <c r="AK1158" s="82" t="str">
        <f t="shared" si="1344"/>
        <v/>
      </c>
      <c r="AL1158" s="153" t="str">
        <f t="shared" si="1345"/>
        <v/>
      </c>
      <c r="AM1158" s="96" t="str">
        <f t="shared" si="1346"/>
        <v/>
      </c>
      <c r="AN1158" s="82" t="str">
        <f t="shared" si="1347"/>
        <v/>
      </c>
      <c r="AO1158" s="81" t="str">
        <f t="shared" si="1348"/>
        <v/>
      </c>
      <c r="AP1158" s="82" t="str">
        <f t="shared" si="1349"/>
        <v/>
      </c>
      <c r="AQ1158" s="81" t="str">
        <f t="shared" si="1350"/>
        <v/>
      </c>
      <c r="AR1158" s="82" t="str">
        <f t="shared" si="1351"/>
        <v/>
      </c>
      <c r="AS1158" s="81" t="str">
        <f t="shared" si="1352"/>
        <v/>
      </c>
      <c r="AT1158" s="82" t="str">
        <f t="shared" si="1353"/>
        <v/>
      </c>
      <c r="AU1158" s="102" t="str">
        <f t="shared" si="1354"/>
        <v/>
      </c>
    </row>
    <row r="1159" ht="15" spans="1:47">
      <c r="A1159" s="61"/>
      <c r="B1159" s="165" t="s">
        <v>705</v>
      </c>
      <c r="C1159" s="63">
        <v>0.55</v>
      </c>
      <c r="D1159" s="63">
        <v>0.98</v>
      </c>
      <c r="E1159" s="147">
        <v>0</v>
      </c>
      <c r="F1159" s="64">
        <v>0.539</v>
      </c>
      <c r="G1159" s="65">
        <v>0.4</v>
      </c>
      <c r="H1159" s="66">
        <f t="shared" si="1298"/>
        <v>0.22638</v>
      </c>
      <c r="I1159" s="66">
        <f t="shared" si="1299"/>
        <v>441.735135612687</v>
      </c>
      <c r="J1159" s="66">
        <f t="shared" si="1300"/>
        <v>318.049297641134</v>
      </c>
      <c r="K1159" s="80">
        <v>1</v>
      </c>
      <c r="L1159" s="81">
        <v>1461.915</v>
      </c>
      <c r="M1159" s="82">
        <v>1461.915</v>
      </c>
      <c r="N1159" s="81">
        <v>1461.915</v>
      </c>
      <c r="O1159" s="82">
        <v>1461.915</v>
      </c>
      <c r="P1159" s="81">
        <v>1461.915</v>
      </c>
      <c r="Q1159" s="82">
        <v>1461.915</v>
      </c>
      <c r="R1159" s="81">
        <v>1461.915</v>
      </c>
      <c r="S1159" s="82">
        <v>1461.915</v>
      </c>
      <c r="T1159" s="95">
        <v>1461.915</v>
      </c>
      <c r="U1159" s="96">
        <f t="shared" si="1289"/>
        <v>341.968421052632</v>
      </c>
      <c r="V1159" s="82">
        <f t="shared" si="1290"/>
        <v>341.968421052632</v>
      </c>
      <c r="W1159" s="81">
        <f t="shared" si="1291"/>
        <v>341.968421052632</v>
      </c>
      <c r="X1159" s="82">
        <f t="shared" si="1292"/>
        <v>341.968421052632</v>
      </c>
      <c r="Y1159" s="81">
        <f t="shared" si="1293"/>
        <v>341.968421052632</v>
      </c>
      <c r="Z1159" s="82">
        <f t="shared" si="1294"/>
        <v>341.968421052632</v>
      </c>
      <c r="AA1159" s="81">
        <f t="shared" si="1295"/>
        <v>341.968421052632</v>
      </c>
      <c r="AB1159" s="82">
        <f t="shared" si="1296"/>
        <v>341.968421052632</v>
      </c>
      <c r="AC1159" s="153">
        <f t="shared" si="1297"/>
        <v>341.968421052632</v>
      </c>
      <c r="AD1159" s="96">
        <f t="shared" si="1337"/>
        <v>342.939251461988</v>
      </c>
      <c r="AE1159" s="82">
        <f t="shared" si="1338"/>
        <v>342.939251461988</v>
      </c>
      <c r="AF1159" s="81">
        <f t="shared" si="1339"/>
        <v>342.939251461988</v>
      </c>
      <c r="AG1159" s="82">
        <f t="shared" si="1340"/>
        <v>342.939251461988</v>
      </c>
      <c r="AH1159" s="81">
        <f t="shared" si="1341"/>
        <v>342.939251461988</v>
      </c>
      <c r="AI1159" s="82">
        <f t="shared" si="1342"/>
        <v>342.939251461988</v>
      </c>
      <c r="AJ1159" s="81">
        <f t="shared" si="1343"/>
        <v>342.939251461988</v>
      </c>
      <c r="AK1159" s="82">
        <f t="shared" si="1344"/>
        <v>342.939251461988</v>
      </c>
      <c r="AL1159" s="153">
        <f t="shared" si="1345"/>
        <v>342.939251461988</v>
      </c>
      <c r="AM1159" s="96">
        <f t="shared" si="1346"/>
        <v>351.658338206628</v>
      </c>
      <c r="AN1159" s="82">
        <f t="shared" si="1347"/>
        <v>351.658338206628</v>
      </c>
      <c r="AO1159" s="81">
        <f t="shared" si="1348"/>
        <v>351.658338206628</v>
      </c>
      <c r="AP1159" s="82">
        <f t="shared" si="1349"/>
        <v>351.658338206628</v>
      </c>
      <c r="AQ1159" s="81">
        <f t="shared" si="1350"/>
        <v>351.658338206628</v>
      </c>
      <c r="AR1159" s="82">
        <f t="shared" si="1351"/>
        <v>351.658338206628</v>
      </c>
      <c r="AS1159" s="81">
        <f t="shared" si="1352"/>
        <v>351.658338206628</v>
      </c>
      <c r="AT1159" s="82">
        <f t="shared" si="1353"/>
        <v>351.658338206628</v>
      </c>
      <c r="AU1159" s="102">
        <f t="shared" si="1354"/>
        <v>351.658338206628</v>
      </c>
    </row>
    <row r="1160" ht="15" spans="1:47">
      <c r="A1160" s="61"/>
      <c r="B1160" s="165" t="s">
        <v>706</v>
      </c>
      <c r="C1160" s="63">
        <v>0.55</v>
      </c>
      <c r="D1160" s="63">
        <v>0.98</v>
      </c>
      <c r="E1160" s="147">
        <v>0</v>
      </c>
      <c r="F1160" s="64">
        <v>0.539</v>
      </c>
      <c r="G1160" s="65">
        <v>0.41</v>
      </c>
      <c r="H1160" s="66">
        <f t="shared" si="1298"/>
        <v>0.2320395</v>
      </c>
      <c r="I1160" s="66">
        <f t="shared" si="1299"/>
        <v>430.961107914816</v>
      </c>
      <c r="J1160" s="66">
        <f t="shared" si="1300"/>
        <v>310.291997698668</v>
      </c>
      <c r="K1160" s="80">
        <v>1</v>
      </c>
      <c r="L1160" s="81">
        <v>1576.869</v>
      </c>
      <c r="M1160" s="82">
        <v>1576.869</v>
      </c>
      <c r="N1160" s="81">
        <v>1576.869</v>
      </c>
      <c r="O1160" s="82">
        <v>1576.869</v>
      </c>
      <c r="P1160" s="81">
        <v>1576.869</v>
      </c>
      <c r="Q1160" s="82">
        <v>1576.869</v>
      </c>
      <c r="R1160" s="81">
        <v>1576.869</v>
      </c>
      <c r="S1160" s="82">
        <v>1576.869</v>
      </c>
      <c r="T1160" s="95">
        <v>1576.869</v>
      </c>
      <c r="U1160" s="96">
        <f t="shared" si="1289"/>
        <v>368.858245614035</v>
      </c>
      <c r="V1160" s="82">
        <f t="shared" si="1290"/>
        <v>368.858245614035</v>
      </c>
      <c r="W1160" s="81">
        <f t="shared" si="1291"/>
        <v>368.858245614035</v>
      </c>
      <c r="X1160" s="82">
        <f t="shared" si="1292"/>
        <v>368.858245614035</v>
      </c>
      <c r="Y1160" s="81">
        <f t="shared" si="1293"/>
        <v>368.858245614035</v>
      </c>
      <c r="Z1160" s="82">
        <f t="shared" si="1294"/>
        <v>368.858245614035</v>
      </c>
      <c r="AA1160" s="81">
        <f t="shared" si="1295"/>
        <v>368.858245614035</v>
      </c>
      <c r="AB1160" s="82">
        <f t="shared" si="1296"/>
        <v>368.858245614035</v>
      </c>
      <c r="AC1160" s="153">
        <f t="shared" si="1297"/>
        <v>368.858245614035</v>
      </c>
      <c r="AD1160" s="96">
        <f t="shared" si="1337"/>
        <v>369.853346783626</v>
      </c>
      <c r="AE1160" s="82">
        <f t="shared" si="1338"/>
        <v>369.853346783626</v>
      </c>
      <c r="AF1160" s="81">
        <f t="shared" si="1339"/>
        <v>369.853346783626</v>
      </c>
      <c r="AG1160" s="82">
        <f t="shared" si="1340"/>
        <v>369.853346783626</v>
      </c>
      <c r="AH1160" s="81">
        <f t="shared" si="1341"/>
        <v>369.853346783626</v>
      </c>
      <c r="AI1160" s="82">
        <f t="shared" si="1342"/>
        <v>369.853346783626</v>
      </c>
      <c r="AJ1160" s="81">
        <f t="shared" si="1343"/>
        <v>369.853346783626</v>
      </c>
      <c r="AK1160" s="82">
        <f t="shared" si="1344"/>
        <v>369.853346783626</v>
      </c>
      <c r="AL1160" s="153">
        <f t="shared" si="1345"/>
        <v>369.853346783626</v>
      </c>
      <c r="AM1160" s="96">
        <f t="shared" si="1346"/>
        <v>378.790410696881</v>
      </c>
      <c r="AN1160" s="82">
        <f t="shared" si="1347"/>
        <v>378.790410696881</v>
      </c>
      <c r="AO1160" s="81">
        <f t="shared" si="1348"/>
        <v>378.790410696881</v>
      </c>
      <c r="AP1160" s="82">
        <f t="shared" si="1349"/>
        <v>378.790410696881</v>
      </c>
      <c r="AQ1160" s="81">
        <f t="shared" si="1350"/>
        <v>378.790410696881</v>
      </c>
      <c r="AR1160" s="82">
        <f t="shared" si="1351"/>
        <v>378.790410696881</v>
      </c>
      <c r="AS1160" s="81">
        <f t="shared" si="1352"/>
        <v>378.790410696881</v>
      </c>
      <c r="AT1160" s="82">
        <f t="shared" si="1353"/>
        <v>378.790410696881</v>
      </c>
      <c r="AU1160" s="102">
        <f t="shared" si="1354"/>
        <v>378.790410696881</v>
      </c>
    </row>
    <row r="1161" ht="15" spans="1:47">
      <c r="A1161" s="61"/>
      <c r="B1161" s="62"/>
      <c r="C1161" s="63"/>
      <c r="D1161" s="63"/>
      <c r="E1161" s="147">
        <v>0</v>
      </c>
      <c r="F1161" s="64" t="s">
        <v>84</v>
      </c>
      <c r="G1161" s="65" t="s">
        <v>84</v>
      </c>
      <c r="H1161" s="66" t="str">
        <f t="shared" si="1298"/>
        <v/>
      </c>
      <c r="I1161" s="66" t="str">
        <f t="shared" si="1299"/>
        <v/>
      </c>
      <c r="J1161" s="66" t="str">
        <f t="shared" si="1300"/>
        <v/>
      </c>
      <c r="K1161" s="80" t="s">
        <v>84</v>
      </c>
      <c r="L1161" s="81" t="s">
        <v>84</v>
      </c>
      <c r="M1161" s="82" t="s">
        <v>84</v>
      </c>
      <c r="N1161" s="81" t="s">
        <v>84</v>
      </c>
      <c r="O1161" s="82" t="s">
        <v>84</v>
      </c>
      <c r="P1161" s="81" t="s">
        <v>84</v>
      </c>
      <c r="Q1161" s="82" t="s">
        <v>84</v>
      </c>
      <c r="R1161" s="81" t="s">
        <v>84</v>
      </c>
      <c r="S1161" s="82" t="s">
        <v>84</v>
      </c>
      <c r="T1161" s="95" t="s">
        <v>84</v>
      </c>
      <c r="U1161" s="96" t="str">
        <f t="shared" ref="U1161:U1224" si="1355">IF(L1161="","",IF(ISNUMBER(L1161),(L1161+(L1161*Comissão)+(L1161*Gordura))/Dolar,L1161))</f>
        <v/>
      </c>
      <c r="V1161" s="82" t="str">
        <f t="shared" ref="V1161:V1224" si="1356">IF(M1161="","",IF(ISNUMBER(M1161),(M1161+(M1161*Comissão)+(M1161*Gordura))/Dolar,M1161))</f>
        <v/>
      </c>
      <c r="W1161" s="81" t="str">
        <f t="shared" ref="W1161:W1224" si="1357">IF(N1161="","",IF(ISNUMBER(N1161),(N1161+(N1161*Comissão)+(N1161*Gordura))/Dolar,N1161))</f>
        <v/>
      </c>
      <c r="X1161" s="82" t="str">
        <f t="shared" ref="X1161:X1224" si="1358">IF(O1161="","",IF(ISNUMBER(O1161),(O1161+(O1161*Comissão)+(O1161*Gordura))/Dolar,O1161))</f>
        <v/>
      </c>
      <c r="Y1161" s="81" t="str">
        <f t="shared" ref="Y1161:Y1224" si="1359">IF(P1161="","",IF(ISNUMBER(P1161),(P1161+(P1161*Comissão)+(P1161*Gordura))/Dolar,P1161))</f>
        <v/>
      </c>
      <c r="Z1161" s="82" t="str">
        <f t="shared" ref="Z1161:Z1224" si="1360">IF(Q1161="","",IF(ISNUMBER(Q1161),(Q1161+(Q1161*Comissão)+(Q1161*Gordura))/Dolar,Q1161))</f>
        <v/>
      </c>
      <c r="AA1161" s="81" t="str">
        <f t="shared" ref="AA1161:AA1224" si="1361">IF(R1161="","",IF(ISNUMBER(R1161),(R1161+(R1161*Comissão)+(R1161*Gordura))/Dolar,R1161))</f>
        <v/>
      </c>
      <c r="AB1161" s="82" t="str">
        <f t="shared" ref="AB1161:AB1224" si="1362">IF(S1161="","",IF(ISNUMBER(S1161),(S1161+(S1161*Comissão)+(S1161*Gordura))/Dolar,S1161))</f>
        <v/>
      </c>
      <c r="AC1161" s="153" t="str">
        <f t="shared" ref="AC1161:AC1224" si="1363">IF(T1161="","",IF(ISNUMBER(T1161),(T1161+(T1161*Comissão)+(T1161*Gordura))/Dolar,T1161))</f>
        <v/>
      </c>
      <c r="AD1161" s="96" t="str">
        <f t="shared" si="1337"/>
        <v/>
      </c>
      <c r="AE1161" s="82" t="str">
        <f t="shared" si="1338"/>
        <v/>
      </c>
      <c r="AF1161" s="81" t="str">
        <f t="shared" si="1339"/>
        <v/>
      </c>
      <c r="AG1161" s="82" t="str">
        <f t="shared" si="1340"/>
        <v/>
      </c>
      <c r="AH1161" s="81" t="str">
        <f t="shared" si="1341"/>
        <v/>
      </c>
      <c r="AI1161" s="82" t="str">
        <f t="shared" si="1342"/>
        <v/>
      </c>
      <c r="AJ1161" s="81" t="str">
        <f t="shared" si="1343"/>
        <v/>
      </c>
      <c r="AK1161" s="82" t="str">
        <f t="shared" si="1344"/>
        <v/>
      </c>
      <c r="AL1161" s="153" t="str">
        <f t="shared" si="1345"/>
        <v/>
      </c>
      <c r="AM1161" s="96" t="str">
        <f t="shared" si="1346"/>
        <v/>
      </c>
      <c r="AN1161" s="82" t="str">
        <f t="shared" si="1347"/>
        <v/>
      </c>
      <c r="AO1161" s="81" t="str">
        <f t="shared" si="1348"/>
        <v/>
      </c>
      <c r="AP1161" s="82" t="str">
        <f t="shared" si="1349"/>
        <v/>
      </c>
      <c r="AQ1161" s="81" t="str">
        <f t="shared" si="1350"/>
        <v/>
      </c>
      <c r="AR1161" s="82" t="str">
        <f t="shared" si="1351"/>
        <v/>
      </c>
      <c r="AS1161" s="81" t="str">
        <f t="shared" si="1352"/>
        <v/>
      </c>
      <c r="AT1161" s="82" t="str">
        <f t="shared" si="1353"/>
        <v/>
      </c>
      <c r="AU1161" s="102" t="str">
        <f t="shared" si="1354"/>
        <v/>
      </c>
    </row>
    <row r="1162" ht="15" spans="1:47">
      <c r="A1162" s="61"/>
      <c r="B1162" s="165" t="s">
        <v>707</v>
      </c>
      <c r="C1162" s="63">
        <v>0.55</v>
      </c>
      <c r="D1162" s="63">
        <v>0.98</v>
      </c>
      <c r="E1162" s="147">
        <v>0</v>
      </c>
      <c r="F1162" s="64">
        <v>0.539</v>
      </c>
      <c r="G1162" s="65">
        <v>0.23</v>
      </c>
      <c r="H1162" s="66">
        <f t="shared" ref="H1162:H1225" si="1364">IF(C1162="","",C1162*D1162*G1162*1.05)</f>
        <v>0.1301685</v>
      </c>
      <c r="I1162" s="66">
        <f t="shared" ref="I1162:I1225" si="1365">IF(H1162="","",100/H1162)</f>
        <v>768.235018456846</v>
      </c>
      <c r="J1162" s="66">
        <f t="shared" ref="J1162:J1225" si="1366">IF(H1162="","",72/H1162)</f>
        <v>553.129213288929</v>
      </c>
      <c r="K1162" s="80">
        <v>1</v>
      </c>
      <c r="L1162" s="81">
        <v>352.359</v>
      </c>
      <c r="M1162" s="82">
        <v>352.359</v>
      </c>
      <c r="N1162" s="81">
        <v>352.359</v>
      </c>
      <c r="O1162" s="82">
        <v>352.359</v>
      </c>
      <c r="P1162" s="81">
        <v>352.359</v>
      </c>
      <c r="Q1162" s="82">
        <v>352.359</v>
      </c>
      <c r="R1162" s="81">
        <v>352.359</v>
      </c>
      <c r="S1162" s="82">
        <v>352.359</v>
      </c>
      <c r="T1162" s="95">
        <v>352.359</v>
      </c>
      <c r="U1162" s="96">
        <f t="shared" si="1355"/>
        <v>82.4231578947368</v>
      </c>
      <c r="V1162" s="82">
        <f t="shared" si="1356"/>
        <v>82.4231578947368</v>
      </c>
      <c r="W1162" s="81">
        <f t="shared" si="1357"/>
        <v>82.4231578947368</v>
      </c>
      <c r="X1162" s="82">
        <f t="shared" si="1358"/>
        <v>82.4231578947368</v>
      </c>
      <c r="Y1162" s="81">
        <f t="shared" si="1359"/>
        <v>82.4231578947368</v>
      </c>
      <c r="Z1162" s="82">
        <f t="shared" si="1360"/>
        <v>82.4231578947368</v>
      </c>
      <c r="AA1162" s="81">
        <f t="shared" si="1361"/>
        <v>82.4231578947368</v>
      </c>
      <c r="AB1162" s="82">
        <f t="shared" si="1362"/>
        <v>82.4231578947368</v>
      </c>
      <c r="AC1162" s="153">
        <f t="shared" si="1363"/>
        <v>82.4231578947368</v>
      </c>
      <c r="AD1162" s="96">
        <f t="shared" si="1337"/>
        <v>82.981385380117</v>
      </c>
      <c r="AE1162" s="82">
        <f t="shared" si="1338"/>
        <v>82.981385380117</v>
      </c>
      <c r="AF1162" s="81">
        <f t="shared" si="1339"/>
        <v>82.981385380117</v>
      </c>
      <c r="AG1162" s="82">
        <f t="shared" si="1340"/>
        <v>82.981385380117</v>
      </c>
      <c r="AH1162" s="81">
        <f t="shared" si="1341"/>
        <v>82.981385380117</v>
      </c>
      <c r="AI1162" s="82">
        <f t="shared" si="1342"/>
        <v>82.981385380117</v>
      </c>
      <c r="AJ1162" s="81">
        <f t="shared" si="1343"/>
        <v>82.981385380117</v>
      </c>
      <c r="AK1162" s="82">
        <f t="shared" si="1344"/>
        <v>82.981385380117</v>
      </c>
      <c r="AL1162" s="153">
        <f t="shared" si="1345"/>
        <v>82.981385380117</v>
      </c>
      <c r="AM1162" s="96">
        <f t="shared" si="1346"/>
        <v>87.9948602582846</v>
      </c>
      <c r="AN1162" s="82">
        <f t="shared" si="1347"/>
        <v>87.9948602582846</v>
      </c>
      <c r="AO1162" s="81">
        <f t="shared" si="1348"/>
        <v>87.9948602582846</v>
      </c>
      <c r="AP1162" s="82">
        <f t="shared" si="1349"/>
        <v>87.9948602582846</v>
      </c>
      <c r="AQ1162" s="81">
        <f t="shared" si="1350"/>
        <v>87.9948602582846</v>
      </c>
      <c r="AR1162" s="82">
        <f t="shared" si="1351"/>
        <v>87.9948602582846</v>
      </c>
      <c r="AS1162" s="81">
        <f t="shared" si="1352"/>
        <v>87.9948602582846</v>
      </c>
      <c r="AT1162" s="82">
        <f t="shared" si="1353"/>
        <v>87.9948602582846</v>
      </c>
      <c r="AU1162" s="102">
        <f t="shared" si="1354"/>
        <v>87.9948602582846</v>
      </c>
    </row>
    <row r="1163" ht="15" spans="1:47">
      <c r="A1163" s="61"/>
      <c r="B1163" s="62"/>
      <c r="C1163" s="63"/>
      <c r="D1163" s="63"/>
      <c r="E1163" s="147">
        <v>0</v>
      </c>
      <c r="F1163" s="64" t="s">
        <v>84</v>
      </c>
      <c r="G1163" s="65" t="s">
        <v>84</v>
      </c>
      <c r="H1163" s="66" t="str">
        <f t="shared" si="1364"/>
        <v/>
      </c>
      <c r="I1163" s="66" t="str">
        <f t="shared" si="1365"/>
        <v/>
      </c>
      <c r="J1163" s="66" t="str">
        <f t="shared" si="1366"/>
        <v/>
      </c>
      <c r="K1163" s="80" t="s">
        <v>84</v>
      </c>
      <c r="L1163" s="81" t="s">
        <v>84</v>
      </c>
      <c r="M1163" s="82" t="s">
        <v>84</v>
      </c>
      <c r="N1163" s="81" t="s">
        <v>84</v>
      </c>
      <c r="O1163" s="82" t="s">
        <v>84</v>
      </c>
      <c r="P1163" s="81" t="s">
        <v>84</v>
      </c>
      <c r="Q1163" s="82" t="s">
        <v>84</v>
      </c>
      <c r="R1163" s="81" t="s">
        <v>84</v>
      </c>
      <c r="S1163" s="82" t="s">
        <v>84</v>
      </c>
      <c r="T1163" s="95" t="s">
        <v>84</v>
      </c>
      <c r="U1163" s="96" t="str">
        <f t="shared" si="1355"/>
        <v/>
      </c>
      <c r="V1163" s="82" t="str">
        <f t="shared" si="1356"/>
        <v/>
      </c>
      <c r="W1163" s="81" t="str">
        <f t="shared" si="1357"/>
        <v/>
      </c>
      <c r="X1163" s="82" t="str">
        <f t="shared" si="1358"/>
        <v/>
      </c>
      <c r="Y1163" s="81" t="str">
        <f t="shared" si="1359"/>
        <v/>
      </c>
      <c r="Z1163" s="82" t="str">
        <f t="shared" si="1360"/>
        <v/>
      </c>
      <c r="AA1163" s="81" t="str">
        <f t="shared" si="1361"/>
        <v/>
      </c>
      <c r="AB1163" s="82" t="str">
        <f t="shared" si="1362"/>
        <v/>
      </c>
      <c r="AC1163" s="153" t="str">
        <f t="shared" si="1363"/>
        <v/>
      </c>
      <c r="AD1163" s="96" t="str">
        <f t="shared" si="1337"/>
        <v/>
      </c>
      <c r="AE1163" s="82" t="str">
        <f t="shared" si="1338"/>
        <v/>
      </c>
      <c r="AF1163" s="81" t="str">
        <f t="shared" si="1339"/>
        <v/>
      </c>
      <c r="AG1163" s="82" t="str">
        <f t="shared" si="1340"/>
        <v/>
      </c>
      <c r="AH1163" s="81" t="str">
        <f t="shared" si="1341"/>
        <v/>
      </c>
      <c r="AI1163" s="82" t="str">
        <f t="shared" si="1342"/>
        <v/>
      </c>
      <c r="AJ1163" s="81" t="str">
        <f t="shared" si="1343"/>
        <v/>
      </c>
      <c r="AK1163" s="82" t="str">
        <f t="shared" si="1344"/>
        <v/>
      </c>
      <c r="AL1163" s="153" t="str">
        <f t="shared" si="1345"/>
        <v/>
      </c>
      <c r="AM1163" s="96" t="str">
        <f t="shared" si="1346"/>
        <v/>
      </c>
      <c r="AN1163" s="82" t="str">
        <f t="shared" si="1347"/>
        <v/>
      </c>
      <c r="AO1163" s="81" t="str">
        <f t="shared" si="1348"/>
        <v/>
      </c>
      <c r="AP1163" s="82" t="str">
        <f t="shared" si="1349"/>
        <v/>
      </c>
      <c r="AQ1163" s="81" t="str">
        <f t="shared" si="1350"/>
        <v/>
      </c>
      <c r="AR1163" s="82" t="str">
        <f t="shared" si="1351"/>
        <v/>
      </c>
      <c r="AS1163" s="81" t="str">
        <f t="shared" si="1352"/>
        <v/>
      </c>
      <c r="AT1163" s="82" t="str">
        <f t="shared" si="1353"/>
        <v/>
      </c>
      <c r="AU1163" s="102" t="str">
        <f t="shared" si="1354"/>
        <v/>
      </c>
    </row>
    <row r="1164" ht="15" spans="1:47">
      <c r="A1164" s="57" t="s">
        <v>708</v>
      </c>
      <c r="B1164" s="58" t="s">
        <v>59</v>
      </c>
      <c r="C1164" s="59" t="s">
        <v>60</v>
      </c>
      <c r="D1164" s="59" t="s">
        <v>61</v>
      </c>
      <c r="E1164" s="143" t="s">
        <v>62</v>
      </c>
      <c r="F1164" s="60" t="s">
        <v>63</v>
      </c>
      <c r="G1164" s="60" t="s">
        <v>64</v>
      </c>
      <c r="H1164" s="66" t="e">
        <f t="shared" si="1364"/>
        <v>#VALUE!</v>
      </c>
      <c r="I1164" s="66" t="e">
        <f t="shared" si="1365"/>
        <v>#VALUE!</v>
      </c>
      <c r="J1164" s="66" t="e">
        <f t="shared" si="1366"/>
        <v>#VALUE!</v>
      </c>
      <c r="K1164" s="78" t="s">
        <v>68</v>
      </c>
      <c r="L1164" s="79" t="s">
        <v>69</v>
      </c>
      <c r="M1164" s="79" t="s">
        <v>70</v>
      </c>
      <c r="N1164" s="79" t="s">
        <v>71</v>
      </c>
      <c r="O1164" s="79" t="s">
        <v>72</v>
      </c>
      <c r="P1164" s="79" t="s">
        <v>73</v>
      </c>
      <c r="Q1164" s="79" t="s">
        <v>74</v>
      </c>
      <c r="R1164" s="79" t="s">
        <v>75</v>
      </c>
      <c r="S1164" s="79" t="s">
        <v>76</v>
      </c>
      <c r="T1164" s="93" t="s">
        <v>77</v>
      </c>
      <c r="U1164" s="114" t="str">
        <f t="shared" si="1355"/>
        <v>G0</v>
      </c>
      <c r="V1164" s="112" t="str">
        <f t="shared" si="1356"/>
        <v>G1</v>
      </c>
      <c r="W1164" s="112" t="str">
        <f t="shared" si="1357"/>
        <v>G2</v>
      </c>
      <c r="X1164" s="112" t="str">
        <f t="shared" si="1358"/>
        <v>G3</v>
      </c>
      <c r="Y1164" s="112" t="str">
        <f t="shared" si="1359"/>
        <v>G4</v>
      </c>
      <c r="Z1164" s="112" t="str">
        <f t="shared" si="1360"/>
        <v>G5</v>
      </c>
      <c r="AA1164" s="112" t="str">
        <f t="shared" si="1361"/>
        <v>G6</v>
      </c>
      <c r="AB1164" s="112" t="str">
        <f t="shared" si="1362"/>
        <v>G7</v>
      </c>
      <c r="AC1164" s="116" t="str">
        <f t="shared" si="1363"/>
        <v>G8</v>
      </c>
      <c r="AD1164" s="114" t="s">
        <v>69</v>
      </c>
      <c r="AE1164" s="112" t="s">
        <v>70</v>
      </c>
      <c r="AF1164" s="112" t="s">
        <v>71</v>
      </c>
      <c r="AG1164" s="112" t="s">
        <v>72</v>
      </c>
      <c r="AH1164" s="112" t="s">
        <v>73</v>
      </c>
      <c r="AI1164" s="112" t="s">
        <v>74</v>
      </c>
      <c r="AJ1164" s="112" t="s">
        <v>75</v>
      </c>
      <c r="AK1164" s="112" t="s">
        <v>76</v>
      </c>
      <c r="AL1164" s="116" t="s">
        <v>77</v>
      </c>
      <c r="AM1164" s="114" t="s">
        <v>69</v>
      </c>
      <c r="AN1164" s="112" t="s">
        <v>70</v>
      </c>
      <c r="AO1164" s="112" t="s">
        <v>71</v>
      </c>
      <c r="AP1164" s="112" t="s">
        <v>72</v>
      </c>
      <c r="AQ1164" s="112" t="s">
        <v>73</v>
      </c>
      <c r="AR1164" s="112" t="s">
        <v>74</v>
      </c>
      <c r="AS1164" s="112" t="s">
        <v>75</v>
      </c>
      <c r="AT1164" s="112" t="s">
        <v>76</v>
      </c>
      <c r="AU1164" s="116" t="s">
        <v>77</v>
      </c>
    </row>
    <row r="1165" ht="15" spans="1:47">
      <c r="A1165" s="70"/>
      <c r="B1165" s="62" t="s">
        <v>209</v>
      </c>
      <c r="C1165" s="63">
        <v>1.4</v>
      </c>
      <c r="D1165" s="63">
        <v>1.05</v>
      </c>
      <c r="E1165" s="147">
        <v>0</v>
      </c>
      <c r="F1165" s="64">
        <v>1.47</v>
      </c>
      <c r="G1165" s="65">
        <v>0.85</v>
      </c>
      <c r="H1165" s="66">
        <f t="shared" si="1364"/>
        <v>1.311975</v>
      </c>
      <c r="I1165" s="66">
        <f t="shared" si="1365"/>
        <v>76.2209645763067</v>
      </c>
      <c r="J1165" s="66">
        <f t="shared" si="1366"/>
        <v>54.8790944949408</v>
      </c>
      <c r="K1165" s="80">
        <v>9.9</v>
      </c>
      <c r="L1165" s="81">
        <v>2168.8954875</v>
      </c>
      <c r="M1165" s="82">
        <v>2243.9592</v>
      </c>
      <c r="N1165" s="81">
        <v>2361.9164625</v>
      </c>
      <c r="O1165" s="82">
        <v>2469.1503375</v>
      </c>
      <c r="P1165" s="81">
        <v>2587.1076</v>
      </c>
      <c r="Q1165" s="82">
        <v>2705.0648625</v>
      </c>
      <c r="R1165" s="81">
        <v>2823.022125</v>
      </c>
      <c r="S1165" s="82">
        <v>3026.7664875</v>
      </c>
      <c r="T1165" s="95">
        <v>3359.1915</v>
      </c>
      <c r="U1165" s="96">
        <f t="shared" si="1355"/>
        <v>507.34397368421</v>
      </c>
      <c r="V1165" s="82">
        <f t="shared" si="1356"/>
        <v>524.902736842105</v>
      </c>
      <c r="W1165" s="81">
        <f t="shared" si="1357"/>
        <v>552.495078947368</v>
      </c>
      <c r="X1165" s="82">
        <f t="shared" si="1358"/>
        <v>577.579026315789</v>
      </c>
      <c r="Y1165" s="81">
        <f t="shared" si="1359"/>
        <v>605.171368421053</v>
      </c>
      <c r="Z1165" s="82">
        <f t="shared" si="1360"/>
        <v>632.763710526316</v>
      </c>
      <c r="AA1165" s="81">
        <f t="shared" si="1361"/>
        <v>660.356052631579</v>
      </c>
      <c r="AB1165" s="82">
        <f t="shared" si="1362"/>
        <v>708.015552631579</v>
      </c>
      <c r="AC1165" s="153">
        <f t="shared" si="1363"/>
        <v>785.775789473684</v>
      </c>
      <c r="AD1165" s="96">
        <f t="shared" ref="AD1165:AD1183" si="1367">IF(U1165="","",U1165+((FCA/$I1165)/Dolar))</f>
        <v>512.970377192982</v>
      </c>
      <c r="AE1165" s="82">
        <f t="shared" ref="AE1165:AE1183" si="1368">IF(V1165="","",V1165+((FCA/$I1165)/Dolar))</f>
        <v>530.529140350877</v>
      </c>
      <c r="AF1165" s="81">
        <f t="shared" ref="AF1165:AF1183" si="1369">IF(W1165="","",W1165+((FCA/$I1165)/Dolar))</f>
        <v>558.12148245614</v>
      </c>
      <c r="AG1165" s="82">
        <f t="shared" ref="AG1165:AG1183" si="1370">IF(X1165="","",X1165+((FCA/$I1165)/Dolar))</f>
        <v>583.205429824561</v>
      </c>
      <c r="AH1165" s="81">
        <f t="shared" ref="AH1165:AH1183" si="1371">IF(Y1165="","",Y1165+((FCA/$I1165)/Dolar))</f>
        <v>610.797771929824</v>
      </c>
      <c r="AI1165" s="82">
        <f t="shared" ref="AI1165:AI1183" si="1372">IF(Z1165="","",Z1165+((FCA/$I1165)/Dolar))</f>
        <v>638.390114035088</v>
      </c>
      <c r="AJ1165" s="81">
        <f t="shared" ref="AJ1165:AJ1183" si="1373">IF(AA1165="","",AA1165+((FCA/$I1165)/Dolar))</f>
        <v>665.982456140351</v>
      </c>
      <c r="AK1165" s="82">
        <f t="shared" ref="AK1165:AK1183" si="1374">IF(AB1165="","",AB1165+((FCA/$I1165)/Dolar))</f>
        <v>713.641956140351</v>
      </c>
      <c r="AL1165" s="153">
        <f t="shared" ref="AL1165:AL1183" si="1375">IF(AC1165="","",AC1165+((FCA/$I1165)/Dolar))</f>
        <v>791.402192982456</v>
      </c>
      <c r="AM1165" s="96">
        <f t="shared" ref="AM1165:AM1183" si="1376">IF(U1165="","",U1165+((FOB/$J1165)/Dolar))</f>
        <v>563.501448099415</v>
      </c>
      <c r="AN1165" s="82">
        <f t="shared" ref="AN1165:AN1183" si="1377">IF(V1165="","",V1165+((FOB/$J1165)/Dolar))</f>
        <v>581.06021125731</v>
      </c>
      <c r="AO1165" s="81">
        <f t="shared" ref="AO1165:AO1183" si="1378">IF(W1165="","",W1165+((FOB/$J1165)/Dolar))</f>
        <v>608.652553362573</v>
      </c>
      <c r="AP1165" s="82">
        <f t="shared" ref="AP1165:AP1183" si="1379">IF(X1165="","",X1165+((FOB/$J1165)/Dolar))</f>
        <v>633.736500730994</v>
      </c>
      <c r="AQ1165" s="81">
        <f t="shared" ref="AQ1165:AQ1183" si="1380">IF(Y1165="","",Y1165+((FOB/$J1165)/Dolar))</f>
        <v>661.328842836257</v>
      </c>
      <c r="AR1165" s="82">
        <f t="shared" ref="AR1165:AR1183" si="1381">IF(Z1165="","",Z1165+((FOB/$J1165)/Dolar))</f>
        <v>688.92118494152</v>
      </c>
      <c r="AS1165" s="81">
        <f t="shared" ref="AS1165:AS1183" si="1382">IF(AA1165="","",AA1165+((FOB/$J1165)/Dolar))</f>
        <v>716.513527046784</v>
      </c>
      <c r="AT1165" s="82">
        <f t="shared" ref="AT1165:AT1183" si="1383">IF(AB1165="","",AB1165+((FOB/$J1165)/Dolar))</f>
        <v>764.173027046784</v>
      </c>
      <c r="AU1165" s="102">
        <f t="shared" ref="AU1165:AU1183" si="1384">IF(AC1165="","",AC1165+((FOB/$J1165)/Dolar))</f>
        <v>841.933263888889</v>
      </c>
    </row>
    <row r="1166" ht="15" spans="1:47">
      <c r="A1166" s="61"/>
      <c r="B1166" s="62" t="s">
        <v>210</v>
      </c>
      <c r="C1166" s="63">
        <v>1.6</v>
      </c>
      <c r="D1166" s="63">
        <v>1.05</v>
      </c>
      <c r="E1166" s="147">
        <v>0</v>
      </c>
      <c r="F1166" s="64">
        <v>1.68</v>
      </c>
      <c r="G1166" s="65">
        <v>0.85</v>
      </c>
      <c r="H1166" s="66">
        <f t="shared" si="1364"/>
        <v>1.4994</v>
      </c>
      <c r="I1166" s="66">
        <f t="shared" si="1365"/>
        <v>66.6933440042684</v>
      </c>
      <c r="J1166" s="66">
        <f t="shared" si="1366"/>
        <v>48.0192076830732</v>
      </c>
      <c r="K1166" s="80">
        <v>10.4</v>
      </c>
      <c r="L1166" s="81">
        <v>2400.833925</v>
      </c>
      <c r="M1166" s="82">
        <v>2480.1147</v>
      </c>
      <c r="N1166" s="81">
        <v>2604.698775</v>
      </c>
      <c r="O1166" s="82">
        <v>2717.957025</v>
      </c>
      <c r="P1166" s="81">
        <v>2842.5411</v>
      </c>
      <c r="Q1166" s="82">
        <v>2967.125175</v>
      </c>
      <c r="R1166" s="81">
        <v>3091.70925</v>
      </c>
      <c r="S1166" s="82">
        <v>3306.899925</v>
      </c>
      <c r="T1166" s="95">
        <v>3658.0005</v>
      </c>
      <c r="U1166" s="96">
        <f t="shared" si="1355"/>
        <v>561.598578947369</v>
      </c>
      <c r="V1166" s="82">
        <f t="shared" si="1356"/>
        <v>580.143789473684</v>
      </c>
      <c r="W1166" s="81">
        <f t="shared" si="1357"/>
        <v>609.286263157895</v>
      </c>
      <c r="X1166" s="82">
        <f t="shared" si="1358"/>
        <v>635.779421052632</v>
      </c>
      <c r="Y1166" s="81">
        <f t="shared" si="1359"/>
        <v>664.921894736842</v>
      </c>
      <c r="Z1166" s="82">
        <f t="shared" si="1360"/>
        <v>694.064368421053</v>
      </c>
      <c r="AA1166" s="81">
        <f t="shared" si="1361"/>
        <v>723.206842105263</v>
      </c>
      <c r="AB1166" s="82">
        <f t="shared" si="1362"/>
        <v>773.543842105263</v>
      </c>
      <c r="AC1166" s="153">
        <f t="shared" si="1363"/>
        <v>855.672631578947</v>
      </c>
      <c r="AD1166" s="96">
        <f t="shared" si="1367"/>
        <v>568.028754385965</v>
      </c>
      <c r="AE1166" s="82">
        <f t="shared" si="1368"/>
        <v>586.573964912281</v>
      </c>
      <c r="AF1166" s="81">
        <f t="shared" si="1369"/>
        <v>615.716438596491</v>
      </c>
      <c r="AG1166" s="82">
        <f t="shared" si="1370"/>
        <v>642.209596491228</v>
      </c>
      <c r="AH1166" s="81">
        <f t="shared" si="1371"/>
        <v>671.352070175438</v>
      </c>
      <c r="AI1166" s="82">
        <f t="shared" si="1372"/>
        <v>700.494543859649</v>
      </c>
      <c r="AJ1166" s="81">
        <f t="shared" si="1373"/>
        <v>729.63701754386</v>
      </c>
      <c r="AK1166" s="82">
        <f t="shared" si="1374"/>
        <v>779.97401754386</v>
      </c>
      <c r="AL1166" s="153">
        <f t="shared" si="1375"/>
        <v>862.102807017544</v>
      </c>
      <c r="AM1166" s="96">
        <f t="shared" si="1376"/>
        <v>625.778549707602</v>
      </c>
      <c r="AN1166" s="82">
        <f t="shared" si="1377"/>
        <v>644.323760233918</v>
      </c>
      <c r="AO1166" s="81">
        <f t="shared" si="1378"/>
        <v>673.466233918129</v>
      </c>
      <c r="AP1166" s="82">
        <f t="shared" si="1379"/>
        <v>699.959391812866</v>
      </c>
      <c r="AQ1166" s="81">
        <f t="shared" si="1380"/>
        <v>729.101865497076</v>
      </c>
      <c r="AR1166" s="82">
        <f t="shared" si="1381"/>
        <v>758.244339181287</v>
      </c>
      <c r="AS1166" s="81">
        <f t="shared" si="1382"/>
        <v>787.386812865497</v>
      </c>
      <c r="AT1166" s="82">
        <f t="shared" si="1383"/>
        <v>837.723812865497</v>
      </c>
      <c r="AU1166" s="102">
        <f t="shared" si="1384"/>
        <v>919.852602339181</v>
      </c>
    </row>
    <row r="1167" ht="15" spans="1:47">
      <c r="A1167" s="61"/>
      <c r="B1167" s="62" t="s">
        <v>211</v>
      </c>
      <c r="C1167" s="63">
        <v>1.8</v>
      </c>
      <c r="D1167" s="63">
        <v>1.05</v>
      </c>
      <c r="E1167" s="147">
        <v>0</v>
      </c>
      <c r="F1167" s="64">
        <v>1.89</v>
      </c>
      <c r="G1167" s="65">
        <v>0.85</v>
      </c>
      <c r="H1167" s="66">
        <f t="shared" si="1364"/>
        <v>1.686825</v>
      </c>
      <c r="I1167" s="66">
        <f t="shared" si="1365"/>
        <v>59.2829724482386</v>
      </c>
      <c r="J1167" s="66">
        <f t="shared" si="1366"/>
        <v>42.6837401627318</v>
      </c>
      <c r="K1167" s="80">
        <v>10.9</v>
      </c>
      <c r="L1167" s="81">
        <v>2649.6406125</v>
      </c>
      <c r="M1167" s="82">
        <v>2733.13845</v>
      </c>
      <c r="N1167" s="81">
        <v>2864.3493375</v>
      </c>
      <c r="O1167" s="82">
        <v>2983.6319625</v>
      </c>
      <c r="P1167" s="81">
        <v>3114.84285</v>
      </c>
      <c r="Q1167" s="82">
        <v>3246.0537375</v>
      </c>
      <c r="R1167" s="81">
        <v>3377.264625</v>
      </c>
      <c r="S1167" s="82">
        <v>3603.9016125</v>
      </c>
      <c r="T1167" s="95">
        <v>3973.67775</v>
      </c>
      <c r="U1167" s="96">
        <f t="shared" si="1355"/>
        <v>619.79897368421</v>
      </c>
      <c r="V1167" s="82">
        <f t="shared" si="1356"/>
        <v>639.330631578947</v>
      </c>
      <c r="W1167" s="81">
        <f t="shared" si="1357"/>
        <v>670.023236842105</v>
      </c>
      <c r="X1167" s="82">
        <f t="shared" si="1358"/>
        <v>697.925605263158</v>
      </c>
      <c r="Y1167" s="81">
        <f t="shared" si="1359"/>
        <v>728.618210526316</v>
      </c>
      <c r="Z1167" s="82">
        <f t="shared" si="1360"/>
        <v>759.310815789474</v>
      </c>
      <c r="AA1167" s="81">
        <f t="shared" si="1361"/>
        <v>790.003421052631</v>
      </c>
      <c r="AB1167" s="82">
        <f t="shared" si="1362"/>
        <v>843.017921052632</v>
      </c>
      <c r="AC1167" s="153">
        <f t="shared" si="1363"/>
        <v>929.515263157895</v>
      </c>
      <c r="AD1167" s="96">
        <f t="shared" si="1367"/>
        <v>627.032921052631</v>
      </c>
      <c r="AE1167" s="82">
        <f t="shared" si="1368"/>
        <v>646.564578947368</v>
      </c>
      <c r="AF1167" s="81">
        <f t="shared" si="1369"/>
        <v>677.257184210526</v>
      </c>
      <c r="AG1167" s="82">
        <f t="shared" si="1370"/>
        <v>705.159552631579</v>
      </c>
      <c r="AH1167" s="81">
        <f t="shared" si="1371"/>
        <v>735.852157894737</v>
      </c>
      <c r="AI1167" s="82">
        <f t="shared" si="1372"/>
        <v>766.544763157895</v>
      </c>
      <c r="AJ1167" s="81">
        <f t="shared" si="1373"/>
        <v>797.237368421052</v>
      </c>
      <c r="AK1167" s="82">
        <f t="shared" si="1374"/>
        <v>850.251868421053</v>
      </c>
      <c r="AL1167" s="153">
        <f t="shared" si="1375"/>
        <v>936.749210526316</v>
      </c>
      <c r="AM1167" s="96">
        <f t="shared" si="1376"/>
        <v>692.001440789473</v>
      </c>
      <c r="AN1167" s="82">
        <f t="shared" si="1377"/>
        <v>711.533098684211</v>
      </c>
      <c r="AO1167" s="81">
        <f t="shared" si="1378"/>
        <v>742.225703947369</v>
      </c>
      <c r="AP1167" s="82">
        <f t="shared" si="1379"/>
        <v>770.128072368421</v>
      </c>
      <c r="AQ1167" s="81">
        <f t="shared" si="1380"/>
        <v>800.820677631579</v>
      </c>
      <c r="AR1167" s="82">
        <f t="shared" si="1381"/>
        <v>831.513282894737</v>
      </c>
      <c r="AS1167" s="81">
        <f t="shared" si="1382"/>
        <v>862.205888157895</v>
      </c>
      <c r="AT1167" s="82">
        <f t="shared" si="1383"/>
        <v>915.220388157895</v>
      </c>
      <c r="AU1167" s="102">
        <f t="shared" si="1384"/>
        <v>1001.71773026316</v>
      </c>
    </row>
    <row r="1168" ht="15" spans="1:47">
      <c r="A1168" s="61"/>
      <c r="B1168" s="62" t="s">
        <v>212</v>
      </c>
      <c r="C1168" s="63">
        <v>2</v>
      </c>
      <c r="D1168" s="63">
        <v>1.05</v>
      </c>
      <c r="E1168" s="147">
        <v>0</v>
      </c>
      <c r="F1168" s="64">
        <v>2.1</v>
      </c>
      <c r="G1168" s="65">
        <v>0.85</v>
      </c>
      <c r="H1168" s="66">
        <f t="shared" si="1364"/>
        <v>1.87425</v>
      </c>
      <c r="I1168" s="66">
        <f t="shared" si="1365"/>
        <v>53.3546752034147</v>
      </c>
      <c r="J1168" s="66">
        <f t="shared" si="1366"/>
        <v>38.4153661464586</v>
      </c>
      <c r="K1168" s="80">
        <v>11.4</v>
      </c>
      <c r="L1168" s="81">
        <v>2823.74505</v>
      </c>
      <c r="M1168" s="82">
        <v>2911.45995</v>
      </c>
      <c r="N1168" s="81">
        <v>3049.29765</v>
      </c>
      <c r="O1168" s="82">
        <v>3174.60465</v>
      </c>
      <c r="P1168" s="81">
        <v>3312.44235</v>
      </c>
      <c r="Q1168" s="82">
        <v>3450.28005</v>
      </c>
      <c r="R1168" s="81">
        <v>3588.11775</v>
      </c>
      <c r="S1168" s="82">
        <v>3826.20105</v>
      </c>
      <c r="T1168" s="95">
        <v>4214.65275</v>
      </c>
      <c r="U1168" s="96">
        <f t="shared" si="1355"/>
        <v>660.525157894737</v>
      </c>
      <c r="V1168" s="82">
        <f t="shared" si="1356"/>
        <v>681.043263157895</v>
      </c>
      <c r="W1168" s="81">
        <f t="shared" si="1357"/>
        <v>713.286</v>
      </c>
      <c r="X1168" s="82">
        <f t="shared" si="1358"/>
        <v>742.597578947369</v>
      </c>
      <c r="Y1168" s="81">
        <f t="shared" si="1359"/>
        <v>774.840315789474</v>
      </c>
      <c r="Z1168" s="82">
        <f t="shared" si="1360"/>
        <v>807.083052631579</v>
      </c>
      <c r="AA1168" s="81">
        <f t="shared" si="1361"/>
        <v>839.325789473684</v>
      </c>
      <c r="AB1168" s="82">
        <f t="shared" si="1362"/>
        <v>895.017789473684</v>
      </c>
      <c r="AC1168" s="153">
        <f t="shared" si="1363"/>
        <v>985.883684210526</v>
      </c>
      <c r="AD1168" s="96">
        <f t="shared" si="1367"/>
        <v>668.562877192982</v>
      </c>
      <c r="AE1168" s="82">
        <f t="shared" si="1368"/>
        <v>689.08098245614</v>
      </c>
      <c r="AF1168" s="81">
        <f t="shared" si="1369"/>
        <v>721.323719298246</v>
      </c>
      <c r="AG1168" s="82">
        <f t="shared" si="1370"/>
        <v>750.635298245614</v>
      </c>
      <c r="AH1168" s="81">
        <f t="shared" si="1371"/>
        <v>782.878035087719</v>
      </c>
      <c r="AI1168" s="82">
        <f t="shared" si="1372"/>
        <v>815.120771929825</v>
      </c>
      <c r="AJ1168" s="81">
        <f t="shared" si="1373"/>
        <v>847.36350877193</v>
      </c>
      <c r="AK1168" s="82">
        <f t="shared" si="1374"/>
        <v>903.05550877193</v>
      </c>
      <c r="AL1168" s="153">
        <f t="shared" si="1375"/>
        <v>993.921403508772</v>
      </c>
      <c r="AM1168" s="96">
        <f t="shared" si="1376"/>
        <v>740.750121345029</v>
      </c>
      <c r="AN1168" s="82">
        <f t="shared" si="1377"/>
        <v>761.268226608187</v>
      </c>
      <c r="AO1168" s="81">
        <f t="shared" si="1378"/>
        <v>793.510963450292</v>
      </c>
      <c r="AP1168" s="82">
        <f t="shared" si="1379"/>
        <v>822.822542397661</v>
      </c>
      <c r="AQ1168" s="81">
        <f t="shared" si="1380"/>
        <v>855.065279239766</v>
      </c>
      <c r="AR1168" s="82">
        <f t="shared" si="1381"/>
        <v>887.308016081872</v>
      </c>
      <c r="AS1168" s="81">
        <f t="shared" si="1382"/>
        <v>919.550752923977</v>
      </c>
      <c r="AT1168" s="82">
        <f t="shared" si="1383"/>
        <v>975.242752923977</v>
      </c>
      <c r="AU1168" s="102">
        <f t="shared" si="1384"/>
        <v>1066.10864766082</v>
      </c>
    </row>
    <row r="1169" ht="15" spans="1:47">
      <c r="A1169" s="61"/>
      <c r="B1169" s="62" t="s">
        <v>709</v>
      </c>
      <c r="C1169" s="63">
        <v>2.2</v>
      </c>
      <c r="D1169" s="63">
        <v>1.05</v>
      </c>
      <c r="E1169" s="147">
        <v>0</v>
      </c>
      <c r="F1169" s="64">
        <v>2.31</v>
      </c>
      <c r="G1169" s="65">
        <v>0.85</v>
      </c>
      <c r="H1169" s="66">
        <f t="shared" si="1364"/>
        <v>2.061675</v>
      </c>
      <c r="I1169" s="66">
        <f t="shared" si="1365"/>
        <v>48.5042501849224</v>
      </c>
      <c r="J1169" s="66">
        <f t="shared" si="1366"/>
        <v>34.9230601331442</v>
      </c>
      <c r="K1169" s="80">
        <v>11.9</v>
      </c>
      <c r="L1169" s="81">
        <v>3050.8639875</v>
      </c>
      <c r="M1169" s="82">
        <v>3142.79595</v>
      </c>
      <c r="N1169" s="81">
        <v>3287.2604625</v>
      </c>
      <c r="O1169" s="82">
        <v>3418.5918375</v>
      </c>
      <c r="P1169" s="81">
        <v>3563.05635</v>
      </c>
      <c r="Q1169" s="82">
        <v>3707.5208625</v>
      </c>
      <c r="R1169" s="81">
        <v>3851.985375</v>
      </c>
      <c r="S1169" s="82">
        <v>4101.5149875</v>
      </c>
      <c r="T1169" s="95">
        <v>4508.64225</v>
      </c>
      <c r="U1169" s="96">
        <f t="shared" si="1355"/>
        <v>713.652394736842</v>
      </c>
      <c r="V1169" s="82">
        <f t="shared" si="1356"/>
        <v>735.156947368421</v>
      </c>
      <c r="W1169" s="81">
        <f t="shared" si="1357"/>
        <v>768.949815789474</v>
      </c>
      <c r="X1169" s="82">
        <f t="shared" si="1358"/>
        <v>799.670605263158</v>
      </c>
      <c r="Y1169" s="81">
        <f t="shared" si="1359"/>
        <v>833.46347368421</v>
      </c>
      <c r="Z1169" s="82">
        <f t="shared" si="1360"/>
        <v>867.256342105263</v>
      </c>
      <c r="AA1169" s="81">
        <f t="shared" si="1361"/>
        <v>901.049210526316</v>
      </c>
      <c r="AB1169" s="82">
        <f t="shared" si="1362"/>
        <v>959.418710526316</v>
      </c>
      <c r="AC1169" s="153">
        <f t="shared" si="1363"/>
        <v>1054.65315789474</v>
      </c>
      <c r="AD1169" s="96">
        <f t="shared" si="1367"/>
        <v>722.493885964912</v>
      </c>
      <c r="AE1169" s="82">
        <f t="shared" si="1368"/>
        <v>743.998438596491</v>
      </c>
      <c r="AF1169" s="81">
        <f t="shared" si="1369"/>
        <v>777.791307017544</v>
      </c>
      <c r="AG1169" s="82">
        <f t="shared" si="1370"/>
        <v>808.512096491228</v>
      </c>
      <c r="AH1169" s="81">
        <f t="shared" si="1371"/>
        <v>842.304964912281</v>
      </c>
      <c r="AI1169" s="82">
        <f t="shared" si="1372"/>
        <v>876.097833333333</v>
      </c>
      <c r="AJ1169" s="81">
        <f t="shared" si="1373"/>
        <v>909.890701754386</v>
      </c>
      <c r="AK1169" s="82">
        <f t="shared" si="1374"/>
        <v>968.260201754386</v>
      </c>
      <c r="AL1169" s="153">
        <f t="shared" si="1375"/>
        <v>1063.49464912281</v>
      </c>
      <c r="AM1169" s="96">
        <f t="shared" si="1376"/>
        <v>801.899854532164</v>
      </c>
      <c r="AN1169" s="82">
        <f t="shared" si="1377"/>
        <v>823.404407163743</v>
      </c>
      <c r="AO1169" s="81">
        <f t="shared" si="1378"/>
        <v>857.197275584795</v>
      </c>
      <c r="AP1169" s="82">
        <f t="shared" si="1379"/>
        <v>887.91806505848</v>
      </c>
      <c r="AQ1169" s="81">
        <f t="shared" si="1380"/>
        <v>921.710933479532</v>
      </c>
      <c r="AR1169" s="82">
        <f t="shared" si="1381"/>
        <v>955.503801900585</v>
      </c>
      <c r="AS1169" s="81">
        <f t="shared" si="1382"/>
        <v>989.296670321638</v>
      </c>
      <c r="AT1169" s="82">
        <f t="shared" si="1383"/>
        <v>1047.66617032164</v>
      </c>
      <c r="AU1169" s="102">
        <f t="shared" si="1384"/>
        <v>1142.90061769006</v>
      </c>
    </row>
    <row r="1170" ht="15" spans="1:47">
      <c r="A1170" s="61"/>
      <c r="B1170" s="131"/>
      <c r="C1170" s="63"/>
      <c r="D1170" s="63"/>
      <c r="E1170" s="147">
        <v>0</v>
      </c>
      <c r="F1170" s="64" t="s">
        <v>84</v>
      </c>
      <c r="G1170" s="65" t="s">
        <v>84</v>
      </c>
      <c r="H1170" s="66" t="str">
        <f t="shared" si="1364"/>
        <v/>
      </c>
      <c r="I1170" s="66" t="str">
        <f t="shared" si="1365"/>
        <v/>
      </c>
      <c r="J1170" s="66" t="str">
        <f t="shared" si="1366"/>
        <v/>
      </c>
      <c r="K1170" s="80" t="s">
        <v>84</v>
      </c>
      <c r="L1170" s="81" t="s">
        <v>84</v>
      </c>
      <c r="M1170" s="82" t="s">
        <v>84</v>
      </c>
      <c r="N1170" s="81" t="s">
        <v>84</v>
      </c>
      <c r="O1170" s="82" t="s">
        <v>84</v>
      </c>
      <c r="P1170" s="81" t="s">
        <v>84</v>
      </c>
      <c r="Q1170" s="82" t="s">
        <v>84</v>
      </c>
      <c r="R1170" s="81" t="s">
        <v>84</v>
      </c>
      <c r="S1170" s="82" t="s">
        <v>84</v>
      </c>
      <c r="T1170" s="95" t="s">
        <v>84</v>
      </c>
      <c r="U1170" s="96" t="str">
        <f t="shared" si="1355"/>
        <v/>
      </c>
      <c r="V1170" s="82" t="str">
        <f t="shared" si="1356"/>
        <v/>
      </c>
      <c r="W1170" s="81" t="str">
        <f t="shared" si="1357"/>
        <v/>
      </c>
      <c r="X1170" s="82" t="str">
        <f t="shared" si="1358"/>
        <v/>
      </c>
      <c r="Y1170" s="81" t="str">
        <f t="shared" si="1359"/>
        <v/>
      </c>
      <c r="Z1170" s="82" t="str">
        <f t="shared" si="1360"/>
        <v/>
      </c>
      <c r="AA1170" s="81" t="str">
        <f t="shared" si="1361"/>
        <v/>
      </c>
      <c r="AB1170" s="82" t="str">
        <f t="shared" si="1362"/>
        <v/>
      </c>
      <c r="AC1170" s="153" t="str">
        <f t="shared" si="1363"/>
        <v/>
      </c>
      <c r="AD1170" s="96" t="str">
        <f t="shared" si="1367"/>
        <v/>
      </c>
      <c r="AE1170" s="82" t="str">
        <f t="shared" si="1368"/>
        <v/>
      </c>
      <c r="AF1170" s="81" t="str">
        <f t="shared" si="1369"/>
        <v/>
      </c>
      <c r="AG1170" s="82" t="str">
        <f t="shared" si="1370"/>
        <v/>
      </c>
      <c r="AH1170" s="81" t="str">
        <f t="shared" si="1371"/>
        <v/>
      </c>
      <c r="AI1170" s="82" t="str">
        <f t="shared" si="1372"/>
        <v/>
      </c>
      <c r="AJ1170" s="81" t="str">
        <f t="shared" si="1373"/>
        <v/>
      </c>
      <c r="AK1170" s="82" t="str">
        <f t="shared" si="1374"/>
        <v/>
      </c>
      <c r="AL1170" s="153" t="str">
        <f t="shared" si="1375"/>
        <v/>
      </c>
      <c r="AM1170" s="96" t="str">
        <f t="shared" si="1376"/>
        <v/>
      </c>
      <c r="AN1170" s="82" t="str">
        <f t="shared" si="1377"/>
        <v/>
      </c>
      <c r="AO1170" s="81" t="str">
        <f t="shared" si="1378"/>
        <v/>
      </c>
      <c r="AP1170" s="82" t="str">
        <f t="shared" si="1379"/>
        <v/>
      </c>
      <c r="AQ1170" s="81" t="str">
        <f t="shared" si="1380"/>
        <v/>
      </c>
      <c r="AR1170" s="82" t="str">
        <f t="shared" si="1381"/>
        <v/>
      </c>
      <c r="AS1170" s="81" t="str">
        <f t="shared" si="1382"/>
        <v/>
      </c>
      <c r="AT1170" s="82" t="str">
        <f t="shared" si="1383"/>
        <v/>
      </c>
      <c r="AU1170" s="102" t="str">
        <f t="shared" si="1384"/>
        <v/>
      </c>
    </row>
    <row r="1171" ht="15" spans="1:47">
      <c r="A1171" s="157"/>
      <c r="B1171" s="62" t="s">
        <v>710</v>
      </c>
      <c r="C1171" s="63">
        <v>1.84</v>
      </c>
      <c r="D1171" s="63">
        <v>1.05</v>
      </c>
      <c r="E1171" s="147">
        <v>0</v>
      </c>
      <c r="F1171" s="64">
        <v>1.932</v>
      </c>
      <c r="G1171" s="65">
        <v>0.85</v>
      </c>
      <c r="H1171" s="66">
        <f t="shared" si="1364"/>
        <v>1.72431</v>
      </c>
      <c r="I1171" s="66">
        <f t="shared" si="1365"/>
        <v>57.9942121776247</v>
      </c>
      <c r="J1171" s="66">
        <f t="shared" si="1366"/>
        <v>41.7558327678898</v>
      </c>
      <c r="K1171" s="80">
        <v>12.9</v>
      </c>
      <c r="L1171" s="81">
        <v>2786.9963625</v>
      </c>
      <c r="M1171" s="82">
        <v>2887.36245</v>
      </c>
      <c r="N1171" s="81">
        <v>3045.0805875</v>
      </c>
      <c r="O1171" s="82">
        <v>3188.4607125</v>
      </c>
      <c r="P1171" s="81">
        <v>3346.17885</v>
      </c>
      <c r="Q1171" s="82">
        <v>3503.8969875</v>
      </c>
      <c r="R1171" s="81">
        <v>3661.615125</v>
      </c>
      <c r="S1171" s="82">
        <v>3934.0373625</v>
      </c>
      <c r="T1171" s="95">
        <v>4378.51575</v>
      </c>
      <c r="U1171" s="96">
        <f t="shared" si="1355"/>
        <v>651.92897368421</v>
      </c>
      <c r="V1171" s="82">
        <f t="shared" si="1356"/>
        <v>675.406421052632</v>
      </c>
      <c r="W1171" s="81">
        <f t="shared" si="1357"/>
        <v>712.299552631579</v>
      </c>
      <c r="X1171" s="82">
        <f t="shared" si="1358"/>
        <v>745.838763157895</v>
      </c>
      <c r="Y1171" s="81">
        <f t="shared" si="1359"/>
        <v>782.731894736842</v>
      </c>
      <c r="Z1171" s="82">
        <f t="shared" si="1360"/>
        <v>819.625026315789</v>
      </c>
      <c r="AA1171" s="81">
        <f t="shared" si="1361"/>
        <v>856.518157894737</v>
      </c>
      <c r="AB1171" s="82">
        <f t="shared" si="1362"/>
        <v>920.242657894737</v>
      </c>
      <c r="AC1171" s="153">
        <f t="shared" si="1363"/>
        <v>1024.21421052632</v>
      </c>
      <c r="AD1171" s="96">
        <f t="shared" si="1367"/>
        <v>659.323675438596</v>
      </c>
      <c r="AE1171" s="82">
        <f t="shared" si="1368"/>
        <v>682.801122807018</v>
      </c>
      <c r="AF1171" s="81">
        <f t="shared" si="1369"/>
        <v>719.694254385965</v>
      </c>
      <c r="AG1171" s="82">
        <f t="shared" si="1370"/>
        <v>753.233464912281</v>
      </c>
      <c r="AH1171" s="81">
        <f t="shared" si="1371"/>
        <v>790.126596491228</v>
      </c>
      <c r="AI1171" s="82">
        <f t="shared" si="1372"/>
        <v>827.019728070175</v>
      </c>
      <c r="AJ1171" s="81">
        <f t="shared" si="1373"/>
        <v>863.912859649123</v>
      </c>
      <c r="AK1171" s="82">
        <f t="shared" si="1374"/>
        <v>927.637359649123</v>
      </c>
      <c r="AL1171" s="153">
        <f t="shared" si="1375"/>
        <v>1031.6089122807</v>
      </c>
      <c r="AM1171" s="96">
        <f t="shared" si="1376"/>
        <v>725.735940058479</v>
      </c>
      <c r="AN1171" s="82">
        <f t="shared" si="1377"/>
        <v>749.213387426901</v>
      </c>
      <c r="AO1171" s="81">
        <f t="shared" si="1378"/>
        <v>786.106519005848</v>
      </c>
      <c r="AP1171" s="82">
        <f t="shared" si="1379"/>
        <v>819.645729532164</v>
      </c>
      <c r="AQ1171" s="81">
        <f t="shared" si="1380"/>
        <v>856.538861111111</v>
      </c>
      <c r="AR1171" s="82">
        <f t="shared" si="1381"/>
        <v>893.431992690058</v>
      </c>
      <c r="AS1171" s="81">
        <f t="shared" si="1382"/>
        <v>930.325124269006</v>
      </c>
      <c r="AT1171" s="82">
        <f t="shared" si="1383"/>
        <v>994.049624269006</v>
      </c>
      <c r="AU1171" s="102">
        <f t="shared" si="1384"/>
        <v>1098.02117690058</v>
      </c>
    </row>
    <row r="1172" ht="15" spans="1:47">
      <c r="A1172" s="157"/>
      <c r="B1172" s="62" t="s">
        <v>711</v>
      </c>
      <c r="C1172" s="63">
        <v>2.04</v>
      </c>
      <c r="D1172" s="63">
        <v>1.05</v>
      </c>
      <c r="E1172" s="147">
        <v>0</v>
      </c>
      <c r="F1172" s="64">
        <v>2.142</v>
      </c>
      <c r="G1172" s="65">
        <v>0.85</v>
      </c>
      <c r="H1172" s="66">
        <f t="shared" si="1364"/>
        <v>1.911735</v>
      </c>
      <c r="I1172" s="66">
        <f t="shared" si="1365"/>
        <v>52.3085051013869</v>
      </c>
      <c r="J1172" s="66">
        <f t="shared" si="1366"/>
        <v>37.6621236729986</v>
      </c>
      <c r="K1172" s="80">
        <v>13.4</v>
      </c>
      <c r="L1172" s="81">
        <v>2997.24705</v>
      </c>
      <c r="M1172" s="82">
        <v>3101.8302</v>
      </c>
      <c r="N1172" s="81">
        <v>3266.17515</v>
      </c>
      <c r="O1172" s="82">
        <v>3415.57965</v>
      </c>
      <c r="P1172" s="81">
        <v>3579.9246</v>
      </c>
      <c r="Q1172" s="82">
        <v>3744.26955</v>
      </c>
      <c r="R1172" s="81">
        <v>3908.6145</v>
      </c>
      <c r="S1172" s="82">
        <v>4192.48305</v>
      </c>
      <c r="T1172" s="95">
        <v>4655.637</v>
      </c>
      <c r="U1172" s="96">
        <f t="shared" si="1355"/>
        <v>701.110421052632</v>
      </c>
      <c r="V1172" s="82">
        <f t="shared" si="1356"/>
        <v>725.574315789474</v>
      </c>
      <c r="W1172" s="81">
        <f t="shared" si="1357"/>
        <v>764.017578947368</v>
      </c>
      <c r="X1172" s="82">
        <f t="shared" si="1358"/>
        <v>798.966</v>
      </c>
      <c r="Y1172" s="81">
        <f t="shared" si="1359"/>
        <v>837.409263157895</v>
      </c>
      <c r="Z1172" s="82">
        <f t="shared" si="1360"/>
        <v>875.852526315789</v>
      </c>
      <c r="AA1172" s="81">
        <f t="shared" si="1361"/>
        <v>914.295789473684</v>
      </c>
      <c r="AB1172" s="82">
        <f t="shared" si="1362"/>
        <v>980.697789473684</v>
      </c>
      <c r="AC1172" s="153">
        <f t="shared" si="1363"/>
        <v>1089.03789473684</v>
      </c>
      <c r="AD1172" s="96">
        <f t="shared" si="1367"/>
        <v>709.308894736842</v>
      </c>
      <c r="AE1172" s="82">
        <f t="shared" si="1368"/>
        <v>733.772789473684</v>
      </c>
      <c r="AF1172" s="81">
        <f t="shared" si="1369"/>
        <v>772.216052631579</v>
      </c>
      <c r="AG1172" s="82">
        <f t="shared" si="1370"/>
        <v>807.164473684211</v>
      </c>
      <c r="AH1172" s="81">
        <f t="shared" si="1371"/>
        <v>845.607736842105</v>
      </c>
      <c r="AI1172" s="82">
        <f t="shared" si="1372"/>
        <v>884.051</v>
      </c>
      <c r="AJ1172" s="81">
        <f t="shared" si="1373"/>
        <v>922.494263157895</v>
      </c>
      <c r="AK1172" s="82">
        <f t="shared" si="1374"/>
        <v>988.896263157895</v>
      </c>
      <c r="AL1172" s="153">
        <f t="shared" si="1375"/>
        <v>1097.23636842105</v>
      </c>
      <c r="AM1172" s="96">
        <f t="shared" si="1376"/>
        <v>782.93988377193</v>
      </c>
      <c r="AN1172" s="82">
        <f t="shared" si="1377"/>
        <v>807.403778508772</v>
      </c>
      <c r="AO1172" s="81">
        <f t="shared" si="1378"/>
        <v>845.847041666667</v>
      </c>
      <c r="AP1172" s="82">
        <f t="shared" si="1379"/>
        <v>880.795462719298</v>
      </c>
      <c r="AQ1172" s="81">
        <f t="shared" si="1380"/>
        <v>919.238725877193</v>
      </c>
      <c r="AR1172" s="82">
        <f t="shared" si="1381"/>
        <v>957.681989035088</v>
      </c>
      <c r="AS1172" s="81">
        <f t="shared" si="1382"/>
        <v>996.125252192983</v>
      </c>
      <c r="AT1172" s="82">
        <f t="shared" si="1383"/>
        <v>1062.52725219298</v>
      </c>
      <c r="AU1172" s="102">
        <f t="shared" si="1384"/>
        <v>1170.86735745614</v>
      </c>
    </row>
    <row r="1173" ht="15" spans="1:47">
      <c r="A1173" s="149" t="s">
        <v>712</v>
      </c>
      <c r="B1173" s="62" t="s">
        <v>713</v>
      </c>
      <c r="C1173" s="63">
        <v>2.24</v>
      </c>
      <c r="D1173" s="63">
        <v>1.05</v>
      </c>
      <c r="E1173" s="147">
        <v>0</v>
      </c>
      <c r="F1173" s="64">
        <v>2.352</v>
      </c>
      <c r="G1173" s="65">
        <v>0.85</v>
      </c>
      <c r="H1173" s="66">
        <f t="shared" si="1364"/>
        <v>2.09916</v>
      </c>
      <c r="I1173" s="66">
        <f t="shared" si="1365"/>
        <v>47.6381028601917</v>
      </c>
      <c r="J1173" s="66">
        <f t="shared" si="1366"/>
        <v>34.299434059338</v>
      </c>
      <c r="K1173" s="80">
        <v>13.9</v>
      </c>
      <c r="L1173" s="81">
        <v>3234.0049875</v>
      </c>
      <c r="M1173" s="82">
        <v>3342.8052</v>
      </c>
      <c r="N1173" s="81">
        <v>3513.7769625</v>
      </c>
      <c r="O1173" s="82">
        <v>3669.2058375</v>
      </c>
      <c r="P1173" s="81">
        <v>3840.1776</v>
      </c>
      <c r="Q1173" s="82">
        <v>4011.1493625</v>
      </c>
      <c r="R1173" s="81">
        <v>4182.121125</v>
      </c>
      <c r="S1173" s="82">
        <v>4477.4359875</v>
      </c>
      <c r="T1173" s="95">
        <v>4959.2655</v>
      </c>
      <c r="U1173" s="96">
        <f t="shared" si="1355"/>
        <v>756.492394736842</v>
      </c>
      <c r="V1173" s="82">
        <f t="shared" si="1356"/>
        <v>781.942736842105</v>
      </c>
      <c r="W1173" s="81">
        <f t="shared" si="1357"/>
        <v>821.936131578947</v>
      </c>
      <c r="X1173" s="82">
        <f t="shared" si="1358"/>
        <v>858.293763157895</v>
      </c>
      <c r="Y1173" s="81">
        <f t="shared" si="1359"/>
        <v>898.287157894737</v>
      </c>
      <c r="Z1173" s="82">
        <f t="shared" si="1360"/>
        <v>938.280552631579</v>
      </c>
      <c r="AA1173" s="81">
        <f t="shared" si="1361"/>
        <v>978.273947368421</v>
      </c>
      <c r="AB1173" s="82">
        <f t="shared" si="1362"/>
        <v>1047.35344736842</v>
      </c>
      <c r="AC1173" s="153">
        <f t="shared" si="1363"/>
        <v>1160.06210526316</v>
      </c>
      <c r="AD1173" s="96">
        <f t="shared" si="1367"/>
        <v>765.494640350877</v>
      </c>
      <c r="AE1173" s="82">
        <f t="shared" si="1368"/>
        <v>790.94498245614</v>
      </c>
      <c r="AF1173" s="81">
        <f t="shared" si="1369"/>
        <v>830.938377192982</v>
      </c>
      <c r="AG1173" s="82">
        <f t="shared" si="1370"/>
        <v>867.29600877193</v>
      </c>
      <c r="AH1173" s="81">
        <f t="shared" si="1371"/>
        <v>907.289403508772</v>
      </c>
      <c r="AI1173" s="82">
        <f t="shared" si="1372"/>
        <v>947.282798245614</v>
      </c>
      <c r="AJ1173" s="81">
        <f t="shared" si="1373"/>
        <v>987.276192982456</v>
      </c>
      <c r="AK1173" s="82">
        <f t="shared" si="1374"/>
        <v>1056.35569298246</v>
      </c>
      <c r="AL1173" s="153">
        <f t="shared" si="1375"/>
        <v>1169.06435087719</v>
      </c>
      <c r="AM1173" s="96">
        <f t="shared" si="1376"/>
        <v>846.34435380117</v>
      </c>
      <c r="AN1173" s="82">
        <f t="shared" si="1377"/>
        <v>871.794695906433</v>
      </c>
      <c r="AO1173" s="81">
        <f t="shared" si="1378"/>
        <v>911.788090643275</v>
      </c>
      <c r="AP1173" s="82">
        <f t="shared" si="1379"/>
        <v>948.145722222222</v>
      </c>
      <c r="AQ1173" s="81">
        <f t="shared" si="1380"/>
        <v>988.139116959064</v>
      </c>
      <c r="AR1173" s="82">
        <f t="shared" si="1381"/>
        <v>1028.13251169591</v>
      </c>
      <c r="AS1173" s="81">
        <f t="shared" si="1382"/>
        <v>1068.12590643275</v>
      </c>
      <c r="AT1173" s="82">
        <f t="shared" si="1383"/>
        <v>1137.20540643275</v>
      </c>
      <c r="AU1173" s="102">
        <f t="shared" si="1384"/>
        <v>1249.91406432749</v>
      </c>
    </row>
    <row r="1174" ht="15" spans="1:47">
      <c r="A1174" s="149"/>
      <c r="B1174" s="62" t="s">
        <v>714</v>
      </c>
      <c r="C1174" s="63">
        <v>2.44</v>
      </c>
      <c r="D1174" s="63">
        <v>1.05</v>
      </c>
      <c r="E1174" s="147">
        <v>0</v>
      </c>
      <c r="F1174" s="64">
        <v>2.562</v>
      </c>
      <c r="G1174" s="65">
        <v>0.85</v>
      </c>
      <c r="H1174" s="66">
        <f t="shared" si="1364"/>
        <v>2.286585</v>
      </c>
      <c r="I1174" s="66">
        <f t="shared" si="1365"/>
        <v>43.7333403306678</v>
      </c>
      <c r="J1174" s="66">
        <f t="shared" si="1366"/>
        <v>31.4880050380808</v>
      </c>
      <c r="K1174" s="80">
        <v>14.4</v>
      </c>
      <c r="L1174" s="81">
        <v>3437.026425</v>
      </c>
      <c r="M1174" s="82">
        <v>3550.0437</v>
      </c>
      <c r="N1174" s="81">
        <v>3727.642275</v>
      </c>
      <c r="O1174" s="82">
        <v>3889.095525</v>
      </c>
      <c r="P1174" s="81">
        <v>4066.6941</v>
      </c>
      <c r="Q1174" s="82">
        <v>4244.292675</v>
      </c>
      <c r="R1174" s="81">
        <v>4421.89125</v>
      </c>
      <c r="S1174" s="82">
        <v>4728.652425</v>
      </c>
      <c r="T1174" s="95">
        <v>5229.1575</v>
      </c>
      <c r="U1174" s="96">
        <f t="shared" si="1355"/>
        <v>803.982789473684</v>
      </c>
      <c r="V1174" s="82">
        <f t="shared" si="1356"/>
        <v>830.419578947368</v>
      </c>
      <c r="W1174" s="81">
        <f t="shared" si="1357"/>
        <v>871.963105263158</v>
      </c>
      <c r="X1174" s="82">
        <f t="shared" si="1358"/>
        <v>909.729947368421</v>
      </c>
      <c r="Y1174" s="81">
        <f t="shared" si="1359"/>
        <v>951.27347368421</v>
      </c>
      <c r="Z1174" s="82">
        <f t="shared" si="1360"/>
        <v>992.817</v>
      </c>
      <c r="AA1174" s="81">
        <f t="shared" si="1361"/>
        <v>1034.36052631579</v>
      </c>
      <c r="AB1174" s="82">
        <f t="shared" si="1362"/>
        <v>1106.11752631579</v>
      </c>
      <c r="AC1174" s="153">
        <f t="shared" si="1363"/>
        <v>1223.19473684211</v>
      </c>
      <c r="AD1174" s="96">
        <f t="shared" si="1367"/>
        <v>813.788807017544</v>
      </c>
      <c r="AE1174" s="82">
        <f t="shared" si="1368"/>
        <v>840.225596491228</v>
      </c>
      <c r="AF1174" s="81">
        <f t="shared" si="1369"/>
        <v>881.769122807018</v>
      </c>
      <c r="AG1174" s="82">
        <f t="shared" si="1370"/>
        <v>919.535964912281</v>
      </c>
      <c r="AH1174" s="81">
        <f t="shared" si="1371"/>
        <v>961.07949122807</v>
      </c>
      <c r="AI1174" s="82">
        <f t="shared" si="1372"/>
        <v>1002.62301754386</v>
      </c>
      <c r="AJ1174" s="81">
        <f t="shared" si="1373"/>
        <v>1044.16654385965</v>
      </c>
      <c r="AK1174" s="82">
        <f t="shared" si="1374"/>
        <v>1115.92354385965</v>
      </c>
      <c r="AL1174" s="153">
        <f t="shared" si="1375"/>
        <v>1233.00075438596</v>
      </c>
      <c r="AM1174" s="96">
        <f t="shared" si="1376"/>
        <v>901.857244883041</v>
      </c>
      <c r="AN1174" s="82">
        <f t="shared" si="1377"/>
        <v>928.294034356725</v>
      </c>
      <c r="AO1174" s="81">
        <f t="shared" si="1378"/>
        <v>969.837560672515</v>
      </c>
      <c r="AP1174" s="82">
        <f t="shared" si="1379"/>
        <v>1007.60440277778</v>
      </c>
      <c r="AQ1174" s="81">
        <f t="shared" si="1380"/>
        <v>1049.14792909357</v>
      </c>
      <c r="AR1174" s="82">
        <f t="shared" si="1381"/>
        <v>1090.69145540936</v>
      </c>
      <c r="AS1174" s="81">
        <f t="shared" si="1382"/>
        <v>1132.23498172515</v>
      </c>
      <c r="AT1174" s="82">
        <f t="shared" si="1383"/>
        <v>1203.99198172515</v>
      </c>
      <c r="AU1174" s="102">
        <f t="shared" si="1384"/>
        <v>1321.06919225146</v>
      </c>
    </row>
    <row r="1175" ht="15" spans="1:47">
      <c r="A1175" s="149" t="s">
        <v>715</v>
      </c>
      <c r="B1175" s="62" t="s">
        <v>716</v>
      </c>
      <c r="C1175" s="63">
        <v>2.64</v>
      </c>
      <c r="D1175" s="63">
        <v>1.05</v>
      </c>
      <c r="E1175" s="147">
        <v>0</v>
      </c>
      <c r="F1175" s="64">
        <v>2.772</v>
      </c>
      <c r="G1175" s="65">
        <v>0.85</v>
      </c>
      <c r="H1175" s="66">
        <f t="shared" si="1364"/>
        <v>2.47401</v>
      </c>
      <c r="I1175" s="66">
        <f t="shared" si="1365"/>
        <v>40.4202084874354</v>
      </c>
      <c r="J1175" s="66">
        <f t="shared" si="1366"/>
        <v>29.1025501109535</v>
      </c>
      <c r="K1175" s="80">
        <v>14.9</v>
      </c>
      <c r="L1175" s="81">
        <v>3685.8331125</v>
      </c>
      <c r="M1175" s="82">
        <v>3803.06745</v>
      </c>
      <c r="N1175" s="81">
        <v>3987.2928375</v>
      </c>
      <c r="O1175" s="82">
        <v>4154.7704625</v>
      </c>
      <c r="P1175" s="81">
        <v>4338.99585</v>
      </c>
      <c r="Q1175" s="82">
        <v>4523.2212375</v>
      </c>
      <c r="R1175" s="81">
        <v>4707.446625</v>
      </c>
      <c r="S1175" s="82">
        <v>5025.6541125</v>
      </c>
      <c r="T1175" s="95">
        <v>5544.83475</v>
      </c>
      <c r="U1175" s="96">
        <f t="shared" si="1355"/>
        <v>862.183184210526</v>
      </c>
      <c r="V1175" s="82">
        <f t="shared" si="1356"/>
        <v>889.606421052632</v>
      </c>
      <c r="W1175" s="81">
        <f t="shared" si="1357"/>
        <v>932.700078947368</v>
      </c>
      <c r="X1175" s="82">
        <f t="shared" si="1358"/>
        <v>971.876131578947</v>
      </c>
      <c r="Y1175" s="81">
        <f t="shared" si="1359"/>
        <v>1014.96978947368</v>
      </c>
      <c r="Z1175" s="82">
        <f t="shared" si="1360"/>
        <v>1058.06344736842</v>
      </c>
      <c r="AA1175" s="81">
        <f t="shared" si="1361"/>
        <v>1101.15710526316</v>
      </c>
      <c r="AB1175" s="82">
        <f t="shared" si="1362"/>
        <v>1175.59160526316</v>
      </c>
      <c r="AC1175" s="153">
        <f t="shared" si="1363"/>
        <v>1297.03736842105</v>
      </c>
      <c r="AD1175" s="96">
        <f t="shared" si="1367"/>
        <v>872.792973684211</v>
      </c>
      <c r="AE1175" s="82">
        <f t="shared" si="1368"/>
        <v>900.216210526316</v>
      </c>
      <c r="AF1175" s="81">
        <f t="shared" si="1369"/>
        <v>943.309868421053</v>
      </c>
      <c r="AG1175" s="82">
        <f t="shared" si="1370"/>
        <v>982.485921052632</v>
      </c>
      <c r="AH1175" s="81">
        <f t="shared" si="1371"/>
        <v>1025.57957894737</v>
      </c>
      <c r="AI1175" s="82">
        <f t="shared" si="1372"/>
        <v>1068.67323684211</v>
      </c>
      <c r="AJ1175" s="81">
        <f t="shared" si="1373"/>
        <v>1111.76689473684</v>
      </c>
      <c r="AK1175" s="82">
        <f t="shared" si="1374"/>
        <v>1186.20139473684</v>
      </c>
      <c r="AL1175" s="153">
        <f t="shared" si="1375"/>
        <v>1307.64715789474</v>
      </c>
      <c r="AM1175" s="96">
        <f t="shared" si="1376"/>
        <v>968.080135964912</v>
      </c>
      <c r="AN1175" s="82">
        <f t="shared" si="1377"/>
        <v>995.503372807018</v>
      </c>
      <c r="AO1175" s="81">
        <f t="shared" si="1378"/>
        <v>1038.59703070175</v>
      </c>
      <c r="AP1175" s="82">
        <f t="shared" si="1379"/>
        <v>1077.77308333333</v>
      </c>
      <c r="AQ1175" s="81">
        <f t="shared" si="1380"/>
        <v>1120.86674122807</v>
      </c>
      <c r="AR1175" s="82">
        <f t="shared" si="1381"/>
        <v>1163.96039912281</v>
      </c>
      <c r="AS1175" s="81">
        <f t="shared" si="1382"/>
        <v>1207.05405701754</v>
      </c>
      <c r="AT1175" s="82">
        <f t="shared" si="1383"/>
        <v>1281.48855701754</v>
      </c>
      <c r="AU1175" s="102">
        <f t="shared" si="1384"/>
        <v>1402.93432017544</v>
      </c>
    </row>
    <row r="1176" ht="15" spans="1:47">
      <c r="A1176" s="149" t="s">
        <v>717</v>
      </c>
      <c r="B1176" s="62"/>
      <c r="C1176" s="63"/>
      <c r="D1176" s="63"/>
      <c r="E1176" s="147">
        <v>0</v>
      </c>
      <c r="F1176" s="64" t="s">
        <v>84</v>
      </c>
      <c r="G1176" s="65" t="s">
        <v>84</v>
      </c>
      <c r="H1176" s="66" t="str">
        <f t="shared" si="1364"/>
        <v/>
      </c>
      <c r="I1176" s="66" t="str">
        <f t="shared" si="1365"/>
        <v/>
      </c>
      <c r="J1176" s="66" t="str">
        <f t="shared" si="1366"/>
        <v/>
      </c>
      <c r="K1176" s="80" t="s">
        <v>84</v>
      </c>
      <c r="L1176" s="81" t="s">
        <v>84</v>
      </c>
      <c r="M1176" s="82" t="s">
        <v>84</v>
      </c>
      <c r="N1176" s="81" t="s">
        <v>84</v>
      </c>
      <c r="O1176" s="82" t="s">
        <v>84</v>
      </c>
      <c r="P1176" s="81" t="s">
        <v>84</v>
      </c>
      <c r="Q1176" s="82" t="s">
        <v>84</v>
      </c>
      <c r="R1176" s="81" t="s">
        <v>84</v>
      </c>
      <c r="S1176" s="82" t="s">
        <v>84</v>
      </c>
      <c r="T1176" s="95" t="s">
        <v>84</v>
      </c>
      <c r="U1176" s="96" t="str">
        <f t="shared" si="1355"/>
        <v/>
      </c>
      <c r="V1176" s="82" t="str">
        <f t="shared" si="1356"/>
        <v/>
      </c>
      <c r="W1176" s="81" t="str">
        <f t="shared" si="1357"/>
        <v/>
      </c>
      <c r="X1176" s="82" t="str">
        <f t="shared" si="1358"/>
        <v/>
      </c>
      <c r="Y1176" s="81" t="str">
        <f t="shared" si="1359"/>
        <v/>
      </c>
      <c r="Z1176" s="82" t="str">
        <f t="shared" si="1360"/>
        <v/>
      </c>
      <c r="AA1176" s="81" t="str">
        <f t="shared" si="1361"/>
        <v/>
      </c>
      <c r="AB1176" s="82" t="str">
        <f t="shared" si="1362"/>
        <v/>
      </c>
      <c r="AC1176" s="153" t="str">
        <f t="shared" si="1363"/>
        <v/>
      </c>
      <c r="AD1176" s="96" t="str">
        <f t="shared" si="1367"/>
        <v/>
      </c>
      <c r="AE1176" s="82" t="str">
        <f t="shared" si="1368"/>
        <v/>
      </c>
      <c r="AF1176" s="81" t="str">
        <f t="shared" si="1369"/>
        <v/>
      </c>
      <c r="AG1176" s="82" t="str">
        <f t="shared" si="1370"/>
        <v/>
      </c>
      <c r="AH1176" s="81" t="str">
        <f t="shared" si="1371"/>
        <v/>
      </c>
      <c r="AI1176" s="82" t="str">
        <f t="shared" si="1372"/>
        <v/>
      </c>
      <c r="AJ1176" s="81" t="str">
        <f t="shared" si="1373"/>
        <v/>
      </c>
      <c r="AK1176" s="82" t="str">
        <f t="shared" si="1374"/>
        <v/>
      </c>
      <c r="AL1176" s="153" t="str">
        <f t="shared" si="1375"/>
        <v/>
      </c>
      <c r="AM1176" s="96" t="str">
        <f t="shared" si="1376"/>
        <v/>
      </c>
      <c r="AN1176" s="82" t="str">
        <f t="shared" si="1377"/>
        <v/>
      </c>
      <c r="AO1176" s="81" t="str">
        <f t="shared" si="1378"/>
        <v/>
      </c>
      <c r="AP1176" s="82" t="str">
        <f t="shared" si="1379"/>
        <v/>
      </c>
      <c r="AQ1176" s="81" t="str">
        <f t="shared" si="1380"/>
        <v/>
      </c>
      <c r="AR1176" s="82" t="str">
        <f t="shared" si="1381"/>
        <v/>
      </c>
      <c r="AS1176" s="81" t="str">
        <f t="shared" si="1382"/>
        <v/>
      </c>
      <c r="AT1176" s="82" t="str">
        <f t="shared" si="1383"/>
        <v/>
      </c>
      <c r="AU1176" s="102" t="str">
        <f t="shared" si="1384"/>
        <v/>
      </c>
    </row>
    <row r="1177" ht="15" spans="1:47">
      <c r="A1177" s="149"/>
      <c r="B1177" s="62" t="s">
        <v>718</v>
      </c>
      <c r="C1177" s="63">
        <v>2.1</v>
      </c>
      <c r="D1177" s="63">
        <v>1.05</v>
      </c>
      <c r="E1177" s="147">
        <v>0</v>
      </c>
      <c r="F1177" s="64">
        <v>2.205</v>
      </c>
      <c r="G1177" s="65">
        <v>0.85</v>
      </c>
      <c r="H1177" s="66">
        <f t="shared" si="1364"/>
        <v>1.9679625</v>
      </c>
      <c r="I1177" s="66">
        <f t="shared" si="1365"/>
        <v>50.8139763842045</v>
      </c>
      <c r="J1177" s="66">
        <f t="shared" si="1366"/>
        <v>36.5860629966272</v>
      </c>
      <c r="K1177" s="80">
        <v>11.4</v>
      </c>
      <c r="L1177" s="81">
        <v>2662.2918</v>
      </c>
      <c r="M1177" s="82">
        <v>2750.0067</v>
      </c>
      <c r="N1177" s="81">
        <v>2887.8444</v>
      </c>
      <c r="O1177" s="82">
        <v>3013.1514</v>
      </c>
      <c r="P1177" s="81">
        <v>3150.9891</v>
      </c>
      <c r="Q1177" s="82">
        <v>3288.8268</v>
      </c>
      <c r="R1177" s="81">
        <v>3426.6645</v>
      </c>
      <c r="S1177" s="82">
        <v>3664.7478</v>
      </c>
      <c r="T1177" s="95">
        <v>4053.1995</v>
      </c>
      <c r="U1177" s="96">
        <f t="shared" si="1355"/>
        <v>622.758315789474</v>
      </c>
      <c r="V1177" s="82">
        <f t="shared" si="1356"/>
        <v>643.276421052632</v>
      </c>
      <c r="W1177" s="81">
        <f t="shared" si="1357"/>
        <v>675.519157894737</v>
      </c>
      <c r="X1177" s="82">
        <f t="shared" si="1358"/>
        <v>704.830736842105</v>
      </c>
      <c r="Y1177" s="81">
        <f t="shared" si="1359"/>
        <v>737.073473684211</v>
      </c>
      <c r="Z1177" s="82">
        <f t="shared" si="1360"/>
        <v>769.316210526316</v>
      </c>
      <c r="AA1177" s="81">
        <f t="shared" si="1361"/>
        <v>801.558947368421</v>
      </c>
      <c r="AB1177" s="82">
        <f t="shared" si="1362"/>
        <v>857.250947368421</v>
      </c>
      <c r="AC1177" s="153">
        <f t="shared" si="1363"/>
        <v>948.116842105263</v>
      </c>
      <c r="AD1177" s="96">
        <f t="shared" si="1367"/>
        <v>631.197921052631</v>
      </c>
      <c r="AE1177" s="82">
        <f t="shared" si="1368"/>
        <v>651.716026315789</v>
      </c>
      <c r="AF1177" s="81">
        <f t="shared" si="1369"/>
        <v>683.958763157895</v>
      </c>
      <c r="AG1177" s="82">
        <f t="shared" si="1370"/>
        <v>713.270342105263</v>
      </c>
      <c r="AH1177" s="81">
        <f t="shared" si="1371"/>
        <v>745.513078947368</v>
      </c>
      <c r="AI1177" s="82">
        <f t="shared" si="1372"/>
        <v>777.755815789474</v>
      </c>
      <c r="AJ1177" s="81">
        <f t="shared" si="1373"/>
        <v>809.998552631579</v>
      </c>
      <c r="AK1177" s="82">
        <f t="shared" si="1374"/>
        <v>865.690552631579</v>
      </c>
      <c r="AL1177" s="153">
        <f t="shared" si="1375"/>
        <v>956.556447368421</v>
      </c>
      <c r="AM1177" s="96">
        <f t="shared" si="1376"/>
        <v>706.99452741228</v>
      </c>
      <c r="AN1177" s="82">
        <f t="shared" si="1377"/>
        <v>727.512632675439</v>
      </c>
      <c r="AO1177" s="81">
        <f t="shared" si="1378"/>
        <v>759.755369517544</v>
      </c>
      <c r="AP1177" s="82">
        <f t="shared" si="1379"/>
        <v>789.066948464912</v>
      </c>
      <c r="AQ1177" s="81">
        <f t="shared" si="1380"/>
        <v>821.309685307018</v>
      </c>
      <c r="AR1177" s="82">
        <f t="shared" si="1381"/>
        <v>853.552422149123</v>
      </c>
      <c r="AS1177" s="81">
        <f t="shared" si="1382"/>
        <v>885.795158991228</v>
      </c>
      <c r="AT1177" s="82">
        <f t="shared" si="1383"/>
        <v>941.487158991228</v>
      </c>
      <c r="AU1177" s="102">
        <f t="shared" si="1384"/>
        <v>1032.35305372807</v>
      </c>
    </row>
    <row r="1178" ht="15" spans="1:47">
      <c r="A1178" s="167"/>
      <c r="B1178" s="62" t="s">
        <v>719</v>
      </c>
      <c r="C1178" s="63">
        <v>2.3</v>
      </c>
      <c r="D1178" s="63">
        <v>1.05</v>
      </c>
      <c r="E1178" s="147">
        <v>0</v>
      </c>
      <c r="F1178" s="64">
        <v>2.415</v>
      </c>
      <c r="G1178" s="65">
        <v>0.85</v>
      </c>
      <c r="H1178" s="66">
        <f t="shared" si="1364"/>
        <v>2.1553875</v>
      </c>
      <c r="I1178" s="66">
        <f t="shared" si="1365"/>
        <v>46.3953697420997</v>
      </c>
      <c r="J1178" s="66">
        <f t="shared" si="1366"/>
        <v>33.4046662143118</v>
      </c>
      <c r="K1178" s="80">
        <v>11.9</v>
      </c>
      <c r="L1178" s="81">
        <v>2771.3329875</v>
      </c>
      <c r="M1178" s="82">
        <v>2863.26495</v>
      </c>
      <c r="N1178" s="81">
        <v>3007.7294625</v>
      </c>
      <c r="O1178" s="82">
        <v>3139.0608375</v>
      </c>
      <c r="P1178" s="81">
        <v>3283.52535</v>
      </c>
      <c r="Q1178" s="82">
        <v>3427.9898625</v>
      </c>
      <c r="R1178" s="81">
        <v>3572.454375</v>
      </c>
      <c r="S1178" s="82">
        <v>3821.9839875</v>
      </c>
      <c r="T1178" s="95">
        <v>4229.11125</v>
      </c>
      <c r="U1178" s="96">
        <f t="shared" si="1355"/>
        <v>648.265026315789</v>
      </c>
      <c r="V1178" s="82">
        <f t="shared" si="1356"/>
        <v>669.769578947368</v>
      </c>
      <c r="W1178" s="81">
        <f t="shared" si="1357"/>
        <v>703.562447368421</v>
      </c>
      <c r="X1178" s="82">
        <f t="shared" si="1358"/>
        <v>734.283236842105</v>
      </c>
      <c r="Y1178" s="81">
        <f t="shared" si="1359"/>
        <v>768.076105263158</v>
      </c>
      <c r="Z1178" s="82">
        <f t="shared" si="1360"/>
        <v>801.868973684211</v>
      </c>
      <c r="AA1178" s="81">
        <f t="shared" si="1361"/>
        <v>835.661842105263</v>
      </c>
      <c r="AB1178" s="82">
        <f t="shared" si="1362"/>
        <v>894.031342105263</v>
      </c>
      <c r="AC1178" s="153">
        <f t="shared" si="1363"/>
        <v>989.265789473684</v>
      </c>
      <c r="AD1178" s="96">
        <f t="shared" si="1367"/>
        <v>657.508403508772</v>
      </c>
      <c r="AE1178" s="82">
        <f t="shared" si="1368"/>
        <v>679.012956140351</v>
      </c>
      <c r="AF1178" s="81">
        <f t="shared" si="1369"/>
        <v>712.805824561404</v>
      </c>
      <c r="AG1178" s="82">
        <f t="shared" si="1370"/>
        <v>743.526614035088</v>
      </c>
      <c r="AH1178" s="81">
        <f t="shared" si="1371"/>
        <v>777.31948245614</v>
      </c>
      <c r="AI1178" s="82">
        <f t="shared" si="1372"/>
        <v>811.112350877193</v>
      </c>
      <c r="AJ1178" s="81">
        <f t="shared" si="1373"/>
        <v>844.905219298245</v>
      </c>
      <c r="AK1178" s="82">
        <f t="shared" si="1374"/>
        <v>903.274719298246</v>
      </c>
      <c r="AL1178" s="153">
        <f t="shared" si="1375"/>
        <v>998.509166666666</v>
      </c>
      <c r="AM1178" s="96">
        <f t="shared" si="1376"/>
        <v>740.523734283626</v>
      </c>
      <c r="AN1178" s="82">
        <f t="shared" si="1377"/>
        <v>762.028286915205</v>
      </c>
      <c r="AO1178" s="81">
        <f t="shared" si="1378"/>
        <v>795.821155336257</v>
      </c>
      <c r="AP1178" s="82">
        <f t="shared" si="1379"/>
        <v>826.541944809941</v>
      </c>
      <c r="AQ1178" s="81">
        <f t="shared" si="1380"/>
        <v>860.334813230994</v>
      </c>
      <c r="AR1178" s="82">
        <f t="shared" si="1381"/>
        <v>894.127681652047</v>
      </c>
      <c r="AS1178" s="81">
        <f t="shared" si="1382"/>
        <v>927.920550073099</v>
      </c>
      <c r="AT1178" s="82">
        <f t="shared" si="1383"/>
        <v>986.290050073099</v>
      </c>
      <c r="AU1178" s="102">
        <f t="shared" si="1384"/>
        <v>1081.52449744152</v>
      </c>
    </row>
    <row r="1179" ht="15" spans="1:47">
      <c r="A1179" s="61"/>
      <c r="B1179" s="62" t="s">
        <v>720</v>
      </c>
      <c r="C1179" s="63">
        <v>2.5</v>
      </c>
      <c r="D1179" s="63">
        <v>1.05</v>
      </c>
      <c r="E1179" s="147">
        <v>0</v>
      </c>
      <c r="F1179" s="64">
        <v>2.625</v>
      </c>
      <c r="G1179" s="65">
        <v>0.85</v>
      </c>
      <c r="H1179" s="66">
        <f t="shared" si="1364"/>
        <v>2.3428125</v>
      </c>
      <c r="I1179" s="66">
        <f t="shared" si="1365"/>
        <v>42.6837401627318</v>
      </c>
      <c r="J1179" s="66">
        <f t="shared" si="1366"/>
        <v>30.7322929171669</v>
      </c>
      <c r="K1179" s="80">
        <v>12.4</v>
      </c>
      <c r="L1179" s="81">
        <v>3065.924925</v>
      </c>
      <c r="M1179" s="82">
        <v>3162.07395</v>
      </c>
      <c r="N1179" s="81">
        <v>3313.165275</v>
      </c>
      <c r="O1179" s="82">
        <v>3450.521025</v>
      </c>
      <c r="P1179" s="81">
        <v>3601.61235</v>
      </c>
      <c r="Q1179" s="82">
        <v>3752.703675</v>
      </c>
      <c r="R1179" s="81">
        <v>3903.795</v>
      </c>
      <c r="S1179" s="82">
        <v>4164.770925</v>
      </c>
      <c r="T1179" s="95">
        <v>4590.57375</v>
      </c>
      <c r="U1179" s="96">
        <f t="shared" si="1355"/>
        <v>717.175421052632</v>
      </c>
      <c r="V1179" s="82">
        <f t="shared" si="1356"/>
        <v>739.666421052631</v>
      </c>
      <c r="W1179" s="81">
        <f t="shared" si="1357"/>
        <v>775.009421052632</v>
      </c>
      <c r="X1179" s="82">
        <f t="shared" si="1358"/>
        <v>807.139421052632</v>
      </c>
      <c r="Y1179" s="81">
        <f t="shared" si="1359"/>
        <v>842.482421052631</v>
      </c>
      <c r="Z1179" s="82">
        <f t="shared" si="1360"/>
        <v>877.825421052632</v>
      </c>
      <c r="AA1179" s="81">
        <f t="shared" si="1361"/>
        <v>913.168421052631</v>
      </c>
      <c r="AB1179" s="82">
        <f t="shared" si="1362"/>
        <v>974.215421052632</v>
      </c>
      <c r="AC1179" s="153">
        <f t="shared" si="1363"/>
        <v>1073.81842105263</v>
      </c>
      <c r="AD1179" s="96">
        <f t="shared" si="1367"/>
        <v>727.222570175439</v>
      </c>
      <c r="AE1179" s="82">
        <f t="shared" si="1368"/>
        <v>749.713570175438</v>
      </c>
      <c r="AF1179" s="81">
        <f t="shared" si="1369"/>
        <v>785.056570175439</v>
      </c>
      <c r="AG1179" s="82">
        <f t="shared" si="1370"/>
        <v>817.186570175439</v>
      </c>
      <c r="AH1179" s="81">
        <f t="shared" si="1371"/>
        <v>852.529570175438</v>
      </c>
      <c r="AI1179" s="82">
        <f t="shared" si="1372"/>
        <v>887.872570175439</v>
      </c>
      <c r="AJ1179" s="81">
        <f t="shared" si="1373"/>
        <v>923.215570175438</v>
      </c>
      <c r="AK1179" s="82">
        <f t="shared" si="1374"/>
        <v>984.262570175439</v>
      </c>
      <c r="AL1179" s="153">
        <f t="shared" si="1375"/>
        <v>1083.86557017544</v>
      </c>
      <c r="AM1179" s="96">
        <f t="shared" si="1376"/>
        <v>817.456625365497</v>
      </c>
      <c r="AN1179" s="82">
        <f t="shared" si="1377"/>
        <v>839.947625365497</v>
      </c>
      <c r="AO1179" s="81">
        <f t="shared" si="1378"/>
        <v>875.290625365497</v>
      </c>
      <c r="AP1179" s="82">
        <f t="shared" si="1379"/>
        <v>907.420625365497</v>
      </c>
      <c r="AQ1179" s="81">
        <f t="shared" si="1380"/>
        <v>942.763625365497</v>
      </c>
      <c r="AR1179" s="82">
        <f t="shared" si="1381"/>
        <v>978.106625365497</v>
      </c>
      <c r="AS1179" s="81">
        <f t="shared" si="1382"/>
        <v>1013.4496253655</v>
      </c>
      <c r="AT1179" s="82">
        <f t="shared" si="1383"/>
        <v>1074.4966253655</v>
      </c>
      <c r="AU1179" s="102">
        <f t="shared" si="1384"/>
        <v>1174.0996253655</v>
      </c>
    </row>
    <row r="1180" ht="15" spans="1:47">
      <c r="A1180" s="61"/>
      <c r="B1180" s="62" t="s">
        <v>721</v>
      </c>
      <c r="C1180" s="63">
        <v>2.7</v>
      </c>
      <c r="D1180" s="63">
        <v>1.05</v>
      </c>
      <c r="E1180" s="147">
        <v>0</v>
      </c>
      <c r="F1180" s="64">
        <v>2.835</v>
      </c>
      <c r="G1180" s="65">
        <v>0.85</v>
      </c>
      <c r="H1180" s="66">
        <f t="shared" si="1364"/>
        <v>2.5302375</v>
      </c>
      <c r="I1180" s="66">
        <f t="shared" si="1365"/>
        <v>39.521981632159</v>
      </c>
      <c r="J1180" s="66">
        <f t="shared" si="1366"/>
        <v>28.4558267751545</v>
      </c>
      <c r="K1180" s="80">
        <v>12.9</v>
      </c>
      <c r="L1180" s="81">
        <v>3215.9318625</v>
      </c>
      <c r="M1180" s="82">
        <v>3316.29795</v>
      </c>
      <c r="N1180" s="81">
        <v>3474.0160875</v>
      </c>
      <c r="O1180" s="82">
        <v>3617.3962125</v>
      </c>
      <c r="P1180" s="81">
        <v>3775.11435</v>
      </c>
      <c r="Q1180" s="82">
        <v>3932.8324875</v>
      </c>
      <c r="R1180" s="81">
        <v>4090.550625</v>
      </c>
      <c r="S1180" s="82">
        <v>4362.9728625</v>
      </c>
      <c r="T1180" s="95">
        <v>4807.45125</v>
      </c>
      <c r="U1180" s="96">
        <f t="shared" si="1355"/>
        <v>752.264763157895</v>
      </c>
      <c r="V1180" s="82">
        <f t="shared" si="1356"/>
        <v>775.742210526316</v>
      </c>
      <c r="W1180" s="81">
        <f t="shared" si="1357"/>
        <v>812.635342105263</v>
      </c>
      <c r="X1180" s="82">
        <f t="shared" si="1358"/>
        <v>846.174552631579</v>
      </c>
      <c r="Y1180" s="81">
        <f t="shared" si="1359"/>
        <v>883.067684210526</v>
      </c>
      <c r="Z1180" s="82">
        <f t="shared" si="1360"/>
        <v>919.960815789474</v>
      </c>
      <c r="AA1180" s="81">
        <f t="shared" si="1361"/>
        <v>956.853947368421</v>
      </c>
      <c r="AB1180" s="82">
        <f t="shared" si="1362"/>
        <v>1020.57844736842</v>
      </c>
      <c r="AC1180" s="153">
        <f t="shared" si="1363"/>
        <v>1124.55</v>
      </c>
      <c r="AD1180" s="96">
        <f t="shared" si="1367"/>
        <v>763.115684210526</v>
      </c>
      <c r="AE1180" s="82">
        <f t="shared" si="1368"/>
        <v>786.593131578948</v>
      </c>
      <c r="AF1180" s="81">
        <f t="shared" si="1369"/>
        <v>823.486263157895</v>
      </c>
      <c r="AG1180" s="82">
        <f t="shared" si="1370"/>
        <v>857.025473684211</v>
      </c>
      <c r="AH1180" s="81">
        <f t="shared" si="1371"/>
        <v>893.918605263158</v>
      </c>
      <c r="AI1180" s="82">
        <f t="shared" si="1372"/>
        <v>930.811736842105</v>
      </c>
      <c r="AJ1180" s="81">
        <f t="shared" si="1373"/>
        <v>967.704868421053</v>
      </c>
      <c r="AK1180" s="82">
        <f t="shared" si="1374"/>
        <v>1031.42936842105</v>
      </c>
      <c r="AL1180" s="153">
        <f t="shared" si="1375"/>
        <v>1135.40092105263</v>
      </c>
      <c r="AM1180" s="96">
        <f t="shared" si="1376"/>
        <v>860.568463815789</v>
      </c>
      <c r="AN1180" s="82">
        <f t="shared" si="1377"/>
        <v>884.045911184211</v>
      </c>
      <c r="AO1180" s="81">
        <f t="shared" si="1378"/>
        <v>920.939042763158</v>
      </c>
      <c r="AP1180" s="82">
        <f t="shared" si="1379"/>
        <v>954.478253289474</v>
      </c>
      <c r="AQ1180" s="81">
        <f t="shared" si="1380"/>
        <v>991.371384868421</v>
      </c>
      <c r="AR1180" s="82">
        <f t="shared" si="1381"/>
        <v>1028.26451644737</v>
      </c>
      <c r="AS1180" s="81">
        <f t="shared" si="1382"/>
        <v>1065.15764802632</v>
      </c>
      <c r="AT1180" s="82">
        <f t="shared" si="1383"/>
        <v>1128.88214802632</v>
      </c>
      <c r="AU1180" s="102">
        <f t="shared" si="1384"/>
        <v>1232.85370065789</v>
      </c>
    </row>
    <row r="1181" ht="15" spans="1:47">
      <c r="A1181" s="61"/>
      <c r="B1181" s="62"/>
      <c r="C1181" s="63"/>
      <c r="D1181" s="63"/>
      <c r="E1181" s="147">
        <v>0</v>
      </c>
      <c r="F1181" s="64" t="s">
        <v>84</v>
      </c>
      <c r="G1181" s="65" t="s">
        <v>84</v>
      </c>
      <c r="H1181" s="66" t="str">
        <f t="shared" si="1364"/>
        <v/>
      </c>
      <c r="I1181" s="66" t="str">
        <f t="shared" si="1365"/>
        <v/>
      </c>
      <c r="J1181" s="66" t="str">
        <f t="shared" si="1366"/>
        <v/>
      </c>
      <c r="K1181" s="80" t="s">
        <v>84</v>
      </c>
      <c r="L1181" s="81" t="s">
        <v>84</v>
      </c>
      <c r="M1181" s="82" t="s">
        <v>84</v>
      </c>
      <c r="N1181" s="81" t="s">
        <v>84</v>
      </c>
      <c r="O1181" s="82" t="s">
        <v>84</v>
      </c>
      <c r="P1181" s="81" t="s">
        <v>84</v>
      </c>
      <c r="Q1181" s="82" t="s">
        <v>84</v>
      </c>
      <c r="R1181" s="81" t="s">
        <v>84</v>
      </c>
      <c r="S1181" s="82" t="s">
        <v>84</v>
      </c>
      <c r="T1181" s="95" t="s">
        <v>84</v>
      </c>
      <c r="U1181" s="96" t="str">
        <f t="shared" si="1355"/>
        <v/>
      </c>
      <c r="V1181" s="82" t="str">
        <f t="shared" si="1356"/>
        <v/>
      </c>
      <c r="W1181" s="81" t="str">
        <f t="shared" si="1357"/>
        <v/>
      </c>
      <c r="X1181" s="82" t="str">
        <f t="shared" si="1358"/>
        <v/>
      </c>
      <c r="Y1181" s="81" t="str">
        <f t="shared" si="1359"/>
        <v/>
      </c>
      <c r="Z1181" s="82" t="str">
        <f t="shared" si="1360"/>
        <v/>
      </c>
      <c r="AA1181" s="81" t="str">
        <f t="shared" si="1361"/>
        <v/>
      </c>
      <c r="AB1181" s="82" t="str">
        <f t="shared" si="1362"/>
        <v/>
      </c>
      <c r="AC1181" s="153" t="str">
        <f t="shared" si="1363"/>
        <v/>
      </c>
      <c r="AD1181" s="96" t="str">
        <f t="shared" si="1367"/>
        <v/>
      </c>
      <c r="AE1181" s="82" t="str">
        <f t="shared" si="1368"/>
        <v/>
      </c>
      <c r="AF1181" s="81" t="str">
        <f t="shared" si="1369"/>
        <v/>
      </c>
      <c r="AG1181" s="82" t="str">
        <f t="shared" si="1370"/>
        <v/>
      </c>
      <c r="AH1181" s="81" t="str">
        <f t="shared" si="1371"/>
        <v/>
      </c>
      <c r="AI1181" s="82" t="str">
        <f t="shared" si="1372"/>
        <v/>
      </c>
      <c r="AJ1181" s="81" t="str">
        <f t="shared" si="1373"/>
        <v/>
      </c>
      <c r="AK1181" s="82" t="str">
        <f t="shared" si="1374"/>
        <v/>
      </c>
      <c r="AL1181" s="153" t="str">
        <f t="shared" si="1375"/>
        <v/>
      </c>
      <c r="AM1181" s="96" t="str">
        <f t="shared" si="1376"/>
        <v/>
      </c>
      <c r="AN1181" s="82" t="str">
        <f t="shared" si="1377"/>
        <v/>
      </c>
      <c r="AO1181" s="81" t="str">
        <f t="shared" si="1378"/>
        <v/>
      </c>
      <c r="AP1181" s="82" t="str">
        <f t="shared" si="1379"/>
        <v/>
      </c>
      <c r="AQ1181" s="81" t="str">
        <f t="shared" si="1380"/>
        <v/>
      </c>
      <c r="AR1181" s="82" t="str">
        <f t="shared" si="1381"/>
        <v/>
      </c>
      <c r="AS1181" s="81" t="str">
        <f t="shared" si="1382"/>
        <v/>
      </c>
      <c r="AT1181" s="82" t="str">
        <f t="shared" si="1383"/>
        <v/>
      </c>
      <c r="AU1181" s="102" t="str">
        <f t="shared" si="1384"/>
        <v/>
      </c>
    </row>
    <row r="1182" ht="15" spans="1:47">
      <c r="A1182" s="61"/>
      <c r="B1182" s="62" t="s">
        <v>722</v>
      </c>
      <c r="C1182" s="63">
        <v>0.5</v>
      </c>
      <c r="D1182" s="63">
        <v>1.05</v>
      </c>
      <c r="E1182" s="147">
        <v>0</v>
      </c>
      <c r="F1182" s="64">
        <v>0.525</v>
      </c>
      <c r="G1182" s="65">
        <v>0.21</v>
      </c>
      <c r="H1182" s="66">
        <f t="shared" si="1364"/>
        <v>0.1157625</v>
      </c>
      <c r="I1182" s="66">
        <f t="shared" si="1365"/>
        <v>863.837598531476</v>
      </c>
      <c r="J1182" s="66">
        <f t="shared" si="1366"/>
        <v>621.963070942663</v>
      </c>
      <c r="K1182" s="80">
        <v>1</v>
      </c>
      <c r="L1182" s="81">
        <v>440.98425</v>
      </c>
      <c r="M1182" s="82">
        <v>440.98425</v>
      </c>
      <c r="N1182" s="81">
        <v>440.98425</v>
      </c>
      <c r="O1182" s="82">
        <v>440.98425</v>
      </c>
      <c r="P1182" s="81">
        <v>440.98425</v>
      </c>
      <c r="Q1182" s="82">
        <v>440.98425</v>
      </c>
      <c r="R1182" s="81">
        <v>440.98425</v>
      </c>
      <c r="S1182" s="82">
        <v>440.98425</v>
      </c>
      <c r="T1182" s="95">
        <v>440.98425</v>
      </c>
      <c r="U1182" s="96">
        <f t="shared" si="1355"/>
        <v>103.154210526316</v>
      </c>
      <c r="V1182" s="82">
        <f t="shared" si="1356"/>
        <v>103.154210526316</v>
      </c>
      <c r="W1182" s="81">
        <f t="shared" si="1357"/>
        <v>103.154210526316</v>
      </c>
      <c r="X1182" s="82">
        <f t="shared" si="1358"/>
        <v>103.154210526316</v>
      </c>
      <c r="Y1182" s="81">
        <f t="shared" si="1359"/>
        <v>103.154210526316</v>
      </c>
      <c r="Z1182" s="82">
        <f t="shared" si="1360"/>
        <v>103.154210526316</v>
      </c>
      <c r="AA1182" s="81">
        <f t="shared" si="1361"/>
        <v>103.154210526316</v>
      </c>
      <c r="AB1182" s="82">
        <f t="shared" si="1362"/>
        <v>103.154210526316</v>
      </c>
      <c r="AC1182" s="153">
        <f t="shared" si="1363"/>
        <v>103.154210526316</v>
      </c>
      <c r="AD1182" s="96">
        <f t="shared" si="1367"/>
        <v>103.650657894737</v>
      </c>
      <c r="AE1182" s="82">
        <f t="shared" si="1368"/>
        <v>103.650657894737</v>
      </c>
      <c r="AF1182" s="81">
        <f t="shared" si="1369"/>
        <v>103.650657894737</v>
      </c>
      <c r="AG1182" s="82">
        <f t="shared" si="1370"/>
        <v>103.650657894737</v>
      </c>
      <c r="AH1182" s="81">
        <f t="shared" si="1371"/>
        <v>103.650657894737</v>
      </c>
      <c r="AI1182" s="82">
        <f t="shared" si="1372"/>
        <v>103.650657894737</v>
      </c>
      <c r="AJ1182" s="81">
        <f t="shared" si="1373"/>
        <v>103.650657894737</v>
      </c>
      <c r="AK1182" s="82">
        <f t="shared" si="1374"/>
        <v>103.650657894737</v>
      </c>
      <c r="AL1182" s="153">
        <f t="shared" si="1375"/>
        <v>103.650657894737</v>
      </c>
      <c r="AM1182" s="96">
        <f t="shared" si="1376"/>
        <v>108.109281798246</v>
      </c>
      <c r="AN1182" s="82">
        <f t="shared" si="1377"/>
        <v>108.109281798246</v>
      </c>
      <c r="AO1182" s="81">
        <f t="shared" si="1378"/>
        <v>108.109281798246</v>
      </c>
      <c r="AP1182" s="82">
        <f t="shared" si="1379"/>
        <v>108.109281798246</v>
      </c>
      <c r="AQ1182" s="81">
        <f t="shared" si="1380"/>
        <v>108.109281798246</v>
      </c>
      <c r="AR1182" s="82">
        <f t="shared" si="1381"/>
        <v>108.109281798246</v>
      </c>
      <c r="AS1182" s="81">
        <f t="shared" si="1382"/>
        <v>108.109281798246</v>
      </c>
      <c r="AT1182" s="82">
        <f t="shared" si="1383"/>
        <v>108.109281798246</v>
      </c>
      <c r="AU1182" s="102">
        <f t="shared" si="1384"/>
        <v>108.109281798246</v>
      </c>
    </row>
    <row r="1183" ht="15" spans="1:47">
      <c r="A1183" s="74"/>
      <c r="B1183" s="62"/>
      <c r="C1183" s="63"/>
      <c r="D1183" s="63"/>
      <c r="E1183" s="147">
        <v>0</v>
      </c>
      <c r="F1183" s="64" t="s">
        <v>84</v>
      </c>
      <c r="G1183" s="65" t="s">
        <v>84</v>
      </c>
      <c r="H1183" s="66" t="str">
        <f t="shared" si="1364"/>
        <v/>
      </c>
      <c r="I1183" s="66" t="str">
        <f t="shared" si="1365"/>
        <v/>
      </c>
      <c r="J1183" s="66" t="str">
        <f t="shared" si="1366"/>
        <v/>
      </c>
      <c r="K1183" s="80" t="s">
        <v>84</v>
      </c>
      <c r="L1183" s="81" t="s">
        <v>84</v>
      </c>
      <c r="M1183" s="82" t="s">
        <v>84</v>
      </c>
      <c r="N1183" s="81" t="s">
        <v>84</v>
      </c>
      <c r="O1183" s="82" t="s">
        <v>84</v>
      </c>
      <c r="P1183" s="81" t="s">
        <v>84</v>
      </c>
      <c r="Q1183" s="82" t="s">
        <v>84</v>
      </c>
      <c r="R1183" s="81" t="s">
        <v>84</v>
      </c>
      <c r="S1183" s="82" t="s">
        <v>84</v>
      </c>
      <c r="T1183" s="95" t="s">
        <v>84</v>
      </c>
      <c r="U1183" s="96" t="str">
        <f t="shared" si="1355"/>
        <v/>
      </c>
      <c r="V1183" s="82" t="str">
        <f t="shared" si="1356"/>
        <v/>
      </c>
      <c r="W1183" s="81" t="str">
        <f t="shared" si="1357"/>
        <v/>
      </c>
      <c r="X1183" s="82" t="str">
        <f t="shared" si="1358"/>
        <v/>
      </c>
      <c r="Y1183" s="81" t="str">
        <f t="shared" si="1359"/>
        <v/>
      </c>
      <c r="Z1183" s="82" t="str">
        <f t="shared" si="1360"/>
        <v/>
      </c>
      <c r="AA1183" s="81" t="str">
        <f t="shared" si="1361"/>
        <v/>
      </c>
      <c r="AB1183" s="82" t="str">
        <f t="shared" si="1362"/>
        <v/>
      </c>
      <c r="AC1183" s="153" t="str">
        <f t="shared" si="1363"/>
        <v/>
      </c>
      <c r="AD1183" s="96" t="str">
        <f t="shared" si="1367"/>
        <v/>
      </c>
      <c r="AE1183" s="82" t="str">
        <f t="shared" si="1368"/>
        <v/>
      </c>
      <c r="AF1183" s="81" t="str">
        <f t="shared" si="1369"/>
        <v/>
      </c>
      <c r="AG1183" s="82" t="str">
        <f t="shared" si="1370"/>
        <v/>
      </c>
      <c r="AH1183" s="81" t="str">
        <f t="shared" si="1371"/>
        <v/>
      </c>
      <c r="AI1183" s="82" t="str">
        <f t="shared" si="1372"/>
        <v/>
      </c>
      <c r="AJ1183" s="81" t="str">
        <f t="shared" si="1373"/>
        <v/>
      </c>
      <c r="AK1183" s="82" t="str">
        <f t="shared" si="1374"/>
        <v/>
      </c>
      <c r="AL1183" s="153" t="str">
        <f t="shared" si="1375"/>
        <v/>
      </c>
      <c r="AM1183" s="96" t="str">
        <f t="shared" si="1376"/>
        <v/>
      </c>
      <c r="AN1183" s="82" t="str">
        <f t="shared" si="1377"/>
        <v/>
      </c>
      <c r="AO1183" s="81" t="str">
        <f t="shared" si="1378"/>
        <v/>
      </c>
      <c r="AP1183" s="82" t="str">
        <f t="shared" si="1379"/>
        <v/>
      </c>
      <c r="AQ1183" s="81" t="str">
        <f t="shared" si="1380"/>
        <v/>
      </c>
      <c r="AR1183" s="82" t="str">
        <f t="shared" si="1381"/>
        <v/>
      </c>
      <c r="AS1183" s="81" t="str">
        <f t="shared" si="1382"/>
        <v/>
      </c>
      <c r="AT1183" s="82" t="str">
        <f t="shared" si="1383"/>
        <v/>
      </c>
      <c r="AU1183" s="102" t="str">
        <f t="shared" si="1384"/>
        <v/>
      </c>
    </row>
    <row r="1184" ht="15" spans="1:47">
      <c r="A1184" s="57" t="s">
        <v>723</v>
      </c>
      <c r="B1184" s="58" t="s">
        <v>59</v>
      </c>
      <c r="C1184" s="59" t="s">
        <v>60</v>
      </c>
      <c r="D1184" s="59" t="s">
        <v>61</v>
      </c>
      <c r="E1184" s="143" t="s">
        <v>62</v>
      </c>
      <c r="F1184" s="60" t="s">
        <v>63</v>
      </c>
      <c r="G1184" s="60" t="s">
        <v>64</v>
      </c>
      <c r="H1184" s="66" t="e">
        <f t="shared" si="1364"/>
        <v>#VALUE!</v>
      </c>
      <c r="I1184" s="66" t="e">
        <f t="shared" si="1365"/>
        <v>#VALUE!</v>
      </c>
      <c r="J1184" s="66" t="e">
        <f t="shared" si="1366"/>
        <v>#VALUE!</v>
      </c>
      <c r="K1184" s="78" t="s">
        <v>68</v>
      </c>
      <c r="L1184" s="79" t="s">
        <v>69</v>
      </c>
      <c r="M1184" s="79" t="s">
        <v>70</v>
      </c>
      <c r="N1184" s="79" t="s">
        <v>71</v>
      </c>
      <c r="O1184" s="79" t="s">
        <v>72</v>
      </c>
      <c r="P1184" s="79" t="s">
        <v>73</v>
      </c>
      <c r="Q1184" s="79" t="s">
        <v>74</v>
      </c>
      <c r="R1184" s="79" t="s">
        <v>75</v>
      </c>
      <c r="S1184" s="79" t="s">
        <v>76</v>
      </c>
      <c r="T1184" s="93" t="s">
        <v>77</v>
      </c>
      <c r="U1184" s="114" t="str">
        <f t="shared" si="1355"/>
        <v>G0</v>
      </c>
      <c r="V1184" s="112" t="str">
        <f t="shared" si="1356"/>
        <v>G1</v>
      </c>
      <c r="W1184" s="112" t="str">
        <f t="shared" si="1357"/>
        <v>G2</v>
      </c>
      <c r="X1184" s="112" t="str">
        <f t="shared" si="1358"/>
        <v>G3</v>
      </c>
      <c r="Y1184" s="112" t="str">
        <f t="shared" si="1359"/>
        <v>G4</v>
      </c>
      <c r="Z1184" s="112" t="str">
        <f t="shared" si="1360"/>
        <v>G5</v>
      </c>
      <c r="AA1184" s="112" t="str">
        <f t="shared" si="1361"/>
        <v>G6</v>
      </c>
      <c r="AB1184" s="112" t="str">
        <f t="shared" si="1362"/>
        <v>G7</v>
      </c>
      <c r="AC1184" s="116" t="str">
        <f t="shared" si="1363"/>
        <v>G8</v>
      </c>
      <c r="AD1184" s="114" t="s">
        <v>69</v>
      </c>
      <c r="AE1184" s="112" t="s">
        <v>70</v>
      </c>
      <c r="AF1184" s="112" t="s">
        <v>71</v>
      </c>
      <c r="AG1184" s="112" t="s">
        <v>72</v>
      </c>
      <c r="AH1184" s="112" t="s">
        <v>73</v>
      </c>
      <c r="AI1184" s="112" t="s">
        <v>74</v>
      </c>
      <c r="AJ1184" s="112" t="s">
        <v>75</v>
      </c>
      <c r="AK1184" s="112" t="s">
        <v>76</v>
      </c>
      <c r="AL1184" s="116" t="s">
        <v>77</v>
      </c>
      <c r="AM1184" s="114" t="s">
        <v>69</v>
      </c>
      <c r="AN1184" s="112" t="s">
        <v>70</v>
      </c>
      <c r="AO1184" s="112" t="s">
        <v>71</v>
      </c>
      <c r="AP1184" s="112" t="s">
        <v>72</v>
      </c>
      <c r="AQ1184" s="112" t="s">
        <v>73</v>
      </c>
      <c r="AR1184" s="112" t="s">
        <v>74</v>
      </c>
      <c r="AS1184" s="112" t="s">
        <v>75</v>
      </c>
      <c r="AT1184" s="112" t="s">
        <v>76</v>
      </c>
      <c r="AU1184" s="116" t="s">
        <v>77</v>
      </c>
    </row>
    <row r="1185" ht="15" spans="1:47">
      <c r="A1185" s="159"/>
      <c r="B1185" s="62" t="s">
        <v>724</v>
      </c>
      <c r="C1185" s="63">
        <v>1</v>
      </c>
      <c r="D1185" s="63">
        <v>0.95</v>
      </c>
      <c r="E1185" s="147">
        <v>0</v>
      </c>
      <c r="F1185" s="64">
        <v>0.95</v>
      </c>
      <c r="G1185" s="65">
        <v>0.85</v>
      </c>
      <c r="H1185" s="66">
        <f t="shared" si="1364"/>
        <v>0.847875</v>
      </c>
      <c r="I1185" s="66">
        <f t="shared" si="1365"/>
        <v>117.941913607548</v>
      </c>
      <c r="J1185" s="66">
        <f t="shared" si="1366"/>
        <v>84.9181777974348</v>
      </c>
      <c r="K1185" s="80">
        <v>7.1</v>
      </c>
      <c r="L1185" s="81">
        <v>1313.4074625</v>
      </c>
      <c r="M1185" s="82">
        <v>1368.6666</v>
      </c>
      <c r="N1185" s="81">
        <v>1455.5023875</v>
      </c>
      <c r="O1185" s="82">
        <v>1534.4440125</v>
      </c>
      <c r="P1185" s="81">
        <v>1621.2798</v>
      </c>
      <c r="Q1185" s="82">
        <v>1708.1155875</v>
      </c>
      <c r="R1185" s="81">
        <v>1794.951375</v>
      </c>
      <c r="S1185" s="82">
        <v>1944.9404625</v>
      </c>
      <c r="T1185" s="95">
        <v>2189.6595</v>
      </c>
      <c r="U1185" s="96">
        <f t="shared" si="1355"/>
        <v>307.229815789474</v>
      </c>
      <c r="V1185" s="82">
        <f t="shared" si="1356"/>
        <v>320.155929824561</v>
      </c>
      <c r="W1185" s="81">
        <f t="shared" si="1357"/>
        <v>340.468394736842</v>
      </c>
      <c r="X1185" s="82">
        <f t="shared" si="1358"/>
        <v>358.934271929825</v>
      </c>
      <c r="Y1185" s="81">
        <f t="shared" si="1359"/>
        <v>379.246736842105</v>
      </c>
      <c r="Z1185" s="82">
        <f t="shared" si="1360"/>
        <v>399.559201754386</v>
      </c>
      <c r="AA1185" s="81">
        <f t="shared" si="1361"/>
        <v>419.871666666667</v>
      </c>
      <c r="AB1185" s="82">
        <f t="shared" si="1362"/>
        <v>454.956833333333</v>
      </c>
      <c r="AC1185" s="153">
        <f t="shared" si="1363"/>
        <v>512.201052631579</v>
      </c>
      <c r="AD1185" s="96">
        <f t="shared" ref="AD1185:AD1206" si="1385">IF(U1185="","",U1185+((FCA/$I1185)/Dolar))</f>
        <v>310.865926900585</v>
      </c>
      <c r="AE1185" s="82">
        <f t="shared" ref="AE1185:AE1206" si="1386">IF(V1185="","",V1185+((FCA/$I1185)/Dolar))</f>
        <v>323.792040935672</v>
      </c>
      <c r="AF1185" s="81">
        <f t="shared" ref="AF1185:AF1206" si="1387">IF(W1185="","",W1185+((FCA/$I1185)/Dolar))</f>
        <v>344.104505847953</v>
      </c>
      <c r="AG1185" s="82">
        <f t="shared" ref="AG1185:AG1206" si="1388">IF(X1185="","",X1185+((FCA/$I1185)/Dolar))</f>
        <v>362.570383040936</v>
      </c>
      <c r="AH1185" s="81">
        <f t="shared" ref="AH1185:AH1206" si="1389">IF(Y1185="","",Y1185+((FCA/$I1185)/Dolar))</f>
        <v>382.882847953216</v>
      </c>
      <c r="AI1185" s="82">
        <f t="shared" ref="AI1185:AI1206" si="1390">IF(Z1185="","",Z1185+((FCA/$I1185)/Dolar))</f>
        <v>403.195312865497</v>
      </c>
      <c r="AJ1185" s="81">
        <f t="shared" ref="AJ1185:AJ1206" si="1391">IF(AA1185="","",AA1185+((FCA/$I1185)/Dolar))</f>
        <v>423.507777777778</v>
      </c>
      <c r="AK1185" s="82">
        <f t="shared" ref="AK1185:AK1206" si="1392">IF(AB1185="","",AB1185+((FCA/$I1185)/Dolar))</f>
        <v>458.592944444444</v>
      </c>
      <c r="AL1185" s="153">
        <f t="shared" ref="AL1185:AL1206" si="1393">IF(AC1185="","",AC1185+((FCA/$I1185)/Dolar))</f>
        <v>515.83716374269</v>
      </c>
      <c r="AM1185" s="96">
        <f t="shared" ref="AM1185:AM1206" si="1394">IF(U1185="","",U1185+((FOB/$J1185)/Dolar))</f>
        <v>343.522061159844</v>
      </c>
      <c r="AN1185" s="82">
        <f t="shared" ref="AN1185:AN1206" si="1395">IF(V1185="","",V1185+((FOB/$J1185)/Dolar))</f>
        <v>356.448175194932</v>
      </c>
      <c r="AO1185" s="81">
        <f t="shared" ref="AO1185:AO1206" si="1396">IF(W1185="","",W1185+((FOB/$J1185)/Dolar))</f>
        <v>376.760640107213</v>
      </c>
      <c r="AP1185" s="82">
        <f t="shared" ref="AP1185:AP1206" si="1397">IF(X1185="","",X1185+((FOB/$J1185)/Dolar))</f>
        <v>395.226517300195</v>
      </c>
      <c r="AQ1185" s="81">
        <f t="shared" ref="AQ1185:AQ1206" si="1398">IF(Y1185="","",Y1185+((FOB/$J1185)/Dolar))</f>
        <v>415.538982212476</v>
      </c>
      <c r="AR1185" s="82">
        <f t="shared" ref="AR1185:AR1206" si="1399">IF(Z1185="","",Z1185+((FOB/$J1185)/Dolar))</f>
        <v>435.851447124756</v>
      </c>
      <c r="AS1185" s="81">
        <f t="shared" ref="AS1185:AS1206" si="1400">IF(AA1185="","",AA1185+((FOB/$J1185)/Dolar))</f>
        <v>456.163912037037</v>
      </c>
      <c r="AT1185" s="82">
        <f t="shared" ref="AT1185:AT1206" si="1401">IF(AB1185="","",AB1185+((FOB/$J1185)/Dolar))</f>
        <v>491.249078703704</v>
      </c>
      <c r="AU1185" s="102">
        <f t="shared" ref="AU1185:AU1206" si="1402">IF(AC1185="","",AC1185+((FOB/$J1185)/Dolar))</f>
        <v>548.493298001949</v>
      </c>
    </row>
    <row r="1186" ht="15" spans="1:47">
      <c r="A1186" s="159"/>
      <c r="B1186" s="62" t="s">
        <v>725</v>
      </c>
      <c r="C1186" s="63">
        <v>1.1</v>
      </c>
      <c r="D1186" s="63">
        <v>0.95</v>
      </c>
      <c r="E1186" s="147">
        <v>0</v>
      </c>
      <c r="F1186" s="64">
        <v>1.045</v>
      </c>
      <c r="G1186" s="65">
        <v>0.85</v>
      </c>
      <c r="H1186" s="66">
        <f t="shared" si="1364"/>
        <v>0.9326625</v>
      </c>
      <c r="I1186" s="66">
        <f t="shared" si="1365"/>
        <v>107.219921461408</v>
      </c>
      <c r="J1186" s="66">
        <f t="shared" si="1366"/>
        <v>77.1983434522134</v>
      </c>
      <c r="K1186" s="80">
        <v>7.4</v>
      </c>
      <c r="L1186" s="81">
        <v>1376.43135</v>
      </c>
      <c r="M1186" s="82">
        <v>1434.40815</v>
      </c>
      <c r="N1186" s="81">
        <v>1525.51455</v>
      </c>
      <c r="O1186" s="82">
        <v>1608.33855</v>
      </c>
      <c r="P1186" s="81">
        <v>1699.44495</v>
      </c>
      <c r="Q1186" s="82">
        <v>1790.55135</v>
      </c>
      <c r="R1186" s="81">
        <v>1881.65775</v>
      </c>
      <c r="S1186" s="82">
        <v>2039.02335</v>
      </c>
      <c r="T1186" s="95">
        <v>2295.77775</v>
      </c>
      <c r="U1186" s="96">
        <f t="shared" si="1355"/>
        <v>321.972245614035</v>
      </c>
      <c r="V1186" s="82">
        <f t="shared" si="1356"/>
        <v>335.534070175439</v>
      </c>
      <c r="W1186" s="81">
        <f t="shared" si="1357"/>
        <v>356.84550877193</v>
      </c>
      <c r="X1186" s="82">
        <f t="shared" si="1358"/>
        <v>376.219543859649</v>
      </c>
      <c r="Y1186" s="81">
        <f t="shared" si="1359"/>
        <v>397.53098245614</v>
      </c>
      <c r="Z1186" s="82">
        <f t="shared" si="1360"/>
        <v>418.842421052632</v>
      </c>
      <c r="AA1186" s="81">
        <f t="shared" si="1361"/>
        <v>440.153859649123</v>
      </c>
      <c r="AB1186" s="82">
        <f t="shared" si="1362"/>
        <v>476.964526315789</v>
      </c>
      <c r="AC1186" s="153">
        <f t="shared" si="1363"/>
        <v>537.024035087719</v>
      </c>
      <c r="AD1186" s="96">
        <f t="shared" si="1385"/>
        <v>325.971967836257</v>
      </c>
      <c r="AE1186" s="82">
        <f t="shared" si="1386"/>
        <v>339.533792397661</v>
      </c>
      <c r="AF1186" s="81">
        <f t="shared" si="1387"/>
        <v>360.845230994152</v>
      </c>
      <c r="AG1186" s="82">
        <f t="shared" si="1388"/>
        <v>380.219266081871</v>
      </c>
      <c r="AH1186" s="81">
        <f t="shared" si="1389"/>
        <v>401.530704678363</v>
      </c>
      <c r="AI1186" s="82">
        <f t="shared" si="1390"/>
        <v>422.842143274854</v>
      </c>
      <c r="AJ1186" s="81">
        <f t="shared" si="1391"/>
        <v>444.153581871345</v>
      </c>
      <c r="AK1186" s="82">
        <f t="shared" si="1392"/>
        <v>480.964248538012</v>
      </c>
      <c r="AL1186" s="153">
        <f t="shared" si="1393"/>
        <v>541.023757309941</v>
      </c>
      <c r="AM1186" s="96">
        <f t="shared" si="1394"/>
        <v>361.893715521442</v>
      </c>
      <c r="AN1186" s="82">
        <f t="shared" si="1395"/>
        <v>375.455540082846</v>
      </c>
      <c r="AO1186" s="81">
        <f t="shared" si="1396"/>
        <v>396.766978679337</v>
      </c>
      <c r="AP1186" s="82">
        <f t="shared" si="1397"/>
        <v>416.141013767057</v>
      </c>
      <c r="AQ1186" s="81">
        <f t="shared" si="1398"/>
        <v>437.452452363548</v>
      </c>
      <c r="AR1186" s="82">
        <f t="shared" si="1399"/>
        <v>458.763890960039</v>
      </c>
      <c r="AS1186" s="81">
        <f t="shared" si="1400"/>
        <v>480.07532955653</v>
      </c>
      <c r="AT1186" s="82">
        <f t="shared" si="1401"/>
        <v>516.885996223197</v>
      </c>
      <c r="AU1186" s="102">
        <f t="shared" si="1402"/>
        <v>576.945504995127</v>
      </c>
    </row>
    <row r="1187" ht="15" spans="1:47">
      <c r="A1187" s="159"/>
      <c r="B1187" s="62" t="s">
        <v>726</v>
      </c>
      <c r="C1187" s="63">
        <v>1.2</v>
      </c>
      <c r="D1187" s="63">
        <v>0.95</v>
      </c>
      <c r="E1187" s="147">
        <v>0</v>
      </c>
      <c r="F1187" s="64">
        <v>1.14</v>
      </c>
      <c r="G1187" s="65">
        <v>0.85</v>
      </c>
      <c r="H1187" s="66">
        <f t="shared" si="1364"/>
        <v>1.01745</v>
      </c>
      <c r="I1187" s="66">
        <f t="shared" si="1365"/>
        <v>98.2849280062902</v>
      </c>
      <c r="J1187" s="66">
        <f t="shared" si="1366"/>
        <v>70.765148164529</v>
      </c>
      <c r="K1187" s="80">
        <v>7.7</v>
      </c>
      <c r="L1187" s="81">
        <v>1442.0434875</v>
      </c>
      <c r="M1187" s="82">
        <v>1502.73795</v>
      </c>
      <c r="N1187" s="81">
        <v>1598.1149625</v>
      </c>
      <c r="O1187" s="82">
        <v>1684.8213375</v>
      </c>
      <c r="P1187" s="81">
        <v>1780.19835</v>
      </c>
      <c r="Q1187" s="82">
        <v>1875.5753625</v>
      </c>
      <c r="R1187" s="81">
        <v>1970.952375</v>
      </c>
      <c r="S1187" s="82">
        <v>2135.6944875</v>
      </c>
      <c r="T1187" s="95">
        <v>2404.48425</v>
      </c>
      <c r="U1187" s="96">
        <f t="shared" si="1355"/>
        <v>337.320114035088</v>
      </c>
      <c r="V1187" s="82">
        <f t="shared" si="1356"/>
        <v>351.517649122807</v>
      </c>
      <c r="W1187" s="81">
        <f t="shared" si="1357"/>
        <v>373.828061403509</v>
      </c>
      <c r="X1187" s="82">
        <f t="shared" si="1358"/>
        <v>394.110254385965</v>
      </c>
      <c r="Y1187" s="81">
        <f t="shared" si="1359"/>
        <v>416.420666666667</v>
      </c>
      <c r="Z1187" s="82">
        <f t="shared" si="1360"/>
        <v>438.731078947368</v>
      </c>
      <c r="AA1187" s="81">
        <f t="shared" si="1361"/>
        <v>461.04149122807</v>
      </c>
      <c r="AB1187" s="82">
        <f t="shared" si="1362"/>
        <v>499.577657894737</v>
      </c>
      <c r="AC1187" s="153">
        <f t="shared" si="1363"/>
        <v>562.452456140351</v>
      </c>
      <c r="AD1187" s="96">
        <f t="shared" si="1385"/>
        <v>341.683447368421</v>
      </c>
      <c r="AE1187" s="82">
        <f t="shared" si="1386"/>
        <v>355.88098245614</v>
      </c>
      <c r="AF1187" s="81">
        <f t="shared" si="1387"/>
        <v>378.191394736842</v>
      </c>
      <c r="AG1187" s="82">
        <f t="shared" si="1388"/>
        <v>398.473587719298</v>
      </c>
      <c r="AH1187" s="81">
        <f t="shared" si="1389"/>
        <v>420.784</v>
      </c>
      <c r="AI1187" s="82">
        <f t="shared" si="1390"/>
        <v>443.094412280702</v>
      </c>
      <c r="AJ1187" s="81">
        <f t="shared" si="1391"/>
        <v>465.404824561404</v>
      </c>
      <c r="AK1187" s="82">
        <f t="shared" si="1392"/>
        <v>503.94099122807</v>
      </c>
      <c r="AL1187" s="153">
        <f t="shared" si="1393"/>
        <v>566.815789473684</v>
      </c>
      <c r="AM1187" s="96">
        <f t="shared" si="1394"/>
        <v>380.870808479532</v>
      </c>
      <c r="AN1187" s="82">
        <f t="shared" si="1395"/>
        <v>395.068343567252</v>
      </c>
      <c r="AO1187" s="81">
        <f t="shared" si="1396"/>
        <v>417.378755847953</v>
      </c>
      <c r="AP1187" s="82">
        <f t="shared" si="1397"/>
        <v>437.660948830409</v>
      </c>
      <c r="AQ1187" s="81">
        <f t="shared" si="1398"/>
        <v>459.971361111111</v>
      </c>
      <c r="AR1187" s="82">
        <f t="shared" si="1399"/>
        <v>482.281773391813</v>
      </c>
      <c r="AS1187" s="81">
        <f t="shared" si="1400"/>
        <v>504.592185672515</v>
      </c>
      <c r="AT1187" s="82">
        <f t="shared" si="1401"/>
        <v>543.128352339181</v>
      </c>
      <c r="AU1187" s="102">
        <f t="shared" si="1402"/>
        <v>606.003150584795</v>
      </c>
    </row>
    <row r="1188" ht="15" spans="1:47">
      <c r="A1188" s="159"/>
      <c r="B1188" s="62" t="s">
        <v>727</v>
      </c>
      <c r="C1188" s="63">
        <v>1.3</v>
      </c>
      <c r="D1188" s="63">
        <v>0.95</v>
      </c>
      <c r="E1188" s="147">
        <v>0</v>
      </c>
      <c r="F1188" s="64">
        <v>1.235</v>
      </c>
      <c r="G1188" s="65">
        <v>0.85</v>
      </c>
      <c r="H1188" s="66">
        <f t="shared" si="1364"/>
        <v>1.1022375</v>
      </c>
      <c r="I1188" s="66">
        <f t="shared" si="1365"/>
        <v>90.7245489288833</v>
      </c>
      <c r="J1188" s="66">
        <f t="shared" si="1366"/>
        <v>65.321675228796</v>
      </c>
      <c r="K1188" s="80">
        <v>8</v>
      </c>
      <c r="L1188" s="81">
        <v>1505.067375</v>
      </c>
      <c r="M1188" s="82">
        <v>1568.4795</v>
      </c>
      <c r="N1188" s="81">
        <v>1668.127125</v>
      </c>
      <c r="O1188" s="82">
        <v>1758.715875</v>
      </c>
      <c r="P1188" s="81">
        <v>1858.3635</v>
      </c>
      <c r="Q1188" s="82">
        <v>1958.011125</v>
      </c>
      <c r="R1188" s="81">
        <v>2057.65875</v>
      </c>
      <c r="S1188" s="82">
        <v>2229.777375</v>
      </c>
      <c r="T1188" s="95">
        <v>2510.6025</v>
      </c>
      <c r="U1188" s="96">
        <f t="shared" si="1355"/>
        <v>352.062543859649</v>
      </c>
      <c r="V1188" s="82">
        <f t="shared" si="1356"/>
        <v>366.895789473684</v>
      </c>
      <c r="W1188" s="81">
        <f t="shared" si="1357"/>
        <v>390.205175438597</v>
      </c>
      <c r="X1188" s="82">
        <f t="shared" si="1358"/>
        <v>411.395526315789</v>
      </c>
      <c r="Y1188" s="81">
        <f t="shared" si="1359"/>
        <v>434.704912280702</v>
      </c>
      <c r="Z1188" s="82">
        <f t="shared" si="1360"/>
        <v>458.014298245614</v>
      </c>
      <c r="AA1188" s="81">
        <f t="shared" si="1361"/>
        <v>481.323684210526</v>
      </c>
      <c r="AB1188" s="82">
        <f t="shared" si="1362"/>
        <v>521.585350877193</v>
      </c>
      <c r="AC1188" s="153">
        <f t="shared" si="1363"/>
        <v>587.275438596491</v>
      </c>
      <c r="AD1188" s="96">
        <f t="shared" si="1385"/>
        <v>356.789488304094</v>
      </c>
      <c r="AE1188" s="82">
        <f t="shared" si="1386"/>
        <v>371.622733918129</v>
      </c>
      <c r="AF1188" s="81">
        <f t="shared" si="1387"/>
        <v>394.932119883041</v>
      </c>
      <c r="AG1188" s="82">
        <f t="shared" si="1388"/>
        <v>416.122470760234</v>
      </c>
      <c r="AH1188" s="81">
        <f t="shared" si="1389"/>
        <v>439.431856725146</v>
      </c>
      <c r="AI1188" s="82">
        <f t="shared" si="1390"/>
        <v>462.741242690058</v>
      </c>
      <c r="AJ1188" s="81">
        <f t="shared" si="1391"/>
        <v>486.050628654971</v>
      </c>
      <c r="AK1188" s="82">
        <f t="shared" si="1392"/>
        <v>526.312295321637</v>
      </c>
      <c r="AL1188" s="153">
        <f t="shared" si="1393"/>
        <v>592.002383040936</v>
      </c>
      <c r="AM1188" s="96">
        <f t="shared" si="1394"/>
        <v>399.242462841131</v>
      </c>
      <c r="AN1188" s="82">
        <f t="shared" si="1395"/>
        <v>414.075708455166</v>
      </c>
      <c r="AO1188" s="81">
        <f t="shared" si="1396"/>
        <v>437.385094420078</v>
      </c>
      <c r="AP1188" s="82">
        <f t="shared" si="1397"/>
        <v>458.575445297271</v>
      </c>
      <c r="AQ1188" s="81">
        <f t="shared" si="1398"/>
        <v>481.884831262183</v>
      </c>
      <c r="AR1188" s="82">
        <f t="shared" si="1399"/>
        <v>505.194217227095</v>
      </c>
      <c r="AS1188" s="81">
        <f t="shared" si="1400"/>
        <v>528.503603192008</v>
      </c>
      <c r="AT1188" s="82">
        <f t="shared" si="1401"/>
        <v>568.765269858674</v>
      </c>
      <c r="AU1188" s="102">
        <f t="shared" si="1402"/>
        <v>634.455357577973</v>
      </c>
    </row>
    <row r="1189" ht="15" spans="1:47">
      <c r="A1189" s="159"/>
      <c r="B1189" s="62"/>
      <c r="C1189" s="63"/>
      <c r="D1189" s="63"/>
      <c r="E1189" s="147">
        <v>0</v>
      </c>
      <c r="F1189" s="64" t="s">
        <v>84</v>
      </c>
      <c r="G1189" s="65" t="s">
        <v>84</v>
      </c>
      <c r="H1189" s="66" t="str">
        <f t="shared" si="1364"/>
        <v/>
      </c>
      <c r="I1189" s="66" t="str">
        <f t="shared" si="1365"/>
        <v/>
      </c>
      <c r="J1189" s="66" t="str">
        <f t="shared" si="1366"/>
        <v/>
      </c>
      <c r="K1189" s="80" t="s">
        <v>84</v>
      </c>
      <c r="L1189" s="81" t="s">
        <v>84</v>
      </c>
      <c r="M1189" s="82" t="s">
        <v>84</v>
      </c>
      <c r="N1189" s="81" t="s">
        <v>84</v>
      </c>
      <c r="O1189" s="82" t="s">
        <v>84</v>
      </c>
      <c r="P1189" s="81" t="s">
        <v>84</v>
      </c>
      <c r="Q1189" s="82" t="s">
        <v>84</v>
      </c>
      <c r="R1189" s="81" t="s">
        <v>84</v>
      </c>
      <c r="S1189" s="82" t="s">
        <v>84</v>
      </c>
      <c r="T1189" s="95" t="s">
        <v>84</v>
      </c>
      <c r="U1189" s="96" t="str">
        <f t="shared" si="1355"/>
        <v/>
      </c>
      <c r="V1189" s="82" t="str">
        <f t="shared" si="1356"/>
        <v/>
      </c>
      <c r="W1189" s="81" t="str">
        <f t="shared" si="1357"/>
        <v/>
      </c>
      <c r="X1189" s="82" t="str">
        <f t="shared" si="1358"/>
        <v/>
      </c>
      <c r="Y1189" s="81" t="str">
        <f t="shared" si="1359"/>
        <v/>
      </c>
      <c r="Z1189" s="82" t="str">
        <f t="shared" si="1360"/>
        <v/>
      </c>
      <c r="AA1189" s="81" t="str">
        <f t="shared" si="1361"/>
        <v/>
      </c>
      <c r="AB1189" s="82" t="str">
        <f t="shared" si="1362"/>
        <v/>
      </c>
      <c r="AC1189" s="153" t="str">
        <f t="shared" si="1363"/>
        <v/>
      </c>
      <c r="AD1189" s="96" t="str">
        <f t="shared" si="1385"/>
        <v/>
      </c>
      <c r="AE1189" s="82" t="str">
        <f t="shared" si="1386"/>
        <v/>
      </c>
      <c r="AF1189" s="81" t="str">
        <f t="shared" si="1387"/>
        <v/>
      </c>
      <c r="AG1189" s="82" t="str">
        <f t="shared" si="1388"/>
        <v/>
      </c>
      <c r="AH1189" s="81" t="str">
        <f t="shared" si="1389"/>
        <v/>
      </c>
      <c r="AI1189" s="82" t="str">
        <f t="shared" si="1390"/>
        <v/>
      </c>
      <c r="AJ1189" s="81" t="str">
        <f t="shared" si="1391"/>
        <v/>
      </c>
      <c r="AK1189" s="82" t="str">
        <f t="shared" si="1392"/>
        <v/>
      </c>
      <c r="AL1189" s="153" t="str">
        <f t="shared" si="1393"/>
        <v/>
      </c>
      <c r="AM1189" s="96" t="str">
        <f t="shared" si="1394"/>
        <v/>
      </c>
      <c r="AN1189" s="82" t="str">
        <f t="shared" si="1395"/>
        <v/>
      </c>
      <c r="AO1189" s="81" t="str">
        <f t="shared" si="1396"/>
        <v/>
      </c>
      <c r="AP1189" s="82" t="str">
        <f t="shared" si="1397"/>
        <v/>
      </c>
      <c r="AQ1189" s="81" t="str">
        <f t="shared" si="1398"/>
        <v/>
      </c>
      <c r="AR1189" s="82" t="str">
        <f t="shared" si="1399"/>
        <v/>
      </c>
      <c r="AS1189" s="81" t="str">
        <f t="shared" si="1400"/>
        <v/>
      </c>
      <c r="AT1189" s="82" t="str">
        <f t="shared" si="1401"/>
        <v/>
      </c>
      <c r="AU1189" s="102" t="str">
        <f t="shared" si="1402"/>
        <v/>
      </c>
    </row>
    <row r="1190" ht="15" spans="1:47">
      <c r="A1190" s="159"/>
      <c r="B1190" s="62" t="s">
        <v>728</v>
      </c>
      <c r="C1190" s="63">
        <v>1</v>
      </c>
      <c r="D1190" s="63">
        <v>0.95</v>
      </c>
      <c r="E1190" s="147">
        <v>0</v>
      </c>
      <c r="F1190" s="64">
        <v>0.95</v>
      </c>
      <c r="G1190" s="65">
        <v>0.85</v>
      </c>
      <c r="H1190" s="66">
        <f t="shared" si="1364"/>
        <v>0.847875</v>
      </c>
      <c r="I1190" s="66">
        <f t="shared" si="1365"/>
        <v>117.941913607548</v>
      </c>
      <c r="J1190" s="66">
        <f t="shared" si="1366"/>
        <v>84.9181777974348</v>
      </c>
      <c r="K1190" s="80">
        <v>6</v>
      </c>
      <c r="L1190" s="81">
        <v>1129.771125</v>
      </c>
      <c r="M1190" s="82">
        <v>1175.0655</v>
      </c>
      <c r="N1190" s="81">
        <v>1246.242375</v>
      </c>
      <c r="O1190" s="82">
        <v>1310.948625</v>
      </c>
      <c r="P1190" s="81">
        <v>1382.1255</v>
      </c>
      <c r="Q1190" s="82">
        <v>1453.302375</v>
      </c>
      <c r="R1190" s="81">
        <v>1524.47925</v>
      </c>
      <c r="S1190" s="82">
        <v>1647.421125</v>
      </c>
      <c r="T1190" s="95">
        <v>1848.0105</v>
      </c>
      <c r="U1190" s="96">
        <f t="shared" si="1355"/>
        <v>264.273947368421</v>
      </c>
      <c r="V1190" s="82">
        <f t="shared" si="1356"/>
        <v>274.869122807018</v>
      </c>
      <c r="W1190" s="81">
        <f t="shared" si="1357"/>
        <v>291.518684210526</v>
      </c>
      <c r="X1190" s="82">
        <f t="shared" si="1358"/>
        <v>306.654649122807</v>
      </c>
      <c r="Y1190" s="81">
        <f t="shared" si="1359"/>
        <v>323.304210526316</v>
      </c>
      <c r="Z1190" s="82">
        <f t="shared" si="1360"/>
        <v>339.953771929825</v>
      </c>
      <c r="AA1190" s="81">
        <f t="shared" si="1361"/>
        <v>356.603333333333</v>
      </c>
      <c r="AB1190" s="82">
        <f t="shared" si="1362"/>
        <v>385.361666666667</v>
      </c>
      <c r="AC1190" s="153">
        <f t="shared" si="1363"/>
        <v>432.283157894737</v>
      </c>
      <c r="AD1190" s="96">
        <f t="shared" si="1385"/>
        <v>267.910058479532</v>
      </c>
      <c r="AE1190" s="82">
        <f t="shared" si="1386"/>
        <v>278.505233918129</v>
      </c>
      <c r="AF1190" s="81">
        <f t="shared" si="1387"/>
        <v>295.154795321637</v>
      </c>
      <c r="AG1190" s="82">
        <f t="shared" si="1388"/>
        <v>310.290760233918</v>
      </c>
      <c r="AH1190" s="81">
        <f t="shared" si="1389"/>
        <v>326.940321637427</v>
      </c>
      <c r="AI1190" s="82">
        <f t="shared" si="1390"/>
        <v>343.589883040936</v>
      </c>
      <c r="AJ1190" s="81">
        <f t="shared" si="1391"/>
        <v>360.239444444444</v>
      </c>
      <c r="AK1190" s="82">
        <f t="shared" si="1392"/>
        <v>388.997777777778</v>
      </c>
      <c r="AL1190" s="153">
        <f t="shared" si="1393"/>
        <v>435.919269005848</v>
      </c>
      <c r="AM1190" s="96">
        <f t="shared" si="1394"/>
        <v>300.566192738791</v>
      </c>
      <c r="AN1190" s="82">
        <f t="shared" si="1395"/>
        <v>311.161368177388</v>
      </c>
      <c r="AO1190" s="81">
        <f t="shared" si="1396"/>
        <v>327.810929580897</v>
      </c>
      <c r="AP1190" s="82">
        <f t="shared" si="1397"/>
        <v>342.946894493177</v>
      </c>
      <c r="AQ1190" s="81">
        <f t="shared" si="1398"/>
        <v>359.596455896686</v>
      </c>
      <c r="AR1190" s="82">
        <f t="shared" si="1399"/>
        <v>376.246017300195</v>
      </c>
      <c r="AS1190" s="81">
        <f t="shared" si="1400"/>
        <v>392.895578703704</v>
      </c>
      <c r="AT1190" s="82">
        <f t="shared" si="1401"/>
        <v>421.653912037037</v>
      </c>
      <c r="AU1190" s="102">
        <f t="shared" si="1402"/>
        <v>468.575403265107</v>
      </c>
    </row>
    <row r="1191" ht="15" spans="1:47">
      <c r="A1191" s="159"/>
      <c r="B1191" s="62" t="s">
        <v>729</v>
      </c>
      <c r="C1191" s="63">
        <v>1.1</v>
      </c>
      <c r="D1191" s="63">
        <v>0.95</v>
      </c>
      <c r="E1191" s="147">
        <v>0</v>
      </c>
      <c r="F1191" s="64">
        <v>1.045</v>
      </c>
      <c r="G1191" s="65">
        <v>0.85</v>
      </c>
      <c r="H1191" s="66">
        <f t="shared" si="1364"/>
        <v>0.9326625</v>
      </c>
      <c r="I1191" s="66">
        <f t="shared" si="1365"/>
        <v>107.219921461408</v>
      </c>
      <c r="J1191" s="66">
        <f t="shared" si="1366"/>
        <v>77.1983434522134</v>
      </c>
      <c r="K1191" s="80">
        <v>6.3</v>
      </c>
      <c r="L1191" s="81">
        <v>1195.3832625</v>
      </c>
      <c r="M1191" s="82">
        <v>1243.3953</v>
      </c>
      <c r="N1191" s="81">
        <v>1318.8427875</v>
      </c>
      <c r="O1191" s="82">
        <v>1387.4314125</v>
      </c>
      <c r="P1191" s="81">
        <v>1462.8789</v>
      </c>
      <c r="Q1191" s="82">
        <v>1538.3263875</v>
      </c>
      <c r="R1191" s="81">
        <v>1613.773875</v>
      </c>
      <c r="S1191" s="82">
        <v>1744.0922625</v>
      </c>
      <c r="T1191" s="95">
        <v>1956.717</v>
      </c>
      <c r="U1191" s="96">
        <f t="shared" si="1355"/>
        <v>279.621815789474</v>
      </c>
      <c r="V1191" s="82">
        <f t="shared" si="1356"/>
        <v>290.852701754386</v>
      </c>
      <c r="W1191" s="81">
        <f t="shared" si="1357"/>
        <v>308.501236842105</v>
      </c>
      <c r="X1191" s="82">
        <f t="shared" si="1358"/>
        <v>324.545359649123</v>
      </c>
      <c r="Y1191" s="81">
        <f t="shared" si="1359"/>
        <v>342.193894736842</v>
      </c>
      <c r="Z1191" s="82">
        <f t="shared" si="1360"/>
        <v>359.842429824561</v>
      </c>
      <c r="AA1191" s="81">
        <f t="shared" si="1361"/>
        <v>377.490964912281</v>
      </c>
      <c r="AB1191" s="82">
        <f t="shared" si="1362"/>
        <v>407.974798245614</v>
      </c>
      <c r="AC1191" s="153">
        <f t="shared" si="1363"/>
        <v>457.711578947368</v>
      </c>
      <c r="AD1191" s="96">
        <f t="shared" si="1385"/>
        <v>283.621538011696</v>
      </c>
      <c r="AE1191" s="82">
        <f t="shared" si="1386"/>
        <v>294.852423976608</v>
      </c>
      <c r="AF1191" s="81">
        <f t="shared" si="1387"/>
        <v>312.500959064328</v>
      </c>
      <c r="AG1191" s="82">
        <f t="shared" si="1388"/>
        <v>328.545081871345</v>
      </c>
      <c r="AH1191" s="81">
        <f t="shared" si="1389"/>
        <v>346.193616959064</v>
      </c>
      <c r="AI1191" s="82">
        <f t="shared" si="1390"/>
        <v>363.842152046784</v>
      </c>
      <c r="AJ1191" s="81">
        <f t="shared" si="1391"/>
        <v>381.490687134503</v>
      </c>
      <c r="AK1191" s="82">
        <f t="shared" si="1392"/>
        <v>411.974520467836</v>
      </c>
      <c r="AL1191" s="153">
        <f t="shared" si="1393"/>
        <v>461.711301169591</v>
      </c>
      <c r="AM1191" s="96">
        <f t="shared" si="1394"/>
        <v>319.543285696881</v>
      </c>
      <c r="AN1191" s="82">
        <f t="shared" si="1395"/>
        <v>330.774171661793</v>
      </c>
      <c r="AO1191" s="81">
        <f t="shared" si="1396"/>
        <v>348.422706749513</v>
      </c>
      <c r="AP1191" s="82">
        <f t="shared" si="1397"/>
        <v>364.46682955653</v>
      </c>
      <c r="AQ1191" s="81">
        <f t="shared" si="1398"/>
        <v>382.11536464425</v>
      </c>
      <c r="AR1191" s="82">
        <f t="shared" si="1399"/>
        <v>399.763899731969</v>
      </c>
      <c r="AS1191" s="81">
        <f t="shared" si="1400"/>
        <v>417.412434819688</v>
      </c>
      <c r="AT1191" s="82">
        <f t="shared" si="1401"/>
        <v>447.896268153021</v>
      </c>
      <c r="AU1191" s="102">
        <f t="shared" si="1402"/>
        <v>497.633048854776</v>
      </c>
    </row>
    <row r="1192" ht="15" spans="1:47">
      <c r="A1192" s="159"/>
      <c r="B1192" s="62" t="s">
        <v>730</v>
      </c>
      <c r="C1192" s="63">
        <v>1.2</v>
      </c>
      <c r="D1192" s="63">
        <v>0.95</v>
      </c>
      <c r="E1192" s="147">
        <v>0</v>
      </c>
      <c r="F1192" s="64">
        <v>1.14</v>
      </c>
      <c r="G1192" s="65">
        <v>0.85</v>
      </c>
      <c r="H1192" s="66">
        <f t="shared" si="1364"/>
        <v>1.01745</v>
      </c>
      <c r="I1192" s="66">
        <f t="shared" si="1365"/>
        <v>98.2849280062902</v>
      </c>
      <c r="J1192" s="66">
        <f t="shared" si="1366"/>
        <v>70.765148164529</v>
      </c>
      <c r="K1192" s="80">
        <v>6.6</v>
      </c>
      <c r="L1192" s="81">
        <v>1258.40715</v>
      </c>
      <c r="M1192" s="82">
        <v>1309.13685</v>
      </c>
      <c r="N1192" s="81">
        <v>1388.85495</v>
      </c>
      <c r="O1192" s="82">
        <v>1461.32595</v>
      </c>
      <c r="P1192" s="81">
        <v>1541.04405</v>
      </c>
      <c r="Q1192" s="82">
        <v>1620.76215</v>
      </c>
      <c r="R1192" s="81">
        <v>1700.48025</v>
      </c>
      <c r="S1192" s="82">
        <v>1838.17515</v>
      </c>
      <c r="T1192" s="95">
        <v>2062.83525</v>
      </c>
      <c r="U1192" s="96">
        <f t="shared" si="1355"/>
        <v>294.364245614035</v>
      </c>
      <c r="V1192" s="82">
        <f t="shared" si="1356"/>
        <v>306.230842105263</v>
      </c>
      <c r="W1192" s="81">
        <f t="shared" si="1357"/>
        <v>324.878350877193</v>
      </c>
      <c r="X1192" s="82">
        <f t="shared" si="1358"/>
        <v>341.830631578947</v>
      </c>
      <c r="Y1192" s="81">
        <f t="shared" si="1359"/>
        <v>360.478140350877</v>
      </c>
      <c r="Z1192" s="82">
        <f t="shared" si="1360"/>
        <v>379.125649122807</v>
      </c>
      <c r="AA1192" s="81">
        <f t="shared" si="1361"/>
        <v>397.773157894737</v>
      </c>
      <c r="AB1192" s="82">
        <f t="shared" si="1362"/>
        <v>429.98249122807</v>
      </c>
      <c r="AC1192" s="153">
        <f t="shared" si="1363"/>
        <v>482.534561403509</v>
      </c>
      <c r="AD1192" s="96">
        <f t="shared" si="1385"/>
        <v>298.727578947368</v>
      </c>
      <c r="AE1192" s="82">
        <f t="shared" si="1386"/>
        <v>310.594175438596</v>
      </c>
      <c r="AF1192" s="81">
        <f t="shared" si="1387"/>
        <v>329.241684210526</v>
      </c>
      <c r="AG1192" s="82">
        <f t="shared" si="1388"/>
        <v>346.193964912281</v>
      </c>
      <c r="AH1192" s="81">
        <f t="shared" si="1389"/>
        <v>364.841473684211</v>
      </c>
      <c r="AI1192" s="82">
        <f t="shared" si="1390"/>
        <v>383.48898245614</v>
      </c>
      <c r="AJ1192" s="81">
        <f t="shared" si="1391"/>
        <v>402.13649122807</v>
      </c>
      <c r="AK1192" s="82">
        <f t="shared" si="1392"/>
        <v>434.345824561404</v>
      </c>
      <c r="AL1192" s="153">
        <f t="shared" si="1393"/>
        <v>486.897894736842</v>
      </c>
      <c r="AM1192" s="96">
        <f t="shared" si="1394"/>
        <v>337.91494005848</v>
      </c>
      <c r="AN1192" s="82">
        <f t="shared" si="1395"/>
        <v>349.781536549708</v>
      </c>
      <c r="AO1192" s="81">
        <f t="shared" si="1396"/>
        <v>368.429045321637</v>
      </c>
      <c r="AP1192" s="82">
        <f t="shared" si="1397"/>
        <v>385.381326023392</v>
      </c>
      <c r="AQ1192" s="81">
        <f t="shared" si="1398"/>
        <v>404.028834795322</v>
      </c>
      <c r="AR1192" s="82">
        <f t="shared" si="1399"/>
        <v>422.676343567251</v>
      </c>
      <c r="AS1192" s="81">
        <f t="shared" si="1400"/>
        <v>441.323852339181</v>
      </c>
      <c r="AT1192" s="82">
        <f t="shared" si="1401"/>
        <v>473.533185672515</v>
      </c>
      <c r="AU1192" s="102">
        <f t="shared" si="1402"/>
        <v>526.085255847953</v>
      </c>
    </row>
    <row r="1193" ht="15" spans="1:47">
      <c r="A1193" s="162" t="s">
        <v>470</v>
      </c>
      <c r="B1193" s="62" t="s">
        <v>731</v>
      </c>
      <c r="C1193" s="63">
        <v>1.3</v>
      </c>
      <c r="D1193" s="63">
        <v>0.95</v>
      </c>
      <c r="E1193" s="147">
        <v>0</v>
      </c>
      <c r="F1193" s="64">
        <v>1.235</v>
      </c>
      <c r="G1193" s="65">
        <v>0.85</v>
      </c>
      <c r="H1193" s="66">
        <f t="shared" si="1364"/>
        <v>1.1022375</v>
      </c>
      <c r="I1193" s="66">
        <f t="shared" si="1365"/>
        <v>90.7245489288833</v>
      </c>
      <c r="J1193" s="66">
        <f t="shared" si="1366"/>
        <v>65.321675228796</v>
      </c>
      <c r="K1193" s="80">
        <v>6.9</v>
      </c>
      <c r="L1193" s="81">
        <v>1324.0192875</v>
      </c>
      <c r="M1193" s="82">
        <v>1377.46665</v>
      </c>
      <c r="N1193" s="81">
        <v>1461.4553625</v>
      </c>
      <c r="O1193" s="82">
        <v>1537.8087375</v>
      </c>
      <c r="P1193" s="81">
        <v>1621.79745</v>
      </c>
      <c r="Q1193" s="82">
        <v>1705.7861625</v>
      </c>
      <c r="R1193" s="81">
        <v>1789.774875</v>
      </c>
      <c r="S1193" s="82">
        <v>1934.8462875</v>
      </c>
      <c r="T1193" s="95">
        <v>2171.54175</v>
      </c>
      <c r="U1193" s="96">
        <f t="shared" si="1355"/>
        <v>309.712114035088</v>
      </c>
      <c r="V1193" s="82">
        <f t="shared" si="1356"/>
        <v>322.214421052632</v>
      </c>
      <c r="W1193" s="81">
        <f t="shared" si="1357"/>
        <v>341.860903508772</v>
      </c>
      <c r="X1193" s="82">
        <f t="shared" si="1358"/>
        <v>359.721342105263</v>
      </c>
      <c r="Y1193" s="81">
        <f t="shared" si="1359"/>
        <v>379.367824561404</v>
      </c>
      <c r="Z1193" s="82">
        <f t="shared" si="1360"/>
        <v>399.014307017544</v>
      </c>
      <c r="AA1193" s="81">
        <f t="shared" si="1361"/>
        <v>418.660789473684</v>
      </c>
      <c r="AB1193" s="82">
        <f t="shared" si="1362"/>
        <v>452.595622807018</v>
      </c>
      <c r="AC1193" s="153">
        <f t="shared" si="1363"/>
        <v>507.96298245614</v>
      </c>
      <c r="AD1193" s="96">
        <f t="shared" si="1385"/>
        <v>314.439058479532</v>
      </c>
      <c r="AE1193" s="82">
        <f t="shared" si="1386"/>
        <v>326.941365497076</v>
      </c>
      <c r="AF1193" s="81">
        <f t="shared" si="1387"/>
        <v>346.587847953216</v>
      </c>
      <c r="AG1193" s="82">
        <f t="shared" si="1388"/>
        <v>364.448286549708</v>
      </c>
      <c r="AH1193" s="81">
        <f t="shared" si="1389"/>
        <v>384.094769005848</v>
      </c>
      <c r="AI1193" s="82">
        <f t="shared" si="1390"/>
        <v>403.741251461988</v>
      </c>
      <c r="AJ1193" s="81">
        <f t="shared" si="1391"/>
        <v>423.387733918129</v>
      </c>
      <c r="AK1193" s="82">
        <f t="shared" si="1392"/>
        <v>457.322567251462</v>
      </c>
      <c r="AL1193" s="153">
        <f t="shared" si="1393"/>
        <v>512.689926900585</v>
      </c>
      <c r="AM1193" s="96">
        <f t="shared" si="1394"/>
        <v>356.892033016569</v>
      </c>
      <c r="AN1193" s="82">
        <f t="shared" si="1395"/>
        <v>369.394340034113</v>
      </c>
      <c r="AO1193" s="81">
        <f t="shared" si="1396"/>
        <v>389.040822490253</v>
      </c>
      <c r="AP1193" s="82">
        <f t="shared" si="1397"/>
        <v>406.901261086745</v>
      </c>
      <c r="AQ1193" s="81">
        <f t="shared" si="1398"/>
        <v>426.547743542885</v>
      </c>
      <c r="AR1193" s="82">
        <f t="shared" si="1399"/>
        <v>446.194225999025</v>
      </c>
      <c r="AS1193" s="81">
        <f t="shared" si="1400"/>
        <v>465.840708455166</v>
      </c>
      <c r="AT1193" s="82">
        <f t="shared" si="1401"/>
        <v>499.775541788499</v>
      </c>
      <c r="AU1193" s="102">
        <f t="shared" si="1402"/>
        <v>555.142901437622</v>
      </c>
    </row>
    <row r="1194" ht="15" spans="1:47">
      <c r="A1194" s="162" t="s">
        <v>732</v>
      </c>
      <c r="B1194" s="62" t="s">
        <v>733</v>
      </c>
      <c r="C1194" s="63">
        <v>1.7</v>
      </c>
      <c r="D1194" s="63">
        <v>0.95</v>
      </c>
      <c r="E1194" s="147">
        <v>0</v>
      </c>
      <c r="F1194" s="64">
        <v>1.615</v>
      </c>
      <c r="G1194" s="65">
        <v>0.85</v>
      </c>
      <c r="H1194" s="66">
        <f t="shared" si="1364"/>
        <v>1.4413875</v>
      </c>
      <c r="I1194" s="66">
        <f t="shared" si="1365"/>
        <v>69.3775962397343</v>
      </c>
      <c r="J1194" s="66">
        <f t="shared" si="1366"/>
        <v>49.9518692926087</v>
      </c>
      <c r="K1194" s="80">
        <v>8.4</v>
      </c>
      <c r="L1194" s="81">
        <v>1696.080225</v>
      </c>
      <c r="M1194" s="82">
        <v>1763.1159</v>
      </c>
      <c r="N1194" s="81">
        <v>1868.457675</v>
      </c>
      <c r="O1194" s="82">
        <v>1964.222925</v>
      </c>
      <c r="P1194" s="81">
        <v>2069.5647</v>
      </c>
      <c r="Q1194" s="82">
        <v>2174.906475</v>
      </c>
      <c r="R1194" s="81">
        <v>2280.24825</v>
      </c>
      <c r="S1194" s="82">
        <v>2462.202225</v>
      </c>
      <c r="T1194" s="95">
        <v>2759.0745</v>
      </c>
      <c r="U1194" s="96">
        <f t="shared" si="1355"/>
        <v>396.743912280702</v>
      </c>
      <c r="V1194" s="82">
        <f t="shared" si="1356"/>
        <v>412.424771929824</v>
      </c>
      <c r="W1194" s="81">
        <f t="shared" si="1357"/>
        <v>437.066122807018</v>
      </c>
      <c r="X1194" s="82">
        <f t="shared" si="1358"/>
        <v>459.467350877193</v>
      </c>
      <c r="Y1194" s="81">
        <f t="shared" si="1359"/>
        <v>484.108701754386</v>
      </c>
      <c r="Z1194" s="82">
        <f t="shared" si="1360"/>
        <v>508.750052631579</v>
      </c>
      <c r="AA1194" s="81">
        <f t="shared" si="1361"/>
        <v>533.391403508772</v>
      </c>
      <c r="AB1194" s="82">
        <f t="shared" si="1362"/>
        <v>575.953736842105</v>
      </c>
      <c r="AC1194" s="153">
        <f t="shared" si="1363"/>
        <v>645.397543859649</v>
      </c>
      <c r="AD1194" s="96">
        <f t="shared" si="1385"/>
        <v>402.925301169591</v>
      </c>
      <c r="AE1194" s="82">
        <f t="shared" si="1386"/>
        <v>418.606160818713</v>
      </c>
      <c r="AF1194" s="81">
        <f t="shared" si="1387"/>
        <v>443.247511695906</v>
      </c>
      <c r="AG1194" s="82">
        <f t="shared" si="1388"/>
        <v>465.648739766082</v>
      </c>
      <c r="AH1194" s="81">
        <f t="shared" si="1389"/>
        <v>490.290090643275</v>
      </c>
      <c r="AI1194" s="82">
        <f t="shared" si="1390"/>
        <v>514.931441520468</v>
      </c>
      <c r="AJ1194" s="81">
        <f t="shared" si="1391"/>
        <v>539.572792397661</v>
      </c>
      <c r="AK1194" s="82">
        <f t="shared" si="1392"/>
        <v>582.135125730994</v>
      </c>
      <c r="AL1194" s="153">
        <f t="shared" si="1393"/>
        <v>651.578932748538</v>
      </c>
      <c r="AM1194" s="96">
        <f t="shared" si="1394"/>
        <v>458.440729410331</v>
      </c>
      <c r="AN1194" s="82">
        <f t="shared" si="1395"/>
        <v>474.121589059454</v>
      </c>
      <c r="AO1194" s="81">
        <f t="shared" si="1396"/>
        <v>498.762939936647</v>
      </c>
      <c r="AP1194" s="82">
        <f t="shared" si="1397"/>
        <v>521.164168006823</v>
      </c>
      <c r="AQ1194" s="81">
        <f t="shared" si="1398"/>
        <v>545.805518884016</v>
      </c>
      <c r="AR1194" s="82">
        <f t="shared" si="1399"/>
        <v>570.446869761209</v>
      </c>
      <c r="AS1194" s="81">
        <f t="shared" si="1400"/>
        <v>595.088220638402</v>
      </c>
      <c r="AT1194" s="82">
        <f t="shared" si="1401"/>
        <v>637.650553971735</v>
      </c>
      <c r="AU1194" s="102">
        <f t="shared" si="1402"/>
        <v>707.094360989279</v>
      </c>
    </row>
    <row r="1195" ht="15" spans="1:47">
      <c r="A1195" s="162"/>
      <c r="B1195" s="62" t="s">
        <v>734</v>
      </c>
      <c r="C1195" s="63">
        <v>1.9</v>
      </c>
      <c r="D1195" s="63">
        <v>0.95</v>
      </c>
      <c r="E1195" s="147">
        <v>0</v>
      </c>
      <c r="F1195" s="64">
        <v>1.805</v>
      </c>
      <c r="G1195" s="65">
        <v>0.85</v>
      </c>
      <c r="H1195" s="66">
        <f t="shared" si="1364"/>
        <v>1.6109625</v>
      </c>
      <c r="I1195" s="66">
        <f t="shared" si="1365"/>
        <v>62.0746913723938</v>
      </c>
      <c r="J1195" s="66">
        <f t="shared" si="1366"/>
        <v>44.6937777881236</v>
      </c>
      <c r="K1195" s="80">
        <v>9</v>
      </c>
      <c r="L1195" s="81">
        <v>1822.128</v>
      </c>
      <c r="M1195" s="82">
        <v>1894.599</v>
      </c>
      <c r="N1195" s="81">
        <v>2008.482</v>
      </c>
      <c r="O1195" s="82">
        <v>2112.012</v>
      </c>
      <c r="P1195" s="81">
        <v>2225.895</v>
      </c>
      <c r="Q1195" s="82">
        <v>2339.778</v>
      </c>
      <c r="R1195" s="81">
        <v>2453.661</v>
      </c>
      <c r="S1195" s="82">
        <v>2650.368</v>
      </c>
      <c r="T1195" s="95">
        <v>2971.311</v>
      </c>
      <c r="U1195" s="96">
        <f t="shared" si="1355"/>
        <v>426.228771929825</v>
      </c>
      <c r="V1195" s="82">
        <f t="shared" si="1356"/>
        <v>443.181052631579</v>
      </c>
      <c r="W1195" s="81">
        <f t="shared" si="1357"/>
        <v>469.820350877193</v>
      </c>
      <c r="X1195" s="82">
        <f t="shared" si="1358"/>
        <v>494.037894736842</v>
      </c>
      <c r="Y1195" s="81">
        <f t="shared" si="1359"/>
        <v>520.677192982456</v>
      </c>
      <c r="Z1195" s="82">
        <f t="shared" si="1360"/>
        <v>547.31649122807</v>
      </c>
      <c r="AA1195" s="81">
        <f t="shared" si="1361"/>
        <v>573.955789473684</v>
      </c>
      <c r="AB1195" s="82">
        <f t="shared" si="1362"/>
        <v>619.969122807017</v>
      </c>
      <c r="AC1195" s="153">
        <f t="shared" si="1363"/>
        <v>695.04350877193</v>
      </c>
      <c r="AD1195" s="96">
        <f t="shared" si="1385"/>
        <v>433.137383040936</v>
      </c>
      <c r="AE1195" s="82">
        <f t="shared" si="1386"/>
        <v>450.08966374269</v>
      </c>
      <c r="AF1195" s="81">
        <f t="shared" si="1387"/>
        <v>476.728961988304</v>
      </c>
      <c r="AG1195" s="82">
        <f t="shared" si="1388"/>
        <v>500.946505847953</v>
      </c>
      <c r="AH1195" s="81">
        <f t="shared" si="1389"/>
        <v>527.585804093567</v>
      </c>
      <c r="AI1195" s="82">
        <f t="shared" si="1390"/>
        <v>554.225102339181</v>
      </c>
      <c r="AJ1195" s="81">
        <f t="shared" si="1391"/>
        <v>580.864400584795</v>
      </c>
      <c r="AK1195" s="82">
        <f t="shared" si="1392"/>
        <v>626.877733918129</v>
      </c>
      <c r="AL1195" s="153">
        <f t="shared" si="1393"/>
        <v>701.952119883041</v>
      </c>
      <c r="AM1195" s="96">
        <f t="shared" si="1394"/>
        <v>495.184038133528</v>
      </c>
      <c r="AN1195" s="82">
        <f t="shared" si="1395"/>
        <v>512.136318835283</v>
      </c>
      <c r="AO1195" s="81">
        <f t="shared" si="1396"/>
        <v>538.775617080897</v>
      </c>
      <c r="AP1195" s="82">
        <f t="shared" si="1397"/>
        <v>562.993160940546</v>
      </c>
      <c r="AQ1195" s="81">
        <f t="shared" si="1398"/>
        <v>589.63245918616</v>
      </c>
      <c r="AR1195" s="82">
        <f t="shared" si="1399"/>
        <v>616.271757431774</v>
      </c>
      <c r="AS1195" s="81">
        <f t="shared" si="1400"/>
        <v>642.911055677388</v>
      </c>
      <c r="AT1195" s="82">
        <f t="shared" si="1401"/>
        <v>688.924389010721</v>
      </c>
      <c r="AU1195" s="102">
        <f t="shared" si="1402"/>
        <v>763.998774975634</v>
      </c>
    </row>
    <row r="1196" ht="15" spans="1:47">
      <c r="A1196" s="162"/>
      <c r="B1196" s="62" t="s">
        <v>735</v>
      </c>
      <c r="C1196" s="63">
        <v>2.1</v>
      </c>
      <c r="D1196" s="63">
        <v>0.95</v>
      </c>
      <c r="E1196" s="147">
        <v>0</v>
      </c>
      <c r="F1196" s="64">
        <v>1.995</v>
      </c>
      <c r="G1196" s="65">
        <v>0.85</v>
      </c>
      <c r="H1196" s="66">
        <f t="shared" si="1364"/>
        <v>1.7805375</v>
      </c>
      <c r="I1196" s="66">
        <f t="shared" si="1365"/>
        <v>56.1628160035944</v>
      </c>
      <c r="J1196" s="66">
        <f t="shared" si="1366"/>
        <v>40.437227522588</v>
      </c>
      <c r="K1196" s="80">
        <v>9.6</v>
      </c>
      <c r="L1196" s="81">
        <v>1950.764025</v>
      </c>
      <c r="M1196" s="82">
        <v>2028.67035</v>
      </c>
      <c r="N1196" s="81">
        <v>2151.094575</v>
      </c>
      <c r="O1196" s="82">
        <v>2262.389325</v>
      </c>
      <c r="P1196" s="81">
        <v>2384.81355</v>
      </c>
      <c r="Q1196" s="82">
        <v>2507.237775</v>
      </c>
      <c r="R1196" s="81">
        <v>2629.662</v>
      </c>
      <c r="S1196" s="82">
        <v>2841.122025</v>
      </c>
      <c r="T1196" s="95">
        <v>3186.13575</v>
      </c>
      <c r="U1196" s="96">
        <f t="shared" si="1355"/>
        <v>456.319070175439</v>
      </c>
      <c r="V1196" s="82">
        <f t="shared" si="1356"/>
        <v>474.542771929825</v>
      </c>
      <c r="W1196" s="81">
        <f t="shared" si="1357"/>
        <v>503.18001754386</v>
      </c>
      <c r="X1196" s="82">
        <f t="shared" si="1358"/>
        <v>529.213877192982</v>
      </c>
      <c r="Y1196" s="81">
        <f t="shared" si="1359"/>
        <v>557.851122807018</v>
      </c>
      <c r="Z1196" s="82">
        <f t="shared" si="1360"/>
        <v>586.488368421053</v>
      </c>
      <c r="AA1196" s="81">
        <f t="shared" si="1361"/>
        <v>615.125614035088</v>
      </c>
      <c r="AB1196" s="82">
        <f t="shared" si="1362"/>
        <v>664.589947368421</v>
      </c>
      <c r="AC1196" s="153">
        <f t="shared" si="1363"/>
        <v>745.294912280702</v>
      </c>
      <c r="AD1196" s="96">
        <f t="shared" si="1385"/>
        <v>463.954903508772</v>
      </c>
      <c r="AE1196" s="82">
        <f t="shared" si="1386"/>
        <v>482.178605263158</v>
      </c>
      <c r="AF1196" s="81">
        <f t="shared" si="1387"/>
        <v>510.815850877193</v>
      </c>
      <c r="AG1196" s="82">
        <f t="shared" si="1388"/>
        <v>536.849710526316</v>
      </c>
      <c r="AH1196" s="81">
        <f t="shared" si="1389"/>
        <v>565.486956140351</v>
      </c>
      <c r="AI1196" s="82">
        <f t="shared" si="1390"/>
        <v>594.124201754386</v>
      </c>
      <c r="AJ1196" s="81">
        <f t="shared" si="1391"/>
        <v>622.761447368421</v>
      </c>
      <c r="AK1196" s="82">
        <f t="shared" si="1392"/>
        <v>672.225780701754</v>
      </c>
      <c r="AL1196" s="153">
        <f t="shared" si="1393"/>
        <v>752.930745614035</v>
      </c>
      <c r="AM1196" s="96">
        <f t="shared" si="1394"/>
        <v>532.532785453216</v>
      </c>
      <c r="AN1196" s="82">
        <f t="shared" si="1395"/>
        <v>550.756487207602</v>
      </c>
      <c r="AO1196" s="81">
        <f t="shared" si="1396"/>
        <v>579.393732821637</v>
      </c>
      <c r="AP1196" s="82">
        <f t="shared" si="1397"/>
        <v>605.42759247076</v>
      </c>
      <c r="AQ1196" s="81">
        <f t="shared" si="1398"/>
        <v>634.064838084795</v>
      </c>
      <c r="AR1196" s="82">
        <f t="shared" si="1399"/>
        <v>662.70208369883</v>
      </c>
      <c r="AS1196" s="81">
        <f t="shared" si="1400"/>
        <v>691.339329312866</v>
      </c>
      <c r="AT1196" s="82">
        <f t="shared" si="1401"/>
        <v>740.803662646199</v>
      </c>
      <c r="AU1196" s="102">
        <f t="shared" si="1402"/>
        <v>821.50862755848</v>
      </c>
    </row>
    <row r="1197" ht="15" spans="1:47">
      <c r="A1197" s="162"/>
      <c r="B1197" s="62"/>
      <c r="C1197" s="63"/>
      <c r="D1197" s="63"/>
      <c r="E1197" s="147">
        <v>0</v>
      </c>
      <c r="F1197" s="64" t="s">
        <v>84</v>
      </c>
      <c r="G1197" s="65" t="s">
        <v>84</v>
      </c>
      <c r="H1197" s="66" t="str">
        <f t="shared" si="1364"/>
        <v/>
      </c>
      <c r="I1197" s="66" t="str">
        <f t="shared" si="1365"/>
        <v/>
      </c>
      <c r="J1197" s="66" t="str">
        <f t="shared" si="1366"/>
        <v/>
      </c>
      <c r="K1197" s="80" t="s">
        <v>84</v>
      </c>
      <c r="L1197" s="81" t="s">
        <v>84</v>
      </c>
      <c r="M1197" s="82" t="s">
        <v>84</v>
      </c>
      <c r="N1197" s="81" t="s">
        <v>84</v>
      </c>
      <c r="O1197" s="82" t="s">
        <v>84</v>
      </c>
      <c r="P1197" s="81" t="s">
        <v>84</v>
      </c>
      <c r="Q1197" s="82" t="s">
        <v>84</v>
      </c>
      <c r="R1197" s="81" t="s">
        <v>84</v>
      </c>
      <c r="S1197" s="82" t="s">
        <v>84</v>
      </c>
      <c r="T1197" s="95" t="s">
        <v>84</v>
      </c>
      <c r="U1197" s="96" t="str">
        <f t="shared" si="1355"/>
        <v/>
      </c>
      <c r="V1197" s="82" t="str">
        <f t="shared" si="1356"/>
        <v/>
      </c>
      <c r="W1197" s="81" t="str">
        <f t="shared" si="1357"/>
        <v/>
      </c>
      <c r="X1197" s="82" t="str">
        <f t="shared" si="1358"/>
        <v/>
      </c>
      <c r="Y1197" s="81" t="str">
        <f t="shared" si="1359"/>
        <v/>
      </c>
      <c r="Z1197" s="82" t="str">
        <f t="shared" si="1360"/>
        <v/>
      </c>
      <c r="AA1197" s="81" t="str">
        <f t="shared" si="1361"/>
        <v/>
      </c>
      <c r="AB1197" s="82" t="str">
        <f t="shared" si="1362"/>
        <v/>
      </c>
      <c r="AC1197" s="153" t="str">
        <f t="shared" si="1363"/>
        <v/>
      </c>
      <c r="AD1197" s="96" t="str">
        <f t="shared" si="1385"/>
        <v/>
      </c>
      <c r="AE1197" s="82" t="str">
        <f t="shared" si="1386"/>
        <v/>
      </c>
      <c r="AF1197" s="81" t="str">
        <f t="shared" si="1387"/>
        <v/>
      </c>
      <c r="AG1197" s="82" t="str">
        <f t="shared" si="1388"/>
        <v/>
      </c>
      <c r="AH1197" s="81" t="str">
        <f t="shared" si="1389"/>
        <v/>
      </c>
      <c r="AI1197" s="82" t="str">
        <f t="shared" si="1390"/>
        <v/>
      </c>
      <c r="AJ1197" s="81" t="str">
        <f t="shared" si="1391"/>
        <v/>
      </c>
      <c r="AK1197" s="82" t="str">
        <f t="shared" si="1392"/>
        <v/>
      </c>
      <c r="AL1197" s="153" t="str">
        <f t="shared" si="1393"/>
        <v/>
      </c>
      <c r="AM1197" s="96" t="str">
        <f t="shared" si="1394"/>
        <v/>
      </c>
      <c r="AN1197" s="82" t="str">
        <f t="shared" si="1395"/>
        <v/>
      </c>
      <c r="AO1197" s="81" t="str">
        <f t="shared" si="1396"/>
        <v/>
      </c>
      <c r="AP1197" s="82" t="str">
        <f t="shared" si="1397"/>
        <v/>
      </c>
      <c r="AQ1197" s="81" t="str">
        <f t="shared" si="1398"/>
        <v/>
      </c>
      <c r="AR1197" s="82" t="str">
        <f t="shared" si="1399"/>
        <v/>
      </c>
      <c r="AS1197" s="81" t="str">
        <f t="shared" si="1400"/>
        <v/>
      </c>
      <c r="AT1197" s="82" t="str">
        <f t="shared" si="1401"/>
        <v/>
      </c>
      <c r="AU1197" s="102" t="str">
        <f t="shared" si="1402"/>
        <v/>
      </c>
    </row>
    <row r="1198" ht="15" spans="1:47">
      <c r="A1198" s="162"/>
      <c r="B1198" s="62" t="s">
        <v>736</v>
      </c>
      <c r="C1198" s="63">
        <v>1.7</v>
      </c>
      <c r="D1198" s="63">
        <v>0.95</v>
      </c>
      <c r="E1198" s="147">
        <v>0</v>
      </c>
      <c r="F1198" s="64">
        <v>1.615</v>
      </c>
      <c r="G1198" s="65">
        <v>0.85</v>
      </c>
      <c r="H1198" s="66">
        <f t="shared" si="1364"/>
        <v>1.4413875</v>
      </c>
      <c r="I1198" s="66">
        <f t="shared" si="1365"/>
        <v>69.3775962397343</v>
      </c>
      <c r="J1198" s="66">
        <f t="shared" si="1366"/>
        <v>49.9518692926087</v>
      </c>
      <c r="K1198" s="80">
        <v>9.8</v>
      </c>
      <c r="L1198" s="81">
        <v>1968.62295</v>
      </c>
      <c r="M1198" s="82">
        <v>2048.34105</v>
      </c>
      <c r="N1198" s="81">
        <v>2173.61235</v>
      </c>
      <c r="O1198" s="82">
        <v>2287.49535</v>
      </c>
      <c r="P1198" s="81">
        <v>2412.76665</v>
      </c>
      <c r="Q1198" s="82">
        <v>2538.03795</v>
      </c>
      <c r="R1198" s="81">
        <v>2663.30925</v>
      </c>
      <c r="S1198" s="82">
        <v>2879.68695</v>
      </c>
      <c r="T1198" s="95">
        <v>3232.72425</v>
      </c>
      <c r="U1198" s="96">
        <f t="shared" si="1355"/>
        <v>460.496596491228</v>
      </c>
      <c r="V1198" s="82">
        <f t="shared" si="1356"/>
        <v>479.144105263158</v>
      </c>
      <c r="W1198" s="81">
        <f t="shared" si="1357"/>
        <v>508.447333333333</v>
      </c>
      <c r="X1198" s="82">
        <f t="shared" si="1358"/>
        <v>535.086631578947</v>
      </c>
      <c r="Y1198" s="81">
        <f t="shared" si="1359"/>
        <v>564.389859649123</v>
      </c>
      <c r="Z1198" s="82">
        <f t="shared" si="1360"/>
        <v>593.693087719298</v>
      </c>
      <c r="AA1198" s="81">
        <f t="shared" si="1361"/>
        <v>622.996315789474</v>
      </c>
      <c r="AB1198" s="82">
        <f t="shared" si="1362"/>
        <v>673.61098245614</v>
      </c>
      <c r="AC1198" s="153">
        <f t="shared" si="1363"/>
        <v>756.192807017544</v>
      </c>
      <c r="AD1198" s="96">
        <f t="shared" si="1385"/>
        <v>466.677985380117</v>
      </c>
      <c r="AE1198" s="82">
        <f t="shared" si="1386"/>
        <v>485.325494152047</v>
      </c>
      <c r="AF1198" s="81">
        <f t="shared" si="1387"/>
        <v>514.628722222222</v>
      </c>
      <c r="AG1198" s="82">
        <f t="shared" si="1388"/>
        <v>541.268020467836</v>
      </c>
      <c r="AH1198" s="81">
        <f t="shared" si="1389"/>
        <v>570.571248538012</v>
      </c>
      <c r="AI1198" s="82">
        <f t="shared" si="1390"/>
        <v>599.874476608187</v>
      </c>
      <c r="AJ1198" s="81">
        <f t="shared" si="1391"/>
        <v>629.177704678363</v>
      </c>
      <c r="AK1198" s="82">
        <f t="shared" si="1392"/>
        <v>679.792371345029</v>
      </c>
      <c r="AL1198" s="153">
        <f t="shared" si="1393"/>
        <v>762.374195906433</v>
      </c>
      <c r="AM1198" s="96">
        <f t="shared" si="1394"/>
        <v>522.193413620858</v>
      </c>
      <c r="AN1198" s="82">
        <f t="shared" si="1395"/>
        <v>540.840922392788</v>
      </c>
      <c r="AO1198" s="81">
        <f t="shared" si="1396"/>
        <v>570.144150462963</v>
      </c>
      <c r="AP1198" s="82">
        <f t="shared" si="1397"/>
        <v>596.783448708577</v>
      </c>
      <c r="AQ1198" s="81">
        <f t="shared" si="1398"/>
        <v>626.086676778752</v>
      </c>
      <c r="AR1198" s="82">
        <f t="shared" si="1399"/>
        <v>655.389904848928</v>
      </c>
      <c r="AS1198" s="81">
        <f t="shared" si="1400"/>
        <v>684.693132919103</v>
      </c>
      <c r="AT1198" s="82">
        <f t="shared" si="1401"/>
        <v>735.30779958577</v>
      </c>
      <c r="AU1198" s="102">
        <f t="shared" si="1402"/>
        <v>817.889624147174</v>
      </c>
    </row>
    <row r="1199" ht="15" spans="1:47">
      <c r="A1199" s="162"/>
      <c r="B1199" s="62" t="s">
        <v>737</v>
      </c>
      <c r="C1199" s="63">
        <v>1.9</v>
      </c>
      <c r="D1199" s="63">
        <v>0.95</v>
      </c>
      <c r="E1199" s="147">
        <v>0</v>
      </c>
      <c r="F1199" s="64">
        <v>1.805</v>
      </c>
      <c r="G1199" s="65">
        <v>0.85</v>
      </c>
      <c r="H1199" s="66">
        <f t="shared" si="1364"/>
        <v>1.6109625</v>
      </c>
      <c r="I1199" s="66">
        <f t="shared" si="1365"/>
        <v>62.0746913723938</v>
      </c>
      <c r="J1199" s="66">
        <f t="shared" si="1366"/>
        <v>44.6937777881236</v>
      </c>
      <c r="K1199" s="80">
        <v>10.5</v>
      </c>
      <c r="L1199" s="81">
        <v>2106.1884375</v>
      </c>
      <c r="M1199" s="82">
        <v>2192.24775</v>
      </c>
      <c r="N1199" s="81">
        <v>2327.4838125</v>
      </c>
      <c r="O1199" s="82">
        <v>2450.4256875</v>
      </c>
      <c r="P1199" s="81">
        <v>2585.66175</v>
      </c>
      <c r="Q1199" s="82">
        <v>2720.8978125</v>
      </c>
      <c r="R1199" s="81">
        <v>2856.133875</v>
      </c>
      <c r="S1199" s="82">
        <v>3089.7234375</v>
      </c>
      <c r="T1199" s="95">
        <v>3470.84325</v>
      </c>
      <c r="U1199" s="96">
        <f t="shared" si="1355"/>
        <v>492.675657894737</v>
      </c>
      <c r="V1199" s="82">
        <f t="shared" si="1356"/>
        <v>512.80649122807</v>
      </c>
      <c r="W1199" s="81">
        <f t="shared" si="1357"/>
        <v>544.440657894737</v>
      </c>
      <c r="X1199" s="82">
        <f t="shared" si="1358"/>
        <v>573.19899122807</v>
      </c>
      <c r="Y1199" s="81">
        <f t="shared" si="1359"/>
        <v>604.833157894737</v>
      </c>
      <c r="Z1199" s="82">
        <f t="shared" si="1360"/>
        <v>636.467324561404</v>
      </c>
      <c r="AA1199" s="81">
        <f t="shared" si="1361"/>
        <v>668.10149122807</v>
      </c>
      <c r="AB1199" s="82">
        <f t="shared" si="1362"/>
        <v>722.742324561404</v>
      </c>
      <c r="AC1199" s="153">
        <f t="shared" si="1363"/>
        <v>811.893157894737</v>
      </c>
      <c r="AD1199" s="96">
        <f t="shared" si="1385"/>
        <v>499.584269005848</v>
      </c>
      <c r="AE1199" s="82">
        <f t="shared" si="1386"/>
        <v>519.715102339181</v>
      </c>
      <c r="AF1199" s="81">
        <f t="shared" si="1387"/>
        <v>551.349269005848</v>
      </c>
      <c r="AG1199" s="82">
        <f t="shared" si="1388"/>
        <v>580.107602339181</v>
      </c>
      <c r="AH1199" s="81">
        <f t="shared" si="1389"/>
        <v>611.741769005848</v>
      </c>
      <c r="AI1199" s="82">
        <f t="shared" si="1390"/>
        <v>643.375935672515</v>
      </c>
      <c r="AJ1199" s="81">
        <f t="shared" si="1391"/>
        <v>675.010102339181</v>
      </c>
      <c r="AK1199" s="82">
        <f t="shared" si="1392"/>
        <v>729.650935672515</v>
      </c>
      <c r="AL1199" s="153">
        <f t="shared" si="1393"/>
        <v>818.801769005848</v>
      </c>
      <c r="AM1199" s="96">
        <f t="shared" si="1394"/>
        <v>561.630924098441</v>
      </c>
      <c r="AN1199" s="82">
        <f t="shared" si="1395"/>
        <v>581.761757431774</v>
      </c>
      <c r="AO1199" s="81">
        <f t="shared" si="1396"/>
        <v>613.395924098441</v>
      </c>
      <c r="AP1199" s="82">
        <f t="shared" si="1397"/>
        <v>642.154257431774</v>
      </c>
      <c r="AQ1199" s="81">
        <f t="shared" si="1398"/>
        <v>673.78842409844</v>
      </c>
      <c r="AR1199" s="82">
        <f t="shared" si="1399"/>
        <v>705.422590765107</v>
      </c>
      <c r="AS1199" s="81">
        <f t="shared" si="1400"/>
        <v>737.056757431774</v>
      </c>
      <c r="AT1199" s="82">
        <f t="shared" si="1401"/>
        <v>791.697590765107</v>
      </c>
      <c r="AU1199" s="102">
        <f t="shared" si="1402"/>
        <v>880.848424098441</v>
      </c>
    </row>
    <row r="1200" ht="15" spans="1:47">
      <c r="A1200" s="162"/>
      <c r="B1200" s="62" t="s">
        <v>738</v>
      </c>
      <c r="C1200" s="63">
        <v>2.1</v>
      </c>
      <c r="D1200" s="63">
        <v>0.95</v>
      </c>
      <c r="E1200" s="147">
        <v>0</v>
      </c>
      <c r="F1200" s="64">
        <v>1.995</v>
      </c>
      <c r="G1200" s="65">
        <v>0.85</v>
      </c>
      <c r="H1200" s="66">
        <f t="shared" si="1364"/>
        <v>1.7805375</v>
      </c>
      <c r="I1200" s="66">
        <f t="shared" si="1365"/>
        <v>56.1628160035944</v>
      </c>
      <c r="J1200" s="66">
        <f t="shared" si="1366"/>
        <v>40.437227522588</v>
      </c>
      <c r="K1200" s="80">
        <v>11.2</v>
      </c>
      <c r="L1200" s="81">
        <v>2243.753925</v>
      </c>
      <c r="M1200" s="82">
        <v>2336.15445</v>
      </c>
      <c r="N1200" s="81">
        <v>2481.355275</v>
      </c>
      <c r="O1200" s="82">
        <v>2613.356025</v>
      </c>
      <c r="P1200" s="81">
        <v>2758.55685</v>
      </c>
      <c r="Q1200" s="82">
        <v>2903.757675</v>
      </c>
      <c r="R1200" s="81">
        <v>3048.9585</v>
      </c>
      <c r="S1200" s="82">
        <v>3299.759925</v>
      </c>
      <c r="T1200" s="95">
        <v>3708.96225</v>
      </c>
      <c r="U1200" s="96">
        <f t="shared" si="1355"/>
        <v>524.854719298246</v>
      </c>
      <c r="V1200" s="82">
        <f t="shared" si="1356"/>
        <v>546.468877192982</v>
      </c>
      <c r="W1200" s="81">
        <f t="shared" si="1357"/>
        <v>580.43398245614</v>
      </c>
      <c r="X1200" s="82">
        <f t="shared" si="1358"/>
        <v>611.311350877193</v>
      </c>
      <c r="Y1200" s="81">
        <f t="shared" si="1359"/>
        <v>645.276456140351</v>
      </c>
      <c r="Z1200" s="82">
        <f t="shared" si="1360"/>
        <v>679.241561403509</v>
      </c>
      <c r="AA1200" s="81">
        <f t="shared" si="1361"/>
        <v>713.206666666667</v>
      </c>
      <c r="AB1200" s="82">
        <f t="shared" si="1362"/>
        <v>771.873666666667</v>
      </c>
      <c r="AC1200" s="153">
        <f t="shared" si="1363"/>
        <v>867.59350877193</v>
      </c>
      <c r="AD1200" s="96">
        <f t="shared" si="1385"/>
        <v>532.490552631579</v>
      </c>
      <c r="AE1200" s="82">
        <f t="shared" si="1386"/>
        <v>554.104710526316</v>
      </c>
      <c r="AF1200" s="81">
        <f t="shared" si="1387"/>
        <v>588.069815789474</v>
      </c>
      <c r="AG1200" s="82">
        <f t="shared" si="1388"/>
        <v>618.947184210526</v>
      </c>
      <c r="AH1200" s="81">
        <f t="shared" si="1389"/>
        <v>652.912289473684</v>
      </c>
      <c r="AI1200" s="82">
        <f t="shared" si="1390"/>
        <v>686.877394736842</v>
      </c>
      <c r="AJ1200" s="81">
        <f t="shared" si="1391"/>
        <v>720.8425</v>
      </c>
      <c r="AK1200" s="82">
        <f t="shared" si="1392"/>
        <v>779.5095</v>
      </c>
      <c r="AL1200" s="153">
        <f t="shared" si="1393"/>
        <v>875.229342105263</v>
      </c>
      <c r="AM1200" s="96">
        <f t="shared" si="1394"/>
        <v>601.068434576023</v>
      </c>
      <c r="AN1200" s="82">
        <f t="shared" si="1395"/>
        <v>622.68259247076</v>
      </c>
      <c r="AO1200" s="81">
        <f t="shared" si="1396"/>
        <v>656.647697733918</v>
      </c>
      <c r="AP1200" s="82">
        <f t="shared" si="1397"/>
        <v>687.525066154971</v>
      </c>
      <c r="AQ1200" s="81">
        <f t="shared" si="1398"/>
        <v>721.490171418129</v>
      </c>
      <c r="AR1200" s="82">
        <f t="shared" si="1399"/>
        <v>755.455276681287</v>
      </c>
      <c r="AS1200" s="81">
        <f t="shared" si="1400"/>
        <v>789.420381944444</v>
      </c>
      <c r="AT1200" s="82">
        <f t="shared" si="1401"/>
        <v>848.087381944444</v>
      </c>
      <c r="AU1200" s="102">
        <f t="shared" si="1402"/>
        <v>943.807224049707</v>
      </c>
    </row>
    <row r="1201" ht="15" spans="1:47">
      <c r="A1201" s="162"/>
      <c r="B1201" s="62" t="s">
        <v>739</v>
      </c>
      <c r="C1201" s="63">
        <v>2.3</v>
      </c>
      <c r="D1201" s="63">
        <v>0.95</v>
      </c>
      <c r="E1201" s="147">
        <v>0</v>
      </c>
      <c r="F1201" s="64">
        <v>2.185</v>
      </c>
      <c r="G1201" s="65">
        <v>0.85</v>
      </c>
      <c r="H1201" s="66">
        <f t="shared" si="1364"/>
        <v>1.9501125</v>
      </c>
      <c r="I1201" s="66">
        <f t="shared" si="1365"/>
        <v>51.2790928728471</v>
      </c>
      <c r="J1201" s="66">
        <f t="shared" si="1366"/>
        <v>36.9209468684499</v>
      </c>
      <c r="K1201" s="80">
        <v>11.9</v>
      </c>
      <c r="L1201" s="81">
        <v>2383.9076625</v>
      </c>
      <c r="M1201" s="82">
        <v>2482.6494</v>
      </c>
      <c r="N1201" s="81">
        <v>2637.8149875</v>
      </c>
      <c r="O1201" s="82">
        <v>2778.8746125</v>
      </c>
      <c r="P1201" s="81">
        <v>2934.0402</v>
      </c>
      <c r="Q1201" s="82">
        <v>3089.2057875</v>
      </c>
      <c r="R1201" s="81">
        <v>3244.371375</v>
      </c>
      <c r="S1201" s="82">
        <v>3512.3846625</v>
      </c>
      <c r="T1201" s="95">
        <v>3949.6695</v>
      </c>
      <c r="U1201" s="96">
        <f t="shared" si="1355"/>
        <v>557.639219298246</v>
      </c>
      <c r="V1201" s="82">
        <f t="shared" si="1356"/>
        <v>580.736701754386</v>
      </c>
      <c r="W1201" s="81">
        <f t="shared" si="1357"/>
        <v>617.032745614035</v>
      </c>
      <c r="X1201" s="82">
        <f t="shared" si="1358"/>
        <v>650.029149122807</v>
      </c>
      <c r="Y1201" s="81">
        <f t="shared" si="1359"/>
        <v>686.325192982456</v>
      </c>
      <c r="Z1201" s="82">
        <f t="shared" si="1360"/>
        <v>722.621236842105</v>
      </c>
      <c r="AA1201" s="81">
        <f t="shared" si="1361"/>
        <v>758.917280701754</v>
      </c>
      <c r="AB1201" s="82">
        <f t="shared" si="1362"/>
        <v>821.610447368421</v>
      </c>
      <c r="AC1201" s="153">
        <f t="shared" si="1363"/>
        <v>923.899298245614</v>
      </c>
      <c r="AD1201" s="96">
        <f t="shared" si="1385"/>
        <v>566.002274853801</v>
      </c>
      <c r="AE1201" s="82">
        <f t="shared" si="1386"/>
        <v>589.099757309942</v>
      </c>
      <c r="AF1201" s="81">
        <f t="shared" si="1387"/>
        <v>625.395801169591</v>
      </c>
      <c r="AG1201" s="82">
        <f t="shared" si="1388"/>
        <v>658.392204678363</v>
      </c>
      <c r="AH1201" s="81">
        <f t="shared" si="1389"/>
        <v>694.688248538012</v>
      </c>
      <c r="AI1201" s="82">
        <f t="shared" si="1390"/>
        <v>730.984292397661</v>
      </c>
      <c r="AJ1201" s="81">
        <f t="shared" si="1391"/>
        <v>767.28033625731</v>
      </c>
      <c r="AK1201" s="82">
        <f t="shared" si="1392"/>
        <v>829.973502923977</v>
      </c>
      <c r="AL1201" s="153">
        <f t="shared" si="1393"/>
        <v>932.26235380117</v>
      </c>
      <c r="AM1201" s="96">
        <f t="shared" si="1394"/>
        <v>641.111383650097</v>
      </c>
      <c r="AN1201" s="82">
        <f t="shared" si="1395"/>
        <v>664.208866106238</v>
      </c>
      <c r="AO1201" s="81">
        <f t="shared" si="1396"/>
        <v>700.504909965887</v>
      </c>
      <c r="AP1201" s="82">
        <f t="shared" si="1397"/>
        <v>733.501313474659</v>
      </c>
      <c r="AQ1201" s="81">
        <f t="shared" si="1398"/>
        <v>769.797357334308</v>
      </c>
      <c r="AR1201" s="82">
        <f t="shared" si="1399"/>
        <v>806.093401193957</v>
      </c>
      <c r="AS1201" s="81">
        <f t="shared" si="1400"/>
        <v>842.389445053606</v>
      </c>
      <c r="AT1201" s="82">
        <f t="shared" si="1401"/>
        <v>905.082611720273</v>
      </c>
      <c r="AU1201" s="102">
        <f t="shared" si="1402"/>
        <v>1007.37146259747</v>
      </c>
    </row>
    <row r="1202" ht="15" spans="1:47">
      <c r="A1202" s="162"/>
      <c r="B1202" s="62"/>
      <c r="C1202" s="63"/>
      <c r="D1202" s="63"/>
      <c r="E1202" s="147">
        <v>0</v>
      </c>
      <c r="F1202" s="64" t="s">
        <v>84</v>
      </c>
      <c r="G1202" s="65" t="s">
        <v>84</v>
      </c>
      <c r="H1202" s="66" t="str">
        <f t="shared" si="1364"/>
        <v/>
      </c>
      <c r="I1202" s="66" t="str">
        <f t="shared" si="1365"/>
        <v/>
      </c>
      <c r="J1202" s="66" t="str">
        <f t="shared" si="1366"/>
        <v/>
      </c>
      <c r="K1202" s="80" t="s">
        <v>84</v>
      </c>
      <c r="L1202" s="81" t="s">
        <v>84</v>
      </c>
      <c r="M1202" s="82" t="s">
        <v>84</v>
      </c>
      <c r="N1202" s="81" t="s">
        <v>84</v>
      </c>
      <c r="O1202" s="82" t="s">
        <v>84</v>
      </c>
      <c r="P1202" s="81" t="s">
        <v>84</v>
      </c>
      <c r="Q1202" s="82" t="s">
        <v>84</v>
      </c>
      <c r="R1202" s="81" t="s">
        <v>84</v>
      </c>
      <c r="S1202" s="82" t="s">
        <v>84</v>
      </c>
      <c r="T1202" s="95" t="s">
        <v>84</v>
      </c>
      <c r="U1202" s="96" t="str">
        <f t="shared" si="1355"/>
        <v/>
      </c>
      <c r="V1202" s="82" t="str">
        <f t="shared" si="1356"/>
        <v/>
      </c>
      <c r="W1202" s="81" t="str">
        <f t="shared" si="1357"/>
        <v/>
      </c>
      <c r="X1202" s="82" t="str">
        <f t="shared" si="1358"/>
        <v/>
      </c>
      <c r="Y1202" s="81" t="str">
        <f t="shared" si="1359"/>
        <v/>
      </c>
      <c r="Z1202" s="82" t="str">
        <f t="shared" si="1360"/>
        <v/>
      </c>
      <c r="AA1202" s="81" t="str">
        <f t="shared" si="1361"/>
        <v/>
      </c>
      <c r="AB1202" s="82" t="str">
        <f t="shared" si="1362"/>
        <v/>
      </c>
      <c r="AC1202" s="153" t="str">
        <f t="shared" si="1363"/>
        <v/>
      </c>
      <c r="AD1202" s="96" t="str">
        <f t="shared" si="1385"/>
        <v/>
      </c>
      <c r="AE1202" s="82" t="str">
        <f t="shared" si="1386"/>
        <v/>
      </c>
      <c r="AF1202" s="81" t="str">
        <f t="shared" si="1387"/>
        <v/>
      </c>
      <c r="AG1202" s="82" t="str">
        <f t="shared" si="1388"/>
        <v/>
      </c>
      <c r="AH1202" s="81" t="str">
        <f t="shared" si="1389"/>
        <v/>
      </c>
      <c r="AI1202" s="82" t="str">
        <f t="shared" si="1390"/>
        <v/>
      </c>
      <c r="AJ1202" s="81" t="str">
        <f t="shared" si="1391"/>
        <v/>
      </c>
      <c r="AK1202" s="82" t="str">
        <f t="shared" si="1392"/>
        <v/>
      </c>
      <c r="AL1202" s="153" t="str">
        <f t="shared" si="1393"/>
        <v/>
      </c>
      <c r="AM1202" s="96" t="str">
        <f t="shared" si="1394"/>
        <v/>
      </c>
      <c r="AN1202" s="82" t="str">
        <f t="shared" si="1395"/>
        <v/>
      </c>
      <c r="AO1202" s="81" t="str">
        <f t="shared" si="1396"/>
        <v/>
      </c>
      <c r="AP1202" s="82" t="str">
        <f t="shared" si="1397"/>
        <v/>
      </c>
      <c r="AQ1202" s="81" t="str">
        <f t="shared" si="1398"/>
        <v/>
      </c>
      <c r="AR1202" s="82" t="str">
        <f t="shared" si="1399"/>
        <v/>
      </c>
      <c r="AS1202" s="81" t="str">
        <f t="shared" si="1400"/>
        <v/>
      </c>
      <c r="AT1202" s="82" t="str">
        <f t="shared" si="1401"/>
        <v/>
      </c>
      <c r="AU1202" s="102" t="str">
        <f t="shared" si="1402"/>
        <v/>
      </c>
    </row>
    <row r="1203" ht="15" spans="1:47">
      <c r="A1203" s="162"/>
      <c r="B1203" s="62" t="s">
        <v>228</v>
      </c>
      <c r="C1203" s="63">
        <v>0.95</v>
      </c>
      <c r="D1203" s="63">
        <v>0.95</v>
      </c>
      <c r="E1203" s="147">
        <v>0</v>
      </c>
      <c r="F1203" s="64">
        <v>0.9025</v>
      </c>
      <c r="G1203" s="65">
        <v>0.85</v>
      </c>
      <c r="H1203" s="66">
        <f t="shared" si="1364"/>
        <v>0.80548125</v>
      </c>
      <c r="I1203" s="66">
        <f t="shared" si="1365"/>
        <v>124.149382744788</v>
      </c>
      <c r="J1203" s="66">
        <f t="shared" si="1366"/>
        <v>89.3875555762471</v>
      </c>
      <c r="K1203" s="80">
        <v>7.1</v>
      </c>
      <c r="L1203" s="81">
        <v>1196.9362125</v>
      </c>
      <c r="M1203" s="82">
        <v>1252.19535</v>
      </c>
      <c r="N1203" s="81">
        <v>1339.0311375</v>
      </c>
      <c r="O1203" s="82">
        <v>1417.9727625</v>
      </c>
      <c r="P1203" s="81">
        <v>1504.80855</v>
      </c>
      <c r="Q1203" s="82">
        <v>1591.6443375</v>
      </c>
      <c r="R1203" s="81">
        <v>1678.480125</v>
      </c>
      <c r="S1203" s="82">
        <v>1828.4692125</v>
      </c>
      <c r="T1203" s="95">
        <v>2073.18825</v>
      </c>
      <c r="U1203" s="96">
        <f t="shared" si="1355"/>
        <v>279.985078947368</v>
      </c>
      <c r="V1203" s="82">
        <f t="shared" si="1356"/>
        <v>292.911192982456</v>
      </c>
      <c r="W1203" s="81">
        <f t="shared" si="1357"/>
        <v>313.223657894737</v>
      </c>
      <c r="X1203" s="82">
        <f t="shared" si="1358"/>
        <v>331.689535087719</v>
      </c>
      <c r="Y1203" s="81">
        <f t="shared" si="1359"/>
        <v>352.002</v>
      </c>
      <c r="Z1203" s="82">
        <f t="shared" si="1360"/>
        <v>372.314464912281</v>
      </c>
      <c r="AA1203" s="81">
        <f t="shared" si="1361"/>
        <v>392.626929824561</v>
      </c>
      <c r="AB1203" s="82">
        <f t="shared" si="1362"/>
        <v>427.712096491228</v>
      </c>
      <c r="AC1203" s="153">
        <f t="shared" si="1363"/>
        <v>484.956315789474</v>
      </c>
      <c r="AD1203" s="96">
        <f t="shared" si="1385"/>
        <v>283.439384502924</v>
      </c>
      <c r="AE1203" s="82">
        <f t="shared" si="1386"/>
        <v>296.365498538012</v>
      </c>
      <c r="AF1203" s="81">
        <f t="shared" si="1387"/>
        <v>316.677963450292</v>
      </c>
      <c r="AG1203" s="82">
        <f t="shared" si="1388"/>
        <v>335.143840643275</v>
      </c>
      <c r="AH1203" s="81">
        <f t="shared" si="1389"/>
        <v>355.456305555556</v>
      </c>
      <c r="AI1203" s="82">
        <f t="shared" si="1390"/>
        <v>375.768770467836</v>
      </c>
      <c r="AJ1203" s="81">
        <f t="shared" si="1391"/>
        <v>396.081235380117</v>
      </c>
      <c r="AK1203" s="82">
        <f t="shared" si="1392"/>
        <v>431.166402046784</v>
      </c>
      <c r="AL1203" s="153">
        <f t="shared" si="1393"/>
        <v>488.410621345029</v>
      </c>
      <c r="AM1203" s="96">
        <f t="shared" si="1394"/>
        <v>314.46271204922</v>
      </c>
      <c r="AN1203" s="82">
        <f t="shared" si="1395"/>
        <v>327.388826084308</v>
      </c>
      <c r="AO1203" s="81">
        <f t="shared" si="1396"/>
        <v>347.701290996589</v>
      </c>
      <c r="AP1203" s="82">
        <f t="shared" si="1397"/>
        <v>366.167168189571</v>
      </c>
      <c r="AQ1203" s="81">
        <f t="shared" si="1398"/>
        <v>386.479633101852</v>
      </c>
      <c r="AR1203" s="82">
        <f t="shared" si="1399"/>
        <v>406.792098014133</v>
      </c>
      <c r="AS1203" s="81">
        <f t="shared" si="1400"/>
        <v>427.104562926413</v>
      </c>
      <c r="AT1203" s="82">
        <f t="shared" si="1401"/>
        <v>462.18972959308</v>
      </c>
      <c r="AU1203" s="102">
        <f t="shared" si="1402"/>
        <v>519.433948891325</v>
      </c>
    </row>
    <row r="1204" ht="15" spans="1:47">
      <c r="A1204" s="162"/>
      <c r="B1204" s="62"/>
      <c r="C1204" s="63"/>
      <c r="D1204" s="63"/>
      <c r="E1204" s="147">
        <v>0</v>
      </c>
      <c r="F1204" s="64" t="s">
        <v>84</v>
      </c>
      <c r="G1204" s="65" t="s">
        <v>84</v>
      </c>
      <c r="H1204" s="66" t="str">
        <f t="shared" si="1364"/>
        <v/>
      </c>
      <c r="I1204" s="66" t="str">
        <f t="shared" si="1365"/>
        <v/>
      </c>
      <c r="J1204" s="66" t="str">
        <f t="shared" si="1366"/>
        <v/>
      </c>
      <c r="K1204" s="80" t="s">
        <v>84</v>
      </c>
      <c r="L1204" s="81" t="s">
        <v>84</v>
      </c>
      <c r="M1204" s="82" t="s">
        <v>84</v>
      </c>
      <c r="N1204" s="81" t="s">
        <v>84</v>
      </c>
      <c r="O1204" s="82" t="s">
        <v>84</v>
      </c>
      <c r="P1204" s="81" t="s">
        <v>84</v>
      </c>
      <c r="Q1204" s="82" t="s">
        <v>84</v>
      </c>
      <c r="R1204" s="81" t="s">
        <v>84</v>
      </c>
      <c r="S1204" s="82" t="s">
        <v>84</v>
      </c>
      <c r="T1204" s="95" t="s">
        <v>84</v>
      </c>
      <c r="U1204" s="96" t="str">
        <f t="shared" si="1355"/>
        <v/>
      </c>
      <c r="V1204" s="82" t="str">
        <f t="shared" si="1356"/>
        <v/>
      </c>
      <c r="W1204" s="81" t="str">
        <f t="shared" si="1357"/>
        <v/>
      </c>
      <c r="X1204" s="82" t="str">
        <f t="shared" si="1358"/>
        <v/>
      </c>
      <c r="Y1204" s="81" t="str">
        <f t="shared" si="1359"/>
        <v/>
      </c>
      <c r="Z1204" s="82" t="str">
        <f t="shared" si="1360"/>
        <v/>
      </c>
      <c r="AA1204" s="81" t="str">
        <f t="shared" si="1361"/>
        <v/>
      </c>
      <c r="AB1204" s="82" t="str">
        <f t="shared" si="1362"/>
        <v/>
      </c>
      <c r="AC1204" s="153" t="str">
        <f t="shared" si="1363"/>
        <v/>
      </c>
      <c r="AD1204" s="96" t="str">
        <f t="shared" si="1385"/>
        <v/>
      </c>
      <c r="AE1204" s="82" t="str">
        <f t="shared" si="1386"/>
        <v/>
      </c>
      <c r="AF1204" s="81" t="str">
        <f t="shared" si="1387"/>
        <v/>
      </c>
      <c r="AG1204" s="82" t="str">
        <f t="shared" si="1388"/>
        <v/>
      </c>
      <c r="AH1204" s="81" t="str">
        <f t="shared" si="1389"/>
        <v/>
      </c>
      <c r="AI1204" s="82" t="str">
        <f t="shared" si="1390"/>
        <v/>
      </c>
      <c r="AJ1204" s="81" t="str">
        <f t="shared" si="1391"/>
        <v/>
      </c>
      <c r="AK1204" s="82" t="str">
        <f t="shared" si="1392"/>
        <v/>
      </c>
      <c r="AL1204" s="153" t="str">
        <f t="shared" si="1393"/>
        <v/>
      </c>
      <c r="AM1204" s="96" t="str">
        <f t="shared" si="1394"/>
        <v/>
      </c>
      <c r="AN1204" s="82" t="str">
        <f t="shared" si="1395"/>
        <v/>
      </c>
      <c r="AO1204" s="81" t="str">
        <f t="shared" si="1396"/>
        <v/>
      </c>
      <c r="AP1204" s="82" t="str">
        <f t="shared" si="1397"/>
        <v/>
      </c>
      <c r="AQ1204" s="81" t="str">
        <f t="shared" si="1398"/>
        <v/>
      </c>
      <c r="AR1204" s="82" t="str">
        <f t="shared" si="1399"/>
        <v/>
      </c>
      <c r="AS1204" s="81" t="str">
        <f t="shared" si="1400"/>
        <v/>
      </c>
      <c r="AT1204" s="82" t="str">
        <f t="shared" si="1401"/>
        <v/>
      </c>
      <c r="AU1204" s="102" t="str">
        <f t="shared" si="1402"/>
        <v/>
      </c>
    </row>
    <row r="1205" ht="15" spans="1:47">
      <c r="A1205" s="162"/>
      <c r="B1205" s="62" t="s">
        <v>241</v>
      </c>
      <c r="C1205" s="63">
        <v>0.3</v>
      </c>
      <c r="D1205" s="63">
        <v>0.95</v>
      </c>
      <c r="E1205" s="147">
        <v>0</v>
      </c>
      <c r="F1205" s="64">
        <v>0.285</v>
      </c>
      <c r="G1205" s="65">
        <v>0.85</v>
      </c>
      <c r="H1205" s="66">
        <f t="shared" si="1364"/>
        <v>0.2543625</v>
      </c>
      <c r="I1205" s="66">
        <f t="shared" si="1365"/>
        <v>393.139712025161</v>
      </c>
      <c r="J1205" s="66">
        <f t="shared" si="1366"/>
        <v>283.060592658116</v>
      </c>
      <c r="K1205" s="80">
        <v>3.3</v>
      </c>
      <c r="L1205" s="81">
        <v>394.3198875</v>
      </c>
      <c r="M1205" s="82">
        <v>415.1553</v>
      </c>
      <c r="N1205" s="81">
        <v>447.8966625</v>
      </c>
      <c r="O1205" s="82">
        <v>477.6615375</v>
      </c>
      <c r="P1205" s="81">
        <v>510.4029</v>
      </c>
      <c r="Q1205" s="82">
        <v>543.1442625</v>
      </c>
      <c r="R1205" s="81">
        <v>575.885625</v>
      </c>
      <c r="S1205" s="82">
        <v>632.4388875</v>
      </c>
      <c r="T1205" s="95">
        <v>724.71</v>
      </c>
      <c r="U1205" s="96">
        <f t="shared" si="1355"/>
        <v>92.2385701754386</v>
      </c>
      <c r="V1205" s="82">
        <f t="shared" si="1356"/>
        <v>97.112350877193</v>
      </c>
      <c r="W1205" s="81">
        <f t="shared" si="1357"/>
        <v>104.771149122807</v>
      </c>
      <c r="X1205" s="82">
        <f t="shared" si="1358"/>
        <v>111.733692982456</v>
      </c>
      <c r="Y1205" s="81">
        <f t="shared" si="1359"/>
        <v>119.39249122807</v>
      </c>
      <c r="Z1205" s="82">
        <f t="shared" si="1360"/>
        <v>127.051289473684</v>
      </c>
      <c r="AA1205" s="81">
        <f t="shared" si="1361"/>
        <v>134.710087719298</v>
      </c>
      <c r="AB1205" s="82">
        <f t="shared" si="1362"/>
        <v>147.938921052632</v>
      </c>
      <c r="AC1205" s="153">
        <f t="shared" si="1363"/>
        <v>169.522807017544</v>
      </c>
      <c r="AD1205" s="96">
        <f t="shared" si="1385"/>
        <v>93.3294035087719</v>
      </c>
      <c r="AE1205" s="82">
        <f t="shared" si="1386"/>
        <v>98.2031842105263</v>
      </c>
      <c r="AF1205" s="81">
        <f t="shared" si="1387"/>
        <v>105.86198245614</v>
      </c>
      <c r="AG1205" s="82">
        <f t="shared" si="1388"/>
        <v>112.824526315789</v>
      </c>
      <c r="AH1205" s="81">
        <f t="shared" si="1389"/>
        <v>120.483324561404</v>
      </c>
      <c r="AI1205" s="82">
        <f t="shared" si="1390"/>
        <v>128.142122807018</v>
      </c>
      <c r="AJ1205" s="81">
        <f t="shared" si="1391"/>
        <v>135.800921052632</v>
      </c>
      <c r="AK1205" s="82">
        <f t="shared" si="1392"/>
        <v>149.029754385965</v>
      </c>
      <c r="AL1205" s="153">
        <f t="shared" si="1393"/>
        <v>170.613640350877</v>
      </c>
      <c r="AM1205" s="96">
        <f t="shared" si="1394"/>
        <v>103.12624378655</v>
      </c>
      <c r="AN1205" s="82">
        <f t="shared" si="1395"/>
        <v>108.000024488304</v>
      </c>
      <c r="AO1205" s="81">
        <f t="shared" si="1396"/>
        <v>115.658822733918</v>
      </c>
      <c r="AP1205" s="82">
        <f t="shared" si="1397"/>
        <v>122.621366593567</v>
      </c>
      <c r="AQ1205" s="81">
        <f t="shared" si="1398"/>
        <v>130.280164839181</v>
      </c>
      <c r="AR1205" s="82">
        <f t="shared" si="1399"/>
        <v>137.938963084795</v>
      </c>
      <c r="AS1205" s="81">
        <f t="shared" si="1400"/>
        <v>145.597761330409</v>
      </c>
      <c r="AT1205" s="82">
        <f t="shared" si="1401"/>
        <v>158.826594663743</v>
      </c>
      <c r="AU1205" s="102">
        <f t="shared" si="1402"/>
        <v>180.410480628655</v>
      </c>
    </row>
    <row r="1206" ht="15" spans="1:47">
      <c r="A1206" s="162"/>
      <c r="B1206" s="62"/>
      <c r="C1206" s="63"/>
      <c r="D1206" s="63"/>
      <c r="E1206" s="147">
        <v>0</v>
      </c>
      <c r="F1206" s="64" t="s">
        <v>84</v>
      </c>
      <c r="G1206" s="65" t="s">
        <v>84</v>
      </c>
      <c r="H1206" s="66" t="str">
        <f t="shared" si="1364"/>
        <v/>
      </c>
      <c r="I1206" s="66" t="str">
        <f t="shared" si="1365"/>
        <v/>
      </c>
      <c r="J1206" s="66" t="str">
        <f t="shared" si="1366"/>
        <v/>
      </c>
      <c r="K1206" s="80" t="s">
        <v>84</v>
      </c>
      <c r="L1206" s="81" t="s">
        <v>84</v>
      </c>
      <c r="M1206" s="82" t="s">
        <v>84</v>
      </c>
      <c r="N1206" s="81" t="s">
        <v>84</v>
      </c>
      <c r="O1206" s="82" t="s">
        <v>84</v>
      </c>
      <c r="P1206" s="81" t="s">
        <v>84</v>
      </c>
      <c r="Q1206" s="82" t="s">
        <v>84</v>
      </c>
      <c r="R1206" s="81" t="s">
        <v>84</v>
      </c>
      <c r="S1206" s="82" t="s">
        <v>84</v>
      </c>
      <c r="T1206" s="95" t="s">
        <v>84</v>
      </c>
      <c r="U1206" s="96" t="str">
        <f t="shared" si="1355"/>
        <v/>
      </c>
      <c r="V1206" s="82" t="str">
        <f t="shared" si="1356"/>
        <v/>
      </c>
      <c r="W1206" s="81" t="str">
        <f t="shared" si="1357"/>
        <v/>
      </c>
      <c r="X1206" s="82" t="str">
        <f t="shared" si="1358"/>
        <v/>
      </c>
      <c r="Y1206" s="81" t="str">
        <f t="shared" si="1359"/>
        <v/>
      </c>
      <c r="Z1206" s="82" t="str">
        <f t="shared" si="1360"/>
        <v/>
      </c>
      <c r="AA1206" s="81" t="str">
        <f t="shared" si="1361"/>
        <v/>
      </c>
      <c r="AB1206" s="82" t="str">
        <f t="shared" si="1362"/>
        <v/>
      </c>
      <c r="AC1206" s="153" t="str">
        <f t="shared" si="1363"/>
        <v/>
      </c>
      <c r="AD1206" s="96" t="str">
        <f t="shared" si="1385"/>
        <v/>
      </c>
      <c r="AE1206" s="82" t="str">
        <f t="shared" si="1386"/>
        <v/>
      </c>
      <c r="AF1206" s="81" t="str">
        <f t="shared" si="1387"/>
        <v/>
      </c>
      <c r="AG1206" s="82" t="str">
        <f t="shared" si="1388"/>
        <v/>
      </c>
      <c r="AH1206" s="81" t="str">
        <f t="shared" si="1389"/>
        <v/>
      </c>
      <c r="AI1206" s="82" t="str">
        <f t="shared" si="1390"/>
        <v/>
      </c>
      <c r="AJ1206" s="81" t="str">
        <f t="shared" si="1391"/>
        <v/>
      </c>
      <c r="AK1206" s="82" t="str">
        <f t="shared" si="1392"/>
        <v/>
      </c>
      <c r="AL1206" s="153" t="str">
        <f t="shared" si="1393"/>
        <v/>
      </c>
      <c r="AM1206" s="96" t="str">
        <f t="shared" si="1394"/>
        <v/>
      </c>
      <c r="AN1206" s="82" t="str">
        <f t="shared" si="1395"/>
        <v/>
      </c>
      <c r="AO1206" s="81" t="str">
        <f t="shared" si="1396"/>
        <v/>
      </c>
      <c r="AP1206" s="82" t="str">
        <f t="shared" si="1397"/>
        <v/>
      </c>
      <c r="AQ1206" s="81" t="str">
        <f t="shared" si="1398"/>
        <v/>
      </c>
      <c r="AR1206" s="82" t="str">
        <f t="shared" si="1399"/>
        <v/>
      </c>
      <c r="AS1206" s="81" t="str">
        <f t="shared" si="1400"/>
        <v/>
      </c>
      <c r="AT1206" s="82" t="str">
        <f t="shared" si="1401"/>
        <v/>
      </c>
      <c r="AU1206" s="102" t="str">
        <f t="shared" si="1402"/>
        <v/>
      </c>
    </row>
    <row r="1207" ht="15" spans="1:47">
      <c r="A1207" s="57" t="s">
        <v>740</v>
      </c>
      <c r="B1207" s="58" t="s">
        <v>59</v>
      </c>
      <c r="C1207" s="59" t="s">
        <v>60</v>
      </c>
      <c r="D1207" s="59" t="s">
        <v>61</v>
      </c>
      <c r="E1207" s="143" t="s">
        <v>62</v>
      </c>
      <c r="F1207" s="60" t="s">
        <v>63</v>
      </c>
      <c r="G1207" s="60" t="s">
        <v>64</v>
      </c>
      <c r="H1207" s="66" t="e">
        <f t="shared" si="1364"/>
        <v>#VALUE!</v>
      </c>
      <c r="I1207" s="66" t="e">
        <f t="shared" si="1365"/>
        <v>#VALUE!</v>
      </c>
      <c r="J1207" s="66" t="e">
        <f t="shared" si="1366"/>
        <v>#VALUE!</v>
      </c>
      <c r="K1207" s="78" t="s">
        <v>68</v>
      </c>
      <c r="L1207" s="79" t="s">
        <v>69</v>
      </c>
      <c r="M1207" s="79" t="s">
        <v>70</v>
      </c>
      <c r="N1207" s="79" t="s">
        <v>71</v>
      </c>
      <c r="O1207" s="79" t="s">
        <v>72</v>
      </c>
      <c r="P1207" s="79" t="s">
        <v>73</v>
      </c>
      <c r="Q1207" s="79" t="s">
        <v>74</v>
      </c>
      <c r="R1207" s="79" t="s">
        <v>75</v>
      </c>
      <c r="S1207" s="79" t="s">
        <v>76</v>
      </c>
      <c r="T1207" s="93" t="s">
        <v>77</v>
      </c>
      <c r="U1207" s="114" t="str">
        <f t="shared" si="1355"/>
        <v>G0</v>
      </c>
      <c r="V1207" s="112" t="str">
        <f t="shared" si="1356"/>
        <v>G1</v>
      </c>
      <c r="W1207" s="112" t="str">
        <f t="shared" si="1357"/>
        <v>G2</v>
      </c>
      <c r="X1207" s="112" t="str">
        <f t="shared" si="1358"/>
        <v>G3</v>
      </c>
      <c r="Y1207" s="112" t="str">
        <f t="shared" si="1359"/>
        <v>G4</v>
      </c>
      <c r="Z1207" s="112" t="str">
        <f t="shared" si="1360"/>
        <v>G5</v>
      </c>
      <c r="AA1207" s="112" t="str">
        <f t="shared" si="1361"/>
        <v>G6</v>
      </c>
      <c r="AB1207" s="112" t="str">
        <f t="shared" si="1362"/>
        <v>G7</v>
      </c>
      <c r="AC1207" s="116" t="str">
        <f t="shared" si="1363"/>
        <v>G8</v>
      </c>
      <c r="AD1207" s="114" t="s">
        <v>69</v>
      </c>
      <c r="AE1207" s="112" t="s">
        <v>70</v>
      </c>
      <c r="AF1207" s="112" t="s">
        <v>71</v>
      </c>
      <c r="AG1207" s="112" t="s">
        <v>72</v>
      </c>
      <c r="AH1207" s="112" t="s">
        <v>73</v>
      </c>
      <c r="AI1207" s="112" t="s">
        <v>74</v>
      </c>
      <c r="AJ1207" s="112" t="s">
        <v>75</v>
      </c>
      <c r="AK1207" s="112" t="s">
        <v>76</v>
      </c>
      <c r="AL1207" s="116" t="s">
        <v>77</v>
      </c>
      <c r="AM1207" s="114" t="s">
        <v>69</v>
      </c>
      <c r="AN1207" s="112" t="s">
        <v>70</v>
      </c>
      <c r="AO1207" s="112" t="s">
        <v>71</v>
      </c>
      <c r="AP1207" s="112" t="s">
        <v>72</v>
      </c>
      <c r="AQ1207" s="112" t="s">
        <v>73</v>
      </c>
      <c r="AR1207" s="112" t="s">
        <v>74</v>
      </c>
      <c r="AS1207" s="112" t="s">
        <v>75</v>
      </c>
      <c r="AT1207" s="112" t="s">
        <v>76</v>
      </c>
      <c r="AU1207" s="116" t="s">
        <v>77</v>
      </c>
    </row>
    <row r="1208" ht="15" spans="1:47">
      <c r="A1208" s="61"/>
      <c r="B1208" s="201" t="s">
        <v>195</v>
      </c>
      <c r="C1208" s="63">
        <v>1.7</v>
      </c>
      <c r="D1208" s="63">
        <v>0.84</v>
      </c>
      <c r="E1208" s="147">
        <v>0</v>
      </c>
      <c r="F1208" s="64">
        <v>1.428</v>
      </c>
      <c r="G1208" s="65">
        <v>0.85</v>
      </c>
      <c r="H1208" s="66">
        <f t="shared" si="1364"/>
        <v>1.27449</v>
      </c>
      <c r="I1208" s="66">
        <f t="shared" si="1365"/>
        <v>78.4627576520804</v>
      </c>
      <c r="J1208" s="66">
        <f t="shared" si="1366"/>
        <v>56.4931855094979</v>
      </c>
      <c r="K1208" s="80">
        <v>9</v>
      </c>
      <c r="L1208" s="81">
        <v>1771.16625</v>
      </c>
      <c r="M1208" s="82">
        <v>1838.63925</v>
      </c>
      <c r="N1208" s="81">
        <v>1944.66825</v>
      </c>
      <c r="O1208" s="82">
        <v>2041.05825</v>
      </c>
      <c r="P1208" s="81">
        <v>2147.08725</v>
      </c>
      <c r="Q1208" s="82">
        <v>2253.11625</v>
      </c>
      <c r="R1208" s="81">
        <v>2359.14525</v>
      </c>
      <c r="S1208" s="82">
        <v>2542.28625</v>
      </c>
      <c r="T1208" s="95">
        <v>2841.09525</v>
      </c>
      <c r="U1208" s="96">
        <f t="shared" si="1355"/>
        <v>414.307894736842</v>
      </c>
      <c r="V1208" s="82">
        <f t="shared" si="1356"/>
        <v>430.091052631579</v>
      </c>
      <c r="W1208" s="81">
        <f t="shared" si="1357"/>
        <v>454.893157894737</v>
      </c>
      <c r="X1208" s="82">
        <f t="shared" si="1358"/>
        <v>477.440526315789</v>
      </c>
      <c r="Y1208" s="81">
        <f t="shared" si="1359"/>
        <v>502.242631578947</v>
      </c>
      <c r="Z1208" s="82">
        <f t="shared" si="1360"/>
        <v>527.044736842105</v>
      </c>
      <c r="AA1208" s="81">
        <f t="shared" si="1361"/>
        <v>551.846842105263</v>
      </c>
      <c r="AB1208" s="82">
        <f t="shared" si="1362"/>
        <v>594.686842105263</v>
      </c>
      <c r="AC1208" s="153">
        <f t="shared" si="1363"/>
        <v>664.583684210526</v>
      </c>
      <c r="AD1208" s="96">
        <f t="shared" ref="AD1208:AD1216" si="1403">IF(U1208="","",U1208+((FCA/$I1208)/Dolar))</f>
        <v>419.773543859649</v>
      </c>
      <c r="AE1208" s="82">
        <f t="shared" ref="AE1208:AE1216" si="1404">IF(V1208="","",V1208+((FCA/$I1208)/Dolar))</f>
        <v>435.556701754386</v>
      </c>
      <c r="AF1208" s="81">
        <f t="shared" ref="AF1208:AF1216" si="1405">IF(W1208="","",W1208+((FCA/$I1208)/Dolar))</f>
        <v>460.358807017544</v>
      </c>
      <c r="AG1208" s="82">
        <f t="shared" ref="AG1208:AG1216" si="1406">IF(X1208="","",X1208+((FCA/$I1208)/Dolar))</f>
        <v>482.906175438596</v>
      </c>
      <c r="AH1208" s="81">
        <f t="shared" ref="AH1208:AH1216" si="1407">IF(Y1208="","",Y1208+((FCA/$I1208)/Dolar))</f>
        <v>507.708280701754</v>
      </c>
      <c r="AI1208" s="82">
        <f t="shared" ref="AI1208:AI1216" si="1408">IF(Z1208="","",Z1208+((FCA/$I1208)/Dolar))</f>
        <v>532.510385964912</v>
      </c>
      <c r="AJ1208" s="81">
        <f t="shared" ref="AJ1208:AJ1216" si="1409">IF(AA1208="","",AA1208+((FCA/$I1208)/Dolar))</f>
        <v>557.31249122807</v>
      </c>
      <c r="AK1208" s="82">
        <f t="shared" ref="AK1208:AK1216" si="1410">IF(AB1208="","",AB1208+((FCA/$I1208)/Dolar))</f>
        <v>600.15249122807</v>
      </c>
      <c r="AL1208" s="153">
        <f t="shared" ref="AL1208:AL1216" si="1411">IF(AC1208="","",AC1208+((FCA/$I1208)/Dolar))</f>
        <v>670.049333333333</v>
      </c>
      <c r="AM1208" s="96">
        <f t="shared" ref="AM1208:AM1216" si="1412">IF(U1208="","",U1208+((FOB/$J1208)/Dolar))</f>
        <v>468.860869883041</v>
      </c>
      <c r="AN1208" s="82">
        <f t="shared" ref="AN1208:AN1216" si="1413">IF(V1208="","",V1208+((FOB/$J1208)/Dolar))</f>
        <v>484.644027777778</v>
      </c>
      <c r="AO1208" s="81">
        <f t="shared" ref="AO1208:AO1216" si="1414">IF(W1208="","",W1208+((FOB/$J1208)/Dolar))</f>
        <v>509.446133040936</v>
      </c>
      <c r="AP1208" s="82">
        <f t="shared" ref="AP1208:AP1216" si="1415">IF(X1208="","",X1208+((FOB/$J1208)/Dolar))</f>
        <v>531.993501461988</v>
      </c>
      <c r="AQ1208" s="81">
        <f t="shared" ref="AQ1208:AQ1216" si="1416">IF(Y1208="","",Y1208+((FOB/$J1208)/Dolar))</f>
        <v>556.795606725146</v>
      </c>
      <c r="AR1208" s="82">
        <f t="shared" ref="AR1208:AR1216" si="1417">IF(Z1208="","",Z1208+((FOB/$J1208)/Dolar))</f>
        <v>581.597711988304</v>
      </c>
      <c r="AS1208" s="81">
        <f t="shared" ref="AS1208:AS1216" si="1418">IF(AA1208="","",AA1208+((FOB/$J1208)/Dolar))</f>
        <v>606.399817251462</v>
      </c>
      <c r="AT1208" s="82">
        <f t="shared" ref="AT1208:AT1216" si="1419">IF(AB1208="","",AB1208+((FOB/$J1208)/Dolar))</f>
        <v>649.239817251462</v>
      </c>
      <c r="AU1208" s="102">
        <f t="shared" ref="AU1208:AU1216" si="1420">IF(AC1208="","",AC1208+((FOB/$J1208)/Dolar))</f>
        <v>719.136659356725</v>
      </c>
    </row>
    <row r="1209" ht="15" spans="1:47">
      <c r="A1209" s="61"/>
      <c r="B1209" s="201" t="s">
        <v>196</v>
      </c>
      <c r="C1209" s="63">
        <v>1.9</v>
      </c>
      <c r="D1209" s="63">
        <v>0.84</v>
      </c>
      <c r="E1209" s="147">
        <v>0</v>
      </c>
      <c r="F1209" s="64">
        <v>1.596</v>
      </c>
      <c r="G1209" s="65">
        <v>0.85</v>
      </c>
      <c r="H1209" s="66">
        <f t="shared" si="1364"/>
        <v>1.42443</v>
      </c>
      <c r="I1209" s="66">
        <f t="shared" si="1365"/>
        <v>70.203520004493</v>
      </c>
      <c r="J1209" s="66">
        <f t="shared" si="1366"/>
        <v>50.546534403235</v>
      </c>
      <c r="K1209" s="80">
        <v>9.5</v>
      </c>
      <c r="L1209" s="81">
        <v>1894.6659375</v>
      </c>
      <c r="M1209" s="82">
        <v>1966.356</v>
      </c>
      <c r="N1209" s="81">
        <v>2079.0118125</v>
      </c>
      <c r="O1209" s="82">
        <v>2181.4261875</v>
      </c>
      <c r="P1209" s="81">
        <v>2294.082</v>
      </c>
      <c r="Q1209" s="82">
        <v>2406.7378125</v>
      </c>
      <c r="R1209" s="81">
        <v>2519.393625</v>
      </c>
      <c r="S1209" s="82">
        <v>2713.9809375</v>
      </c>
      <c r="T1209" s="95">
        <v>3031.4655</v>
      </c>
      <c r="U1209" s="96">
        <f t="shared" si="1355"/>
        <v>443.196710526316</v>
      </c>
      <c r="V1209" s="82">
        <f t="shared" si="1356"/>
        <v>459.966315789474</v>
      </c>
      <c r="W1209" s="81">
        <f t="shared" si="1357"/>
        <v>486.318552631579</v>
      </c>
      <c r="X1209" s="82">
        <f t="shared" si="1358"/>
        <v>510.275131578947</v>
      </c>
      <c r="Y1209" s="81">
        <f t="shared" si="1359"/>
        <v>536.627368421052</v>
      </c>
      <c r="Z1209" s="82">
        <f t="shared" si="1360"/>
        <v>562.979605263158</v>
      </c>
      <c r="AA1209" s="81">
        <f t="shared" si="1361"/>
        <v>589.331842105263</v>
      </c>
      <c r="AB1209" s="82">
        <f t="shared" si="1362"/>
        <v>634.849342105263</v>
      </c>
      <c r="AC1209" s="153">
        <f t="shared" si="1363"/>
        <v>709.114736842105</v>
      </c>
      <c r="AD1209" s="96">
        <f t="shared" si="1403"/>
        <v>449.305377192982</v>
      </c>
      <c r="AE1209" s="82">
        <f t="shared" si="1404"/>
        <v>466.07498245614</v>
      </c>
      <c r="AF1209" s="81">
        <f t="shared" si="1405"/>
        <v>492.427219298246</v>
      </c>
      <c r="AG1209" s="82">
        <f t="shared" si="1406"/>
        <v>516.383798245614</v>
      </c>
      <c r="AH1209" s="81">
        <f t="shared" si="1407"/>
        <v>542.736035087719</v>
      </c>
      <c r="AI1209" s="82">
        <f t="shared" si="1408"/>
        <v>569.088271929824</v>
      </c>
      <c r="AJ1209" s="81">
        <f t="shared" si="1409"/>
        <v>595.44050877193</v>
      </c>
      <c r="AK1209" s="82">
        <f t="shared" si="1410"/>
        <v>640.95800877193</v>
      </c>
      <c r="AL1209" s="153">
        <f t="shared" si="1411"/>
        <v>715.223403508772</v>
      </c>
      <c r="AM1209" s="96">
        <f t="shared" si="1412"/>
        <v>504.167682748538</v>
      </c>
      <c r="AN1209" s="82">
        <f t="shared" si="1413"/>
        <v>520.937288011696</v>
      </c>
      <c r="AO1209" s="81">
        <f t="shared" si="1414"/>
        <v>547.289524853801</v>
      </c>
      <c r="AP1209" s="82">
        <f t="shared" si="1415"/>
        <v>571.24610380117</v>
      </c>
      <c r="AQ1209" s="81">
        <f t="shared" si="1416"/>
        <v>597.598340643275</v>
      </c>
      <c r="AR1209" s="82">
        <f t="shared" si="1417"/>
        <v>623.95057748538</v>
      </c>
      <c r="AS1209" s="81">
        <f t="shared" si="1418"/>
        <v>650.302814327485</v>
      </c>
      <c r="AT1209" s="82">
        <f t="shared" si="1419"/>
        <v>695.820314327485</v>
      </c>
      <c r="AU1209" s="102">
        <f t="shared" si="1420"/>
        <v>770.085709064327</v>
      </c>
    </row>
    <row r="1210" ht="15" spans="1:47">
      <c r="A1210" s="61"/>
      <c r="B1210" s="201" t="s">
        <v>197</v>
      </c>
      <c r="C1210" s="63">
        <v>2.1</v>
      </c>
      <c r="D1210" s="63">
        <v>0.84</v>
      </c>
      <c r="E1210" s="147">
        <v>0</v>
      </c>
      <c r="F1210" s="64">
        <v>1.764</v>
      </c>
      <c r="G1210" s="65">
        <v>0.85</v>
      </c>
      <c r="H1210" s="66">
        <f t="shared" si="1364"/>
        <v>1.57437</v>
      </c>
      <c r="I1210" s="66">
        <f t="shared" si="1365"/>
        <v>63.5174704802556</v>
      </c>
      <c r="J1210" s="66">
        <f t="shared" si="1366"/>
        <v>45.732578745784</v>
      </c>
      <c r="K1210" s="80">
        <v>10</v>
      </c>
      <c r="L1210" s="81">
        <v>2039.853375</v>
      </c>
      <c r="M1210" s="82">
        <v>2115.7605</v>
      </c>
      <c r="N1210" s="81">
        <v>2235.043125</v>
      </c>
      <c r="O1210" s="82">
        <v>2343.481875</v>
      </c>
      <c r="P1210" s="81">
        <v>2462.7645</v>
      </c>
      <c r="Q1210" s="82">
        <v>2582.047125</v>
      </c>
      <c r="R1210" s="81">
        <v>2701.32975</v>
      </c>
      <c r="S1210" s="82">
        <v>2907.363375</v>
      </c>
      <c r="T1210" s="95">
        <v>3243.5235</v>
      </c>
      <c r="U1210" s="96">
        <f t="shared" si="1355"/>
        <v>477.158684210526</v>
      </c>
      <c r="V1210" s="82">
        <f t="shared" si="1356"/>
        <v>494.914736842105</v>
      </c>
      <c r="W1210" s="81">
        <f t="shared" si="1357"/>
        <v>522.817105263158</v>
      </c>
      <c r="X1210" s="82">
        <f t="shared" si="1358"/>
        <v>548.182894736842</v>
      </c>
      <c r="Y1210" s="81">
        <f t="shared" si="1359"/>
        <v>576.085263157895</v>
      </c>
      <c r="Z1210" s="82">
        <f t="shared" si="1360"/>
        <v>603.987631578947</v>
      </c>
      <c r="AA1210" s="81">
        <f t="shared" si="1361"/>
        <v>631.89</v>
      </c>
      <c r="AB1210" s="82">
        <f t="shared" si="1362"/>
        <v>680.085</v>
      </c>
      <c r="AC1210" s="153">
        <f t="shared" si="1363"/>
        <v>758.718947368421</v>
      </c>
      <c r="AD1210" s="96">
        <f t="shared" si="1403"/>
        <v>483.910368421053</v>
      </c>
      <c r="AE1210" s="82">
        <f t="shared" si="1404"/>
        <v>501.666421052632</v>
      </c>
      <c r="AF1210" s="81">
        <f t="shared" si="1405"/>
        <v>529.568789473684</v>
      </c>
      <c r="AG1210" s="82">
        <f t="shared" si="1406"/>
        <v>554.934578947368</v>
      </c>
      <c r="AH1210" s="81">
        <f t="shared" si="1407"/>
        <v>582.836947368421</v>
      </c>
      <c r="AI1210" s="82">
        <f t="shared" si="1408"/>
        <v>610.739315789474</v>
      </c>
      <c r="AJ1210" s="81">
        <f t="shared" si="1409"/>
        <v>638.641684210526</v>
      </c>
      <c r="AK1210" s="82">
        <f t="shared" si="1410"/>
        <v>686.836684210526</v>
      </c>
      <c r="AL1210" s="153">
        <f t="shared" si="1411"/>
        <v>765.470631578947</v>
      </c>
      <c r="AM1210" s="96">
        <f t="shared" si="1412"/>
        <v>544.547653508772</v>
      </c>
      <c r="AN1210" s="82">
        <f t="shared" si="1413"/>
        <v>562.303706140351</v>
      </c>
      <c r="AO1210" s="81">
        <f t="shared" si="1414"/>
        <v>590.206074561404</v>
      </c>
      <c r="AP1210" s="82">
        <f t="shared" si="1415"/>
        <v>615.571864035088</v>
      </c>
      <c r="AQ1210" s="81">
        <f t="shared" si="1416"/>
        <v>643.47423245614</v>
      </c>
      <c r="AR1210" s="82">
        <f t="shared" si="1417"/>
        <v>671.376600877193</v>
      </c>
      <c r="AS1210" s="81">
        <f t="shared" si="1418"/>
        <v>699.278969298246</v>
      </c>
      <c r="AT1210" s="82">
        <f t="shared" si="1419"/>
        <v>747.473969298246</v>
      </c>
      <c r="AU1210" s="102">
        <f t="shared" si="1420"/>
        <v>826.107916666667</v>
      </c>
    </row>
    <row r="1211" ht="15" spans="1:47">
      <c r="A1211" s="61"/>
      <c r="B1211" s="201" t="s">
        <v>198</v>
      </c>
      <c r="C1211" s="63">
        <v>2.3</v>
      </c>
      <c r="D1211" s="63">
        <v>0.84</v>
      </c>
      <c r="E1211" s="147">
        <v>0</v>
      </c>
      <c r="F1211" s="64">
        <v>1.932</v>
      </c>
      <c r="G1211" s="65">
        <v>0.85</v>
      </c>
      <c r="H1211" s="66">
        <f t="shared" si="1364"/>
        <v>1.72431</v>
      </c>
      <c r="I1211" s="66">
        <f t="shared" si="1365"/>
        <v>57.9942121776247</v>
      </c>
      <c r="J1211" s="66">
        <f t="shared" si="1366"/>
        <v>41.7558327678898</v>
      </c>
      <c r="K1211" s="80">
        <v>10.5</v>
      </c>
      <c r="L1211" s="81">
        <v>2180.2213125</v>
      </c>
      <c r="M1211" s="82">
        <v>2260.3455</v>
      </c>
      <c r="N1211" s="81">
        <v>2386.2549375</v>
      </c>
      <c r="O1211" s="82">
        <v>2500.7180625</v>
      </c>
      <c r="P1211" s="81">
        <v>2626.6275</v>
      </c>
      <c r="Q1211" s="82">
        <v>2752.5369375</v>
      </c>
      <c r="R1211" s="81">
        <v>2878.446375</v>
      </c>
      <c r="S1211" s="82">
        <v>3095.9263125</v>
      </c>
      <c r="T1211" s="95">
        <v>3450.762</v>
      </c>
      <c r="U1211" s="96">
        <f t="shared" si="1355"/>
        <v>509.993289473684</v>
      </c>
      <c r="V1211" s="82">
        <f t="shared" si="1356"/>
        <v>528.735789473684</v>
      </c>
      <c r="W1211" s="81">
        <f t="shared" si="1357"/>
        <v>558.188289473684</v>
      </c>
      <c r="X1211" s="82">
        <f t="shared" si="1358"/>
        <v>584.963289473684</v>
      </c>
      <c r="Y1211" s="81">
        <f t="shared" si="1359"/>
        <v>614.415789473684</v>
      </c>
      <c r="Z1211" s="82">
        <f t="shared" si="1360"/>
        <v>643.868289473684</v>
      </c>
      <c r="AA1211" s="81">
        <f t="shared" si="1361"/>
        <v>673.320789473684</v>
      </c>
      <c r="AB1211" s="82">
        <f t="shared" si="1362"/>
        <v>724.193289473684</v>
      </c>
      <c r="AC1211" s="153">
        <f t="shared" si="1363"/>
        <v>807.195789473684</v>
      </c>
      <c r="AD1211" s="96">
        <f t="shared" si="1403"/>
        <v>517.38799122807</v>
      </c>
      <c r="AE1211" s="82">
        <f t="shared" si="1404"/>
        <v>536.13049122807</v>
      </c>
      <c r="AF1211" s="81">
        <f t="shared" si="1405"/>
        <v>565.58299122807</v>
      </c>
      <c r="AG1211" s="82">
        <f t="shared" si="1406"/>
        <v>592.35799122807</v>
      </c>
      <c r="AH1211" s="81">
        <f t="shared" si="1407"/>
        <v>621.81049122807</v>
      </c>
      <c r="AI1211" s="82">
        <f t="shared" si="1408"/>
        <v>651.26299122807</v>
      </c>
      <c r="AJ1211" s="81">
        <f t="shared" si="1409"/>
        <v>680.71549122807</v>
      </c>
      <c r="AK1211" s="82">
        <f t="shared" si="1410"/>
        <v>731.58799122807</v>
      </c>
      <c r="AL1211" s="153">
        <f t="shared" si="1411"/>
        <v>814.59049122807</v>
      </c>
      <c r="AM1211" s="96">
        <f t="shared" si="1412"/>
        <v>583.800255847953</v>
      </c>
      <c r="AN1211" s="82">
        <f t="shared" si="1413"/>
        <v>602.542755847953</v>
      </c>
      <c r="AO1211" s="81">
        <f t="shared" si="1414"/>
        <v>631.995255847953</v>
      </c>
      <c r="AP1211" s="82">
        <f t="shared" si="1415"/>
        <v>658.770255847953</v>
      </c>
      <c r="AQ1211" s="81">
        <f t="shared" si="1416"/>
        <v>688.222755847953</v>
      </c>
      <c r="AR1211" s="82">
        <f t="shared" si="1417"/>
        <v>717.675255847953</v>
      </c>
      <c r="AS1211" s="81">
        <f t="shared" si="1418"/>
        <v>747.127755847953</v>
      </c>
      <c r="AT1211" s="82">
        <f t="shared" si="1419"/>
        <v>798.000255847953</v>
      </c>
      <c r="AU1211" s="102">
        <f t="shared" si="1420"/>
        <v>881.002755847953</v>
      </c>
    </row>
    <row r="1212" ht="15" spans="1:47">
      <c r="A1212" s="61"/>
      <c r="B1212" s="201" t="s">
        <v>199</v>
      </c>
      <c r="C1212" s="63">
        <v>2.5</v>
      </c>
      <c r="D1212" s="63">
        <v>0.84</v>
      </c>
      <c r="E1212" s="147">
        <v>0</v>
      </c>
      <c r="F1212" s="64">
        <v>2.1</v>
      </c>
      <c r="G1212" s="65">
        <v>0.85</v>
      </c>
      <c r="H1212" s="66">
        <f t="shared" si="1364"/>
        <v>1.87425</v>
      </c>
      <c r="I1212" s="66">
        <f t="shared" si="1365"/>
        <v>53.3546752034147</v>
      </c>
      <c r="J1212" s="66">
        <f t="shared" si="1366"/>
        <v>38.4153661464586</v>
      </c>
      <c r="K1212" s="80">
        <v>11</v>
      </c>
      <c r="L1212" s="81">
        <v>2298.9015</v>
      </c>
      <c r="M1212" s="82">
        <v>2383.24275</v>
      </c>
      <c r="N1212" s="81">
        <v>2515.779</v>
      </c>
      <c r="O1212" s="82">
        <v>2636.2665</v>
      </c>
      <c r="P1212" s="81">
        <v>2768.80275</v>
      </c>
      <c r="Q1212" s="82">
        <v>2901.339</v>
      </c>
      <c r="R1212" s="81">
        <v>3033.87525</v>
      </c>
      <c r="S1212" s="82">
        <v>3262.8015</v>
      </c>
      <c r="T1212" s="95">
        <v>3636.31275</v>
      </c>
      <c r="U1212" s="96">
        <f t="shared" si="1355"/>
        <v>537.754736842105</v>
      </c>
      <c r="V1212" s="82">
        <f t="shared" si="1356"/>
        <v>557.483684210526</v>
      </c>
      <c r="W1212" s="81">
        <f t="shared" si="1357"/>
        <v>588.486315789474</v>
      </c>
      <c r="X1212" s="82">
        <f t="shared" si="1358"/>
        <v>616.67052631579</v>
      </c>
      <c r="Y1212" s="81">
        <f t="shared" si="1359"/>
        <v>647.673157894737</v>
      </c>
      <c r="Z1212" s="82">
        <f t="shared" si="1360"/>
        <v>678.675789473684</v>
      </c>
      <c r="AA1212" s="81">
        <f t="shared" si="1361"/>
        <v>709.678421052632</v>
      </c>
      <c r="AB1212" s="82">
        <f t="shared" si="1362"/>
        <v>763.228421052632</v>
      </c>
      <c r="AC1212" s="153">
        <f t="shared" si="1363"/>
        <v>850.599473684211</v>
      </c>
      <c r="AD1212" s="96">
        <f t="shared" si="1403"/>
        <v>545.792456140351</v>
      </c>
      <c r="AE1212" s="82">
        <f t="shared" si="1404"/>
        <v>565.521403508772</v>
      </c>
      <c r="AF1212" s="81">
        <f t="shared" si="1405"/>
        <v>596.524035087719</v>
      </c>
      <c r="AG1212" s="82">
        <f t="shared" si="1406"/>
        <v>624.708245614035</v>
      </c>
      <c r="AH1212" s="81">
        <f t="shared" si="1407"/>
        <v>655.710877192982</v>
      </c>
      <c r="AI1212" s="82">
        <f t="shared" si="1408"/>
        <v>686.71350877193</v>
      </c>
      <c r="AJ1212" s="81">
        <f t="shared" si="1409"/>
        <v>717.716140350877</v>
      </c>
      <c r="AK1212" s="82">
        <f t="shared" si="1410"/>
        <v>771.266140350877</v>
      </c>
      <c r="AL1212" s="153">
        <f t="shared" si="1411"/>
        <v>858.637192982456</v>
      </c>
      <c r="AM1212" s="96">
        <f t="shared" si="1412"/>
        <v>617.979700292398</v>
      </c>
      <c r="AN1212" s="82">
        <f t="shared" si="1413"/>
        <v>637.708647660819</v>
      </c>
      <c r="AO1212" s="81">
        <f t="shared" si="1414"/>
        <v>668.711279239766</v>
      </c>
      <c r="AP1212" s="82">
        <f t="shared" si="1415"/>
        <v>696.895489766082</v>
      </c>
      <c r="AQ1212" s="81">
        <f t="shared" si="1416"/>
        <v>727.898121345029</v>
      </c>
      <c r="AR1212" s="82">
        <f t="shared" si="1417"/>
        <v>758.900752923976</v>
      </c>
      <c r="AS1212" s="81">
        <f t="shared" si="1418"/>
        <v>789.903384502924</v>
      </c>
      <c r="AT1212" s="82">
        <f t="shared" si="1419"/>
        <v>843.453384502924</v>
      </c>
      <c r="AU1212" s="102">
        <f t="shared" si="1420"/>
        <v>930.824437134503</v>
      </c>
    </row>
    <row r="1213" ht="15" spans="1:47">
      <c r="A1213" s="61"/>
      <c r="B1213" s="62"/>
      <c r="C1213" s="63"/>
      <c r="D1213" s="63"/>
      <c r="E1213" s="147">
        <v>0</v>
      </c>
      <c r="F1213" s="64" t="s">
        <v>84</v>
      </c>
      <c r="G1213" s="65" t="s">
        <v>84</v>
      </c>
      <c r="H1213" s="66" t="str">
        <f t="shared" si="1364"/>
        <v/>
      </c>
      <c r="I1213" s="66" t="str">
        <f t="shared" si="1365"/>
        <v/>
      </c>
      <c r="J1213" s="66" t="str">
        <f t="shared" si="1366"/>
        <v/>
      </c>
      <c r="K1213" s="80" t="s">
        <v>84</v>
      </c>
      <c r="L1213" s="81" t="s">
        <v>84</v>
      </c>
      <c r="M1213" s="82" t="s">
        <v>84</v>
      </c>
      <c r="N1213" s="81" t="s">
        <v>84</v>
      </c>
      <c r="O1213" s="82" t="s">
        <v>84</v>
      </c>
      <c r="P1213" s="81" t="s">
        <v>84</v>
      </c>
      <c r="Q1213" s="82" t="s">
        <v>84</v>
      </c>
      <c r="R1213" s="81" t="s">
        <v>84</v>
      </c>
      <c r="S1213" s="82" t="s">
        <v>84</v>
      </c>
      <c r="T1213" s="95" t="s">
        <v>84</v>
      </c>
      <c r="U1213" s="96" t="str">
        <f t="shared" si="1355"/>
        <v/>
      </c>
      <c r="V1213" s="82" t="str">
        <f t="shared" si="1356"/>
        <v/>
      </c>
      <c r="W1213" s="81" t="str">
        <f t="shared" si="1357"/>
        <v/>
      </c>
      <c r="X1213" s="82" t="str">
        <f t="shared" si="1358"/>
        <v/>
      </c>
      <c r="Y1213" s="81" t="str">
        <f t="shared" si="1359"/>
        <v/>
      </c>
      <c r="Z1213" s="82" t="str">
        <f t="shared" si="1360"/>
        <v/>
      </c>
      <c r="AA1213" s="81" t="str">
        <f t="shared" si="1361"/>
        <v/>
      </c>
      <c r="AB1213" s="82" t="str">
        <f t="shared" si="1362"/>
        <v/>
      </c>
      <c r="AC1213" s="153" t="str">
        <f t="shared" si="1363"/>
        <v/>
      </c>
      <c r="AD1213" s="96" t="str">
        <f t="shared" si="1403"/>
        <v/>
      </c>
      <c r="AE1213" s="82" t="str">
        <f t="shared" si="1404"/>
        <v/>
      </c>
      <c r="AF1213" s="81" t="str">
        <f t="shared" si="1405"/>
        <v/>
      </c>
      <c r="AG1213" s="82" t="str">
        <f t="shared" si="1406"/>
        <v/>
      </c>
      <c r="AH1213" s="81" t="str">
        <f t="shared" si="1407"/>
        <v/>
      </c>
      <c r="AI1213" s="82" t="str">
        <f t="shared" si="1408"/>
        <v/>
      </c>
      <c r="AJ1213" s="81" t="str">
        <f t="shared" si="1409"/>
        <v/>
      </c>
      <c r="AK1213" s="82" t="str">
        <f t="shared" si="1410"/>
        <v/>
      </c>
      <c r="AL1213" s="153" t="str">
        <f t="shared" si="1411"/>
        <v/>
      </c>
      <c r="AM1213" s="96" t="str">
        <f t="shared" si="1412"/>
        <v/>
      </c>
      <c r="AN1213" s="82" t="str">
        <f t="shared" si="1413"/>
        <v/>
      </c>
      <c r="AO1213" s="81" t="str">
        <f t="shared" si="1414"/>
        <v/>
      </c>
      <c r="AP1213" s="82" t="str">
        <f t="shared" si="1415"/>
        <v/>
      </c>
      <c r="AQ1213" s="81" t="str">
        <f t="shared" si="1416"/>
        <v/>
      </c>
      <c r="AR1213" s="82" t="str">
        <f t="shared" si="1417"/>
        <v/>
      </c>
      <c r="AS1213" s="81" t="str">
        <f t="shared" si="1418"/>
        <v/>
      </c>
      <c r="AT1213" s="82" t="str">
        <f t="shared" si="1419"/>
        <v/>
      </c>
      <c r="AU1213" s="102" t="str">
        <f t="shared" si="1420"/>
        <v/>
      </c>
    </row>
    <row r="1214" ht="15" spans="1:47">
      <c r="A1214" s="61"/>
      <c r="B1214" s="131" t="s">
        <v>285</v>
      </c>
      <c r="C1214" s="63"/>
      <c r="D1214" s="63"/>
      <c r="E1214" s="147">
        <v>0</v>
      </c>
      <c r="F1214" s="64" t="s">
        <v>84</v>
      </c>
      <c r="G1214" s="65" t="s">
        <v>84</v>
      </c>
      <c r="H1214" s="66" t="str">
        <f t="shared" si="1364"/>
        <v/>
      </c>
      <c r="I1214" s="66" t="str">
        <f t="shared" si="1365"/>
        <v/>
      </c>
      <c r="J1214" s="66" t="str">
        <f t="shared" si="1366"/>
        <v/>
      </c>
      <c r="K1214" s="80" t="s">
        <v>84</v>
      </c>
      <c r="L1214" s="81" t="s">
        <v>84</v>
      </c>
      <c r="M1214" s="82" t="s">
        <v>84</v>
      </c>
      <c r="N1214" s="81" t="s">
        <v>84</v>
      </c>
      <c r="O1214" s="82" t="s">
        <v>84</v>
      </c>
      <c r="P1214" s="81" t="s">
        <v>84</v>
      </c>
      <c r="Q1214" s="82" t="s">
        <v>84</v>
      </c>
      <c r="R1214" s="81" t="s">
        <v>84</v>
      </c>
      <c r="S1214" s="82" t="s">
        <v>84</v>
      </c>
      <c r="T1214" s="95" t="s">
        <v>84</v>
      </c>
      <c r="U1214" s="96" t="str">
        <f t="shared" si="1355"/>
        <v/>
      </c>
      <c r="V1214" s="82" t="str">
        <f t="shared" si="1356"/>
        <v/>
      </c>
      <c r="W1214" s="81" t="str">
        <f t="shared" si="1357"/>
        <v/>
      </c>
      <c r="X1214" s="82" t="str">
        <f t="shared" si="1358"/>
        <v/>
      </c>
      <c r="Y1214" s="81" t="str">
        <f t="shared" si="1359"/>
        <v/>
      </c>
      <c r="Z1214" s="82" t="str">
        <f t="shared" si="1360"/>
        <v/>
      </c>
      <c r="AA1214" s="81" t="str">
        <f t="shared" si="1361"/>
        <v/>
      </c>
      <c r="AB1214" s="82" t="str">
        <f t="shared" si="1362"/>
        <v/>
      </c>
      <c r="AC1214" s="153" t="str">
        <f t="shared" si="1363"/>
        <v/>
      </c>
      <c r="AD1214" s="96" t="str">
        <f t="shared" si="1403"/>
        <v/>
      </c>
      <c r="AE1214" s="82" t="str">
        <f t="shared" si="1404"/>
        <v/>
      </c>
      <c r="AF1214" s="81" t="str">
        <f t="shared" si="1405"/>
        <v/>
      </c>
      <c r="AG1214" s="82" t="str">
        <f t="shared" si="1406"/>
        <v/>
      </c>
      <c r="AH1214" s="81" t="str">
        <f t="shared" si="1407"/>
        <v/>
      </c>
      <c r="AI1214" s="82" t="str">
        <f t="shared" si="1408"/>
        <v/>
      </c>
      <c r="AJ1214" s="81" t="str">
        <f t="shared" si="1409"/>
        <v/>
      </c>
      <c r="AK1214" s="82" t="str">
        <f t="shared" si="1410"/>
        <v/>
      </c>
      <c r="AL1214" s="153" t="str">
        <f t="shared" si="1411"/>
        <v/>
      </c>
      <c r="AM1214" s="96" t="str">
        <f t="shared" si="1412"/>
        <v/>
      </c>
      <c r="AN1214" s="82" t="str">
        <f t="shared" si="1413"/>
        <v/>
      </c>
      <c r="AO1214" s="81" t="str">
        <f t="shared" si="1414"/>
        <v/>
      </c>
      <c r="AP1214" s="82" t="str">
        <f t="shared" si="1415"/>
        <v/>
      </c>
      <c r="AQ1214" s="81" t="str">
        <f t="shared" si="1416"/>
        <v/>
      </c>
      <c r="AR1214" s="82" t="str">
        <f t="shared" si="1417"/>
        <v/>
      </c>
      <c r="AS1214" s="81" t="str">
        <f t="shared" si="1418"/>
        <v/>
      </c>
      <c r="AT1214" s="82" t="str">
        <f t="shared" si="1419"/>
        <v/>
      </c>
      <c r="AU1214" s="102" t="str">
        <f t="shared" si="1420"/>
        <v/>
      </c>
    </row>
    <row r="1215" ht="15" spans="1:47">
      <c r="A1215" s="61"/>
      <c r="B1215" s="62"/>
      <c r="C1215" s="63"/>
      <c r="D1215" s="63"/>
      <c r="E1215" s="147">
        <v>0</v>
      </c>
      <c r="F1215" s="64" t="s">
        <v>84</v>
      </c>
      <c r="G1215" s="65" t="s">
        <v>84</v>
      </c>
      <c r="H1215" s="66" t="str">
        <f t="shared" si="1364"/>
        <v/>
      </c>
      <c r="I1215" s="66" t="str">
        <f t="shared" si="1365"/>
        <v/>
      </c>
      <c r="J1215" s="66" t="str">
        <f t="shared" si="1366"/>
        <v/>
      </c>
      <c r="K1215" s="80" t="s">
        <v>84</v>
      </c>
      <c r="L1215" s="81" t="s">
        <v>84</v>
      </c>
      <c r="M1215" s="82" t="s">
        <v>84</v>
      </c>
      <c r="N1215" s="81" t="s">
        <v>84</v>
      </c>
      <c r="O1215" s="82" t="s">
        <v>84</v>
      </c>
      <c r="P1215" s="81" t="s">
        <v>84</v>
      </c>
      <c r="Q1215" s="82" t="s">
        <v>84</v>
      </c>
      <c r="R1215" s="81" t="s">
        <v>84</v>
      </c>
      <c r="S1215" s="82" t="s">
        <v>84</v>
      </c>
      <c r="T1215" s="95" t="s">
        <v>84</v>
      </c>
      <c r="U1215" s="96" t="str">
        <f t="shared" si="1355"/>
        <v/>
      </c>
      <c r="V1215" s="82" t="str">
        <f t="shared" si="1356"/>
        <v/>
      </c>
      <c r="W1215" s="81" t="str">
        <f t="shared" si="1357"/>
        <v/>
      </c>
      <c r="X1215" s="82" t="str">
        <f t="shared" si="1358"/>
        <v/>
      </c>
      <c r="Y1215" s="81" t="str">
        <f t="shared" si="1359"/>
        <v/>
      </c>
      <c r="Z1215" s="82" t="str">
        <f t="shared" si="1360"/>
        <v/>
      </c>
      <c r="AA1215" s="81" t="str">
        <f t="shared" si="1361"/>
        <v/>
      </c>
      <c r="AB1215" s="82" t="str">
        <f t="shared" si="1362"/>
        <v/>
      </c>
      <c r="AC1215" s="153" t="str">
        <f t="shared" si="1363"/>
        <v/>
      </c>
      <c r="AD1215" s="96" t="str">
        <f t="shared" si="1403"/>
        <v/>
      </c>
      <c r="AE1215" s="82" t="str">
        <f t="shared" si="1404"/>
        <v/>
      </c>
      <c r="AF1215" s="81" t="str">
        <f t="shared" si="1405"/>
        <v/>
      </c>
      <c r="AG1215" s="82" t="str">
        <f t="shared" si="1406"/>
        <v/>
      </c>
      <c r="AH1215" s="81" t="str">
        <f t="shared" si="1407"/>
        <v/>
      </c>
      <c r="AI1215" s="82" t="str">
        <f t="shared" si="1408"/>
        <v/>
      </c>
      <c r="AJ1215" s="81" t="str">
        <f t="shared" si="1409"/>
        <v/>
      </c>
      <c r="AK1215" s="82" t="str">
        <f t="shared" si="1410"/>
        <v/>
      </c>
      <c r="AL1215" s="153" t="str">
        <f t="shared" si="1411"/>
        <v/>
      </c>
      <c r="AM1215" s="96" t="str">
        <f t="shared" si="1412"/>
        <v/>
      </c>
      <c r="AN1215" s="82" t="str">
        <f t="shared" si="1413"/>
        <v/>
      </c>
      <c r="AO1215" s="81" t="str">
        <f t="shared" si="1414"/>
        <v/>
      </c>
      <c r="AP1215" s="82" t="str">
        <f t="shared" si="1415"/>
        <v/>
      </c>
      <c r="AQ1215" s="81" t="str">
        <f t="shared" si="1416"/>
        <v/>
      </c>
      <c r="AR1215" s="82" t="str">
        <f t="shared" si="1417"/>
        <v/>
      </c>
      <c r="AS1215" s="81" t="str">
        <f t="shared" si="1418"/>
        <v/>
      </c>
      <c r="AT1215" s="82" t="str">
        <f t="shared" si="1419"/>
        <v/>
      </c>
      <c r="AU1215" s="102" t="str">
        <f t="shared" si="1420"/>
        <v/>
      </c>
    </row>
    <row r="1216" ht="15" spans="1:47">
      <c r="A1216" s="168"/>
      <c r="B1216" s="62"/>
      <c r="C1216" s="63"/>
      <c r="D1216" s="63"/>
      <c r="E1216" s="147">
        <v>0</v>
      </c>
      <c r="F1216" s="64" t="s">
        <v>84</v>
      </c>
      <c r="G1216" s="65" t="s">
        <v>84</v>
      </c>
      <c r="H1216" s="66" t="str">
        <f t="shared" si="1364"/>
        <v/>
      </c>
      <c r="I1216" s="66" t="str">
        <f t="shared" si="1365"/>
        <v/>
      </c>
      <c r="J1216" s="66" t="str">
        <f t="shared" si="1366"/>
        <v/>
      </c>
      <c r="K1216" s="80" t="s">
        <v>84</v>
      </c>
      <c r="L1216" s="81" t="s">
        <v>84</v>
      </c>
      <c r="M1216" s="82" t="s">
        <v>84</v>
      </c>
      <c r="N1216" s="81" t="s">
        <v>84</v>
      </c>
      <c r="O1216" s="82" t="s">
        <v>84</v>
      </c>
      <c r="P1216" s="81" t="s">
        <v>84</v>
      </c>
      <c r="Q1216" s="82" t="s">
        <v>84</v>
      </c>
      <c r="R1216" s="81" t="s">
        <v>84</v>
      </c>
      <c r="S1216" s="82" t="s">
        <v>84</v>
      </c>
      <c r="T1216" s="95" t="s">
        <v>84</v>
      </c>
      <c r="U1216" s="96" t="str">
        <f t="shared" si="1355"/>
        <v/>
      </c>
      <c r="V1216" s="82" t="str">
        <f t="shared" si="1356"/>
        <v/>
      </c>
      <c r="W1216" s="81" t="str">
        <f t="shared" si="1357"/>
        <v/>
      </c>
      <c r="X1216" s="82" t="str">
        <f t="shared" si="1358"/>
        <v/>
      </c>
      <c r="Y1216" s="81" t="str">
        <f t="shared" si="1359"/>
        <v/>
      </c>
      <c r="Z1216" s="82" t="str">
        <f t="shared" si="1360"/>
        <v/>
      </c>
      <c r="AA1216" s="81" t="str">
        <f t="shared" si="1361"/>
        <v/>
      </c>
      <c r="AB1216" s="82" t="str">
        <f t="shared" si="1362"/>
        <v/>
      </c>
      <c r="AC1216" s="153" t="str">
        <f t="shared" si="1363"/>
        <v/>
      </c>
      <c r="AD1216" s="96" t="str">
        <f t="shared" si="1403"/>
        <v/>
      </c>
      <c r="AE1216" s="82" t="str">
        <f t="shared" si="1404"/>
        <v/>
      </c>
      <c r="AF1216" s="81" t="str">
        <f t="shared" si="1405"/>
        <v/>
      </c>
      <c r="AG1216" s="82" t="str">
        <f t="shared" si="1406"/>
        <v/>
      </c>
      <c r="AH1216" s="81" t="str">
        <f t="shared" si="1407"/>
        <v/>
      </c>
      <c r="AI1216" s="82" t="str">
        <f t="shared" si="1408"/>
        <v/>
      </c>
      <c r="AJ1216" s="81" t="str">
        <f t="shared" si="1409"/>
        <v/>
      </c>
      <c r="AK1216" s="82" t="str">
        <f t="shared" si="1410"/>
        <v/>
      </c>
      <c r="AL1216" s="153" t="str">
        <f t="shared" si="1411"/>
        <v/>
      </c>
      <c r="AM1216" s="96" t="str">
        <f t="shared" si="1412"/>
        <v/>
      </c>
      <c r="AN1216" s="82" t="str">
        <f t="shared" si="1413"/>
        <v/>
      </c>
      <c r="AO1216" s="81" t="str">
        <f t="shared" si="1414"/>
        <v/>
      </c>
      <c r="AP1216" s="82" t="str">
        <f t="shared" si="1415"/>
        <v/>
      </c>
      <c r="AQ1216" s="81" t="str">
        <f t="shared" si="1416"/>
        <v/>
      </c>
      <c r="AR1216" s="82" t="str">
        <f t="shared" si="1417"/>
        <v/>
      </c>
      <c r="AS1216" s="81" t="str">
        <f t="shared" si="1418"/>
        <v/>
      </c>
      <c r="AT1216" s="82" t="str">
        <f t="shared" si="1419"/>
        <v/>
      </c>
      <c r="AU1216" s="102" t="str">
        <f t="shared" si="1420"/>
        <v/>
      </c>
    </row>
    <row r="1217" ht="15" spans="1:47">
      <c r="A1217" s="57" t="s">
        <v>741</v>
      </c>
      <c r="B1217" s="202" t="s">
        <v>59</v>
      </c>
      <c r="C1217" s="59" t="s">
        <v>60</v>
      </c>
      <c r="D1217" s="59" t="s">
        <v>61</v>
      </c>
      <c r="E1217" s="143" t="s">
        <v>62</v>
      </c>
      <c r="F1217" s="60" t="s">
        <v>63</v>
      </c>
      <c r="G1217" s="60" t="s">
        <v>64</v>
      </c>
      <c r="H1217" s="66" t="e">
        <f t="shared" si="1364"/>
        <v>#VALUE!</v>
      </c>
      <c r="I1217" s="66" t="e">
        <f t="shared" si="1365"/>
        <v>#VALUE!</v>
      </c>
      <c r="J1217" s="66" t="e">
        <f t="shared" si="1366"/>
        <v>#VALUE!</v>
      </c>
      <c r="K1217" s="78" t="s">
        <v>68</v>
      </c>
      <c r="L1217" s="79" t="s">
        <v>69</v>
      </c>
      <c r="M1217" s="79" t="s">
        <v>70</v>
      </c>
      <c r="N1217" s="79" t="s">
        <v>71</v>
      </c>
      <c r="O1217" s="79" t="s">
        <v>72</v>
      </c>
      <c r="P1217" s="79" t="s">
        <v>73</v>
      </c>
      <c r="Q1217" s="79" t="s">
        <v>74</v>
      </c>
      <c r="R1217" s="79" t="s">
        <v>75</v>
      </c>
      <c r="S1217" s="79" t="s">
        <v>76</v>
      </c>
      <c r="T1217" s="93" t="s">
        <v>77</v>
      </c>
      <c r="U1217" s="114" t="str">
        <f t="shared" si="1355"/>
        <v>G0</v>
      </c>
      <c r="V1217" s="112" t="str">
        <f t="shared" si="1356"/>
        <v>G1</v>
      </c>
      <c r="W1217" s="112" t="str">
        <f t="shared" si="1357"/>
        <v>G2</v>
      </c>
      <c r="X1217" s="112" t="str">
        <f t="shared" si="1358"/>
        <v>G3</v>
      </c>
      <c r="Y1217" s="112" t="str">
        <f t="shared" si="1359"/>
        <v>G4</v>
      </c>
      <c r="Z1217" s="112" t="str">
        <f t="shared" si="1360"/>
        <v>G5</v>
      </c>
      <c r="AA1217" s="112" t="str">
        <f t="shared" si="1361"/>
        <v>G6</v>
      </c>
      <c r="AB1217" s="112" t="str">
        <f t="shared" si="1362"/>
        <v>G7</v>
      </c>
      <c r="AC1217" s="116" t="str">
        <f t="shared" si="1363"/>
        <v>G8</v>
      </c>
      <c r="AD1217" s="114" t="s">
        <v>69</v>
      </c>
      <c r="AE1217" s="112" t="s">
        <v>70</v>
      </c>
      <c r="AF1217" s="112" t="s">
        <v>71</v>
      </c>
      <c r="AG1217" s="112" t="s">
        <v>72</v>
      </c>
      <c r="AH1217" s="112" t="s">
        <v>73</v>
      </c>
      <c r="AI1217" s="112" t="s">
        <v>74</v>
      </c>
      <c r="AJ1217" s="112" t="s">
        <v>75</v>
      </c>
      <c r="AK1217" s="112" t="s">
        <v>76</v>
      </c>
      <c r="AL1217" s="116" t="s">
        <v>77</v>
      </c>
      <c r="AM1217" s="114" t="s">
        <v>69</v>
      </c>
      <c r="AN1217" s="112" t="s">
        <v>70</v>
      </c>
      <c r="AO1217" s="112" t="s">
        <v>71</v>
      </c>
      <c r="AP1217" s="112" t="s">
        <v>72</v>
      </c>
      <c r="AQ1217" s="112" t="s">
        <v>73</v>
      </c>
      <c r="AR1217" s="112" t="s">
        <v>74</v>
      </c>
      <c r="AS1217" s="112" t="s">
        <v>75</v>
      </c>
      <c r="AT1217" s="112" t="s">
        <v>76</v>
      </c>
      <c r="AU1217" s="116" t="s">
        <v>77</v>
      </c>
    </row>
    <row r="1218" ht="15" spans="1:47">
      <c r="A1218" s="61"/>
      <c r="B1218" s="71" t="s">
        <v>742</v>
      </c>
      <c r="C1218" s="63">
        <v>0.78</v>
      </c>
      <c r="D1218" s="63">
        <v>1.55</v>
      </c>
      <c r="E1218" s="147">
        <v>1.55</v>
      </c>
      <c r="F1218" s="64">
        <v>1.209</v>
      </c>
      <c r="G1218" s="65">
        <v>0.85</v>
      </c>
      <c r="H1218" s="66">
        <f t="shared" si="1364"/>
        <v>1.0790325</v>
      </c>
      <c r="I1218" s="66">
        <f t="shared" si="1365"/>
        <v>92.6756144972464</v>
      </c>
      <c r="J1218" s="66">
        <f t="shared" si="1366"/>
        <v>66.7264424380174</v>
      </c>
      <c r="K1218" s="80">
        <v>6.9</v>
      </c>
      <c r="L1218" s="81">
        <v>1880.6893875</v>
      </c>
      <c r="M1218" s="82">
        <v>1941.5088</v>
      </c>
      <c r="N1218" s="81">
        <v>2037.0821625</v>
      </c>
      <c r="O1218" s="82">
        <v>2123.9670375</v>
      </c>
      <c r="P1218" s="81">
        <v>2219.5404</v>
      </c>
      <c r="Q1218" s="82">
        <v>2315.1137625</v>
      </c>
      <c r="R1218" s="81">
        <v>2410.687125</v>
      </c>
      <c r="S1218" s="82">
        <v>2575.7683875</v>
      </c>
      <c r="T1218" s="95">
        <v>2845.1115</v>
      </c>
      <c r="U1218" s="96">
        <f t="shared" si="1355"/>
        <v>439.927342105263</v>
      </c>
      <c r="V1218" s="82">
        <f t="shared" si="1356"/>
        <v>454.154105263158</v>
      </c>
      <c r="W1218" s="81">
        <f t="shared" si="1357"/>
        <v>476.510447368421</v>
      </c>
      <c r="X1218" s="82">
        <f t="shared" si="1358"/>
        <v>496.834394736842</v>
      </c>
      <c r="Y1218" s="81">
        <f t="shared" si="1359"/>
        <v>519.190736842105</v>
      </c>
      <c r="Z1218" s="82">
        <f t="shared" si="1360"/>
        <v>541.547078947368</v>
      </c>
      <c r="AA1218" s="81">
        <f t="shared" si="1361"/>
        <v>563.903421052632</v>
      </c>
      <c r="AB1218" s="82">
        <f t="shared" si="1362"/>
        <v>602.518921052632</v>
      </c>
      <c r="AC1218" s="153">
        <f t="shared" si="1363"/>
        <v>665.523157894737</v>
      </c>
      <c r="AD1218" s="96">
        <f t="shared" ref="AD1218:AD1237" si="1421">IF(U1218="","",U1218+((FCA/$I1218)/Dolar))</f>
        <v>444.554771929825</v>
      </c>
      <c r="AE1218" s="82">
        <f t="shared" ref="AE1218:AE1237" si="1422">IF(V1218="","",V1218+((FCA/$I1218)/Dolar))</f>
        <v>458.781535087719</v>
      </c>
      <c r="AF1218" s="81">
        <f t="shared" ref="AF1218:AF1237" si="1423">IF(W1218="","",W1218+((FCA/$I1218)/Dolar))</f>
        <v>481.137877192982</v>
      </c>
      <c r="AG1218" s="82">
        <f t="shared" ref="AG1218:AG1237" si="1424">IF(X1218="","",X1218+((FCA/$I1218)/Dolar))</f>
        <v>501.461824561404</v>
      </c>
      <c r="AH1218" s="81">
        <f t="shared" ref="AH1218:AH1237" si="1425">IF(Y1218="","",Y1218+((FCA/$I1218)/Dolar))</f>
        <v>523.818166666667</v>
      </c>
      <c r="AI1218" s="82">
        <f t="shared" ref="AI1218:AI1237" si="1426">IF(Z1218="","",Z1218+((FCA/$I1218)/Dolar))</f>
        <v>546.17450877193</v>
      </c>
      <c r="AJ1218" s="81">
        <f t="shared" ref="AJ1218:AJ1237" si="1427">IF(AA1218="","",AA1218+((FCA/$I1218)/Dolar))</f>
        <v>568.530850877193</v>
      </c>
      <c r="AK1218" s="82">
        <f t="shared" ref="AK1218:AK1237" si="1428">IF(AB1218="","",AB1218+((FCA/$I1218)/Dolar))</f>
        <v>607.146350877193</v>
      </c>
      <c r="AL1218" s="153">
        <f t="shared" ref="AL1218:AL1237" si="1429">IF(AC1218="","",AC1218+((FCA/$I1218)/Dolar))</f>
        <v>670.150587719298</v>
      </c>
      <c r="AM1218" s="96">
        <f t="shared" ref="AM1218:AM1237" si="1430">IF(U1218="","",U1218+((FOB/$J1218)/Dolar))</f>
        <v>486.113999634503</v>
      </c>
      <c r="AN1218" s="82">
        <f t="shared" ref="AN1218:AN1237" si="1431">IF(V1218="","",V1218+((FOB/$J1218)/Dolar))</f>
        <v>500.340762792398</v>
      </c>
      <c r="AO1218" s="81">
        <f t="shared" ref="AO1218:AO1237" si="1432">IF(W1218="","",W1218+((FOB/$J1218)/Dolar))</f>
        <v>522.697104897661</v>
      </c>
      <c r="AP1218" s="82">
        <f t="shared" ref="AP1218:AP1237" si="1433">IF(X1218="","",X1218+((FOB/$J1218)/Dolar))</f>
        <v>543.021052266082</v>
      </c>
      <c r="AQ1218" s="81">
        <f t="shared" ref="AQ1218:AQ1237" si="1434">IF(Y1218="","",Y1218+((FOB/$J1218)/Dolar))</f>
        <v>565.377394371345</v>
      </c>
      <c r="AR1218" s="82">
        <f t="shared" ref="AR1218:AR1237" si="1435">IF(Z1218="","",Z1218+((FOB/$J1218)/Dolar))</f>
        <v>587.733736476608</v>
      </c>
      <c r="AS1218" s="81">
        <f t="shared" ref="AS1218:AS1237" si="1436">IF(AA1218="","",AA1218+((FOB/$J1218)/Dolar))</f>
        <v>610.090078581871</v>
      </c>
      <c r="AT1218" s="82">
        <f t="shared" ref="AT1218:AT1237" si="1437">IF(AB1218="","",AB1218+((FOB/$J1218)/Dolar))</f>
        <v>648.705578581872</v>
      </c>
      <c r="AU1218" s="102">
        <f t="shared" ref="AU1218:AU1237" si="1438">IF(AC1218="","",AC1218+((FOB/$J1218)/Dolar))</f>
        <v>711.709815423977</v>
      </c>
    </row>
    <row r="1219" ht="15" spans="1:47">
      <c r="A1219" s="61"/>
      <c r="B1219" s="71" t="s">
        <v>743</v>
      </c>
      <c r="C1219" s="63">
        <v>0.88</v>
      </c>
      <c r="D1219" s="63">
        <v>1.55</v>
      </c>
      <c r="E1219" s="147">
        <v>1.55</v>
      </c>
      <c r="F1219" s="64">
        <v>1.364</v>
      </c>
      <c r="G1219" s="65">
        <v>0.85</v>
      </c>
      <c r="H1219" s="66">
        <f t="shared" si="1364"/>
        <v>1.21737</v>
      </c>
      <c r="I1219" s="66">
        <f t="shared" si="1365"/>
        <v>82.1442946680138</v>
      </c>
      <c r="J1219" s="66">
        <f t="shared" si="1366"/>
        <v>59.14389216097</v>
      </c>
      <c r="K1219" s="80">
        <v>7</v>
      </c>
      <c r="L1219" s="81">
        <v>2011.60575</v>
      </c>
      <c r="M1219" s="82">
        <v>2073.456</v>
      </c>
      <c r="N1219" s="81">
        <v>2170.64925</v>
      </c>
      <c r="O1219" s="82">
        <v>2259.00675</v>
      </c>
      <c r="P1219" s="81">
        <v>2356.2</v>
      </c>
      <c r="Q1219" s="82">
        <v>2453.39325</v>
      </c>
      <c r="R1219" s="81">
        <v>2550.5865</v>
      </c>
      <c r="S1219" s="82">
        <v>2718.46575</v>
      </c>
      <c r="T1219" s="95">
        <v>2992.374</v>
      </c>
      <c r="U1219" s="96">
        <f t="shared" si="1355"/>
        <v>470.551052631579</v>
      </c>
      <c r="V1219" s="82">
        <f t="shared" si="1356"/>
        <v>485.018947368421</v>
      </c>
      <c r="W1219" s="81">
        <f t="shared" si="1357"/>
        <v>507.754210526316</v>
      </c>
      <c r="X1219" s="82">
        <f t="shared" si="1358"/>
        <v>528.422631578947</v>
      </c>
      <c r="Y1219" s="81">
        <f t="shared" si="1359"/>
        <v>551.157894736842</v>
      </c>
      <c r="Z1219" s="82">
        <f t="shared" si="1360"/>
        <v>573.893157894737</v>
      </c>
      <c r="AA1219" s="81">
        <f t="shared" si="1361"/>
        <v>596.628421052632</v>
      </c>
      <c r="AB1219" s="82">
        <f t="shared" si="1362"/>
        <v>635.898421052632</v>
      </c>
      <c r="AC1219" s="153">
        <f t="shared" si="1363"/>
        <v>699.970526315789</v>
      </c>
      <c r="AD1219" s="96">
        <f t="shared" si="1421"/>
        <v>475.771742690058</v>
      </c>
      <c r="AE1219" s="82">
        <f t="shared" si="1422"/>
        <v>490.239637426901</v>
      </c>
      <c r="AF1219" s="81">
        <f t="shared" si="1423"/>
        <v>512.974900584795</v>
      </c>
      <c r="AG1219" s="82">
        <f t="shared" si="1424"/>
        <v>533.643321637427</v>
      </c>
      <c r="AH1219" s="81">
        <f t="shared" si="1425"/>
        <v>556.378584795322</v>
      </c>
      <c r="AI1219" s="82">
        <f t="shared" si="1426"/>
        <v>579.113847953216</v>
      </c>
      <c r="AJ1219" s="81">
        <f t="shared" si="1427"/>
        <v>601.849111111111</v>
      </c>
      <c r="AK1219" s="82">
        <f t="shared" si="1428"/>
        <v>641.119111111111</v>
      </c>
      <c r="AL1219" s="153">
        <f t="shared" si="1429"/>
        <v>705.191216374269</v>
      </c>
      <c r="AM1219" s="96">
        <f t="shared" si="1430"/>
        <v>522.659076510721</v>
      </c>
      <c r="AN1219" s="82">
        <f t="shared" si="1431"/>
        <v>537.126971247563</v>
      </c>
      <c r="AO1219" s="81">
        <f t="shared" si="1432"/>
        <v>559.862234405458</v>
      </c>
      <c r="AP1219" s="82">
        <f t="shared" si="1433"/>
        <v>580.53065545809</v>
      </c>
      <c r="AQ1219" s="81">
        <f t="shared" si="1434"/>
        <v>603.265918615984</v>
      </c>
      <c r="AR1219" s="82">
        <f t="shared" si="1435"/>
        <v>626.001181773879</v>
      </c>
      <c r="AS1219" s="81">
        <f t="shared" si="1436"/>
        <v>648.736444931774</v>
      </c>
      <c r="AT1219" s="82">
        <f t="shared" si="1437"/>
        <v>688.006444931774</v>
      </c>
      <c r="AU1219" s="102">
        <f t="shared" si="1438"/>
        <v>752.078550194932</v>
      </c>
    </row>
    <row r="1220" ht="15" spans="1:47">
      <c r="A1220" s="61"/>
      <c r="B1220" s="71" t="s">
        <v>744</v>
      </c>
      <c r="C1220" s="63">
        <v>0.98</v>
      </c>
      <c r="D1220" s="63">
        <v>1.55</v>
      </c>
      <c r="E1220" s="147">
        <v>1.55</v>
      </c>
      <c r="F1220" s="64">
        <v>1.519</v>
      </c>
      <c r="G1220" s="65">
        <v>0.85</v>
      </c>
      <c r="H1220" s="66">
        <f t="shared" si="1364"/>
        <v>1.3557075</v>
      </c>
      <c r="I1220" s="66">
        <f t="shared" si="1365"/>
        <v>73.7622237835226</v>
      </c>
      <c r="J1220" s="66">
        <f t="shared" si="1366"/>
        <v>53.1088011241363</v>
      </c>
      <c r="K1220" s="80">
        <v>8.4</v>
      </c>
      <c r="L1220" s="81">
        <v>2245.164075</v>
      </c>
      <c r="M1220" s="82">
        <v>2321.44605</v>
      </c>
      <c r="N1220" s="81">
        <v>2441.317725</v>
      </c>
      <c r="O1220" s="82">
        <v>2550.291975</v>
      </c>
      <c r="P1220" s="81">
        <v>2670.16365</v>
      </c>
      <c r="Q1220" s="82">
        <v>2790.035325</v>
      </c>
      <c r="R1220" s="81">
        <v>2909.907</v>
      </c>
      <c r="S1220" s="82">
        <v>3116.958075</v>
      </c>
      <c r="T1220" s="95">
        <v>3454.77825</v>
      </c>
      <c r="U1220" s="96">
        <f t="shared" si="1355"/>
        <v>525.184578947368</v>
      </c>
      <c r="V1220" s="82">
        <f t="shared" si="1356"/>
        <v>543.028315789474</v>
      </c>
      <c r="W1220" s="81">
        <f t="shared" si="1357"/>
        <v>571.068473684211</v>
      </c>
      <c r="X1220" s="82">
        <f t="shared" si="1358"/>
        <v>596.55952631579</v>
      </c>
      <c r="Y1220" s="81">
        <f t="shared" si="1359"/>
        <v>624.599684210526</v>
      </c>
      <c r="Z1220" s="82">
        <f t="shared" si="1360"/>
        <v>652.639842105263</v>
      </c>
      <c r="AA1220" s="81">
        <f t="shared" si="1361"/>
        <v>680.68</v>
      </c>
      <c r="AB1220" s="82">
        <f t="shared" si="1362"/>
        <v>729.113</v>
      </c>
      <c r="AC1220" s="153">
        <f t="shared" si="1363"/>
        <v>808.135263157895</v>
      </c>
      <c r="AD1220" s="96">
        <f t="shared" si="1421"/>
        <v>530.998529239766</v>
      </c>
      <c r="AE1220" s="82">
        <f t="shared" si="1422"/>
        <v>548.842266081871</v>
      </c>
      <c r="AF1220" s="81">
        <f t="shared" si="1423"/>
        <v>576.882423976608</v>
      </c>
      <c r="AG1220" s="82">
        <f t="shared" si="1424"/>
        <v>602.373476608187</v>
      </c>
      <c r="AH1220" s="81">
        <f t="shared" si="1425"/>
        <v>630.413634502924</v>
      </c>
      <c r="AI1220" s="82">
        <f t="shared" si="1426"/>
        <v>658.453792397661</v>
      </c>
      <c r="AJ1220" s="81">
        <f t="shared" si="1427"/>
        <v>686.493950292397</v>
      </c>
      <c r="AK1220" s="82">
        <f t="shared" si="1428"/>
        <v>734.926950292398</v>
      </c>
      <c r="AL1220" s="153">
        <f t="shared" si="1429"/>
        <v>813.949213450292</v>
      </c>
      <c r="AM1220" s="96">
        <f t="shared" si="1430"/>
        <v>583.213969176413</v>
      </c>
      <c r="AN1220" s="82">
        <f t="shared" si="1431"/>
        <v>601.057706018519</v>
      </c>
      <c r="AO1220" s="81">
        <f t="shared" si="1432"/>
        <v>629.097863913255</v>
      </c>
      <c r="AP1220" s="82">
        <f t="shared" si="1433"/>
        <v>654.588916544834</v>
      </c>
      <c r="AQ1220" s="81">
        <f t="shared" si="1434"/>
        <v>682.629074439571</v>
      </c>
      <c r="AR1220" s="82">
        <f t="shared" si="1435"/>
        <v>710.669232334308</v>
      </c>
      <c r="AS1220" s="81">
        <f t="shared" si="1436"/>
        <v>738.709390229045</v>
      </c>
      <c r="AT1220" s="82">
        <f t="shared" si="1437"/>
        <v>787.142390229045</v>
      </c>
      <c r="AU1220" s="102">
        <f t="shared" si="1438"/>
        <v>866.16465338694</v>
      </c>
    </row>
    <row r="1221" ht="15" spans="1:47">
      <c r="A1221" s="61" t="s">
        <v>256</v>
      </c>
      <c r="B1221" s="71" t="s">
        <v>745</v>
      </c>
      <c r="C1221" s="63">
        <v>1.08</v>
      </c>
      <c r="D1221" s="63">
        <v>1.55</v>
      </c>
      <c r="E1221" s="147">
        <v>1.55</v>
      </c>
      <c r="F1221" s="64">
        <v>1.674</v>
      </c>
      <c r="G1221" s="65">
        <v>0.85</v>
      </c>
      <c r="H1221" s="66">
        <f t="shared" si="1364"/>
        <v>1.494045</v>
      </c>
      <c r="I1221" s="66">
        <f t="shared" si="1365"/>
        <v>66.9323882480113</v>
      </c>
      <c r="J1221" s="66">
        <f t="shared" si="1366"/>
        <v>48.1913195385681</v>
      </c>
      <c r="K1221" s="80">
        <v>8.4</v>
      </c>
      <c r="L1221" s="81">
        <v>2389.481325</v>
      </c>
      <c r="M1221" s="82">
        <v>2465.7633</v>
      </c>
      <c r="N1221" s="81">
        <v>2585.634975</v>
      </c>
      <c r="O1221" s="82">
        <v>2694.609225</v>
      </c>
      <c r="P1221" s="81">
        <v>2814.4809</v>
      </c>
      <c r="Q1221" s="82">
        <v>2934.352575</v>
      </c>
      <c r="R1221" s="81">
        <v>3054.22425</v>
      </c>
      <c r="S1221" s="82">
        <v>3261.275325</v>
      </c>
      <c r="T1221" s="95">
        <v>3599.0955</v>
      </c>
      <c r="U1221" s="96">
        <f t="shared" si="1355"/>
        <v>558.943</v>
      </c>
      <c r="V1221" s="82">
        <f t="shared" si="1356"/>
        <v>576.786736842105</v>
      </c>
      <c r="W1221" s="81">
        <f t="shared" si="1357"/>
        <v>604.826894736842</v>
      </c>
      <c r="X1221" s="82">
        <f t="shared" si="1358"/>
        <v>630.317947368421</v>
      </c>
      <c r="Y1221" s="81">
        <f t="shared" si="1359"/>
        <v>658.358105263158</v>
      </c>
      <c r="Z1221" s="82">
        <f t="shared" si="1360"/>
        <v>686.398263157895</v>
      </c>
      <c r="AA1221" s="81">
        <f t="shared" si="1361"/>
        <v>714.438421052631</v>
      </c>
      <c r="AB1221" s="82">
        <f t="shared" si="1362"/>
        <v>762.871421052632</v>
      </c>
      <c r="AC1221" s="153">
        <f t="shared" si="1363"/>
        <v>841.893684210527</v>
      </c>
      <c r="AD1221" s="96">
        <f t="shared" si="1421"/>
        <v>565.350210526316</v>
      </c>
      <c r="AE1221" s="82">
        <f t="shared" si="1422"/>
        <v>583.193947368421</v>
      </c>
      <c r="AF1221" s="81">
        <f t="shared" si="1423"/>
        <v>611.234105263158</v>
      </c>
      <c r="AG1221" s="82">
        <f t="shared" si="1424"/>
        <v>636.725157894737</v>
      </c>
      <c r="AH1221" s="81">
        <f t="shared" si="1425"/>
        <v>664.765315789474</v>
      </c>
      <c r="AI1221" s="82">
        <f t="shared" si="1426"/>
        <v>692.80547368421</v>
      </c>
      <c r="AJ1221" s="81">
        <f t="shared" si="1427"/>
        <v>720.845631578947</v>
      </c>
      <c r="AK1221" s="82">
        <f t="shared" si="1428"/>
        <v>769.278631578948</v>
      </c>
      <c r="AL1221" s="153">
        <f t="shared" si="1429"/>
        <v>848.300894736842</v>
      </c>
      <c r="AM1221" s="96">
        <f t="shared" si="1430"/>
        <v>622.893756578947</v>
      </c>
      <c r="AN1221" s="82">
        <f t="shared" si="1431"/>
        <v>640.737493421053</v>
      </c>
      <c r="AO1221" s="81">
        <f t="shared" si="1432"/>
        <v>668.777651315789</v>
      </c>
      <c r="AP1221" s="82">
        <f t="shared" si="1433"/>
        <v>694.268703947368</v>
      </c>
      <c r="AQ1221" s="81">
        <f t="shared" si="1434"/>
        <v>722.308861842105</v>
      </c>
      <c r="AR1221" s="82">
        <f t="shared" si="1435"/>
        <v>750.349019736842</v>
      </c>
      <c r="AS1221" s="81">
        <f t="shared" si="1436"/>
        <v>778.389177631579</v>
      </c>
      <c r="AT1221" s="82">
        <f t="shared" si="1437"/>
        <v>826.822177631579</v>
      </c>
      <c r="AU1221" s="102">
        <f t="shared" si="1438"/>
        <v>905.844440789474</v>
      </c>
    </row>
    <row r="1222" ht="15" spans="1:47">
      <c r="A1222" s="61"/>
      <c r="B1222" s="71" t="s">
        <v>746</v>
      </c>
      <c r="C1222" s="63">
        <v>1.18</v>
      </c>
      <c r="D1222" s="63">
        <v>1.55</v>
      </c>
      <c r="E1222" s="147">
        <v>1.55</v>
      </c>
      <c r="F1222" s="64">
        <v>1.829</v>
      </c>
      <c r="G1222" s="65">
        <v>0.85</v>
      </c>
      <c r="H1222" s="66">
        <f t="shared" si="1364"/>
        <v>1.6323825</v>
      </c>
      <c r="I1222" s="66">
        <f t="shared" si="1365"/>
        <v>61.2601519558069</v>
      </c>
      <c r="J1222" s="66">
        <f t="shared" si="1366"/>
        <v>44.107309408181</v>
      </c>
      <c r="K1222" s="80">
        <v>8.4</v>
      </c>
      <c r="L1222" s="81">
        <v>2513.181825</v>
      </c>
      <c r="M1222" s="82">
        <v>2589.4638</v>
      </c>
      <c r="N1222" s="81">
        <v>2709.335475</v>
      </c>
      <c r="O1222" s="82">
        <v>2818.309725</v>
      </c>
      <c r="P1222" s="81">
        <v>2938.1814</v>
      </c>
      <c r="Q1222" s="82">
        <v>3058.053075</v>
      </c>
      <c r="R1222" s="81">
        <v>3177.92475</v>
      </c>
      <c r="S1222" s="82">
        <v>3384.975825</v>
      </c>
      <c r="T1222" s="95">
        <v>3722.796</v>
      </c>
      <c r="U1222" s="96">
        <f t="shared" si="1355"/>
        <v>587.878789473684</v>
      </c>
      <c r="V1222" s="82">
        <f t="shared" si="1356"/>
        <v>605.72252631579</v>
      </c>
      <c r="W1222" s="81">
        <f t="shared" si="1357"/>
        <v>633.762684210526</v>
      </c>
      <c r="X1222" s="82">
        <f t="shared" si="1358"/>
        <v>659.253736842105</v>
      </c>
      <c r="Y1222" s="81">
        <f t="shared" si="1359"/>
        <v>687.293894736842</v>
      </c>
      <c r="Z1222" s="82">
        <f t="shared" si="1360"/>
        <v>715.334052631579</v>
      </c>
      <c r="AA1222" s="81">
        <f t="shared" si="1361"/>
        <v>743.374210526316</v>
      </c>
      <c r="AB1222" s="82">
        <f t="shared" si="1362"/>
        <v>791.807210526316</v>
      </c>
      <c r="AC1222" s="153">
        <f t="shared" si="1363"/>
        <v>870.82947368421</v>
      </c>
      <c r="AD1222" s="96">
        <f t="shared" si="1421"/>
        <v>594.879260233918</v>
      </c>
      <c r="AE1222" s="82">
        <f t="shared" si="1422"/>
        <v>612.722997076023</v>
      </c>
      <c r="AF1222" s="81">
        <f t="shared" si="1423"/>
        <v>640.76315497076</v>
      </c>
      <c r="AG1222" s="82">
        <f t="shared" si="1424"/>
        <v>666.254207602339</v>
      </c>
      <c r="AH1222" s="81">
        <f t="shared" si="1425"/>
        <v>694.294365497076</v>
      </c>
      <c r="AI1222" s="82">
        <f t="shared" si="1426"/>
        <v>722.334523391813</v>
      </c>
      <c r="AJ1222" s="81">
        <f t="shared" si="1427"/>
        <v>750.37468128655</v>
      </c>
      <c r="AK1222" s="82">
        <f t="shared" si="1428"/>
        <v>798.80768128655</v>
      </c>
      <c r="AL1222" s="153">
        <f t="shared" si="1429"/>
        <v>877.829944444444</v>
      </c>
      <c r="AM1222" s="96">
        <f t="shared" si="1430"/>
        <v>657.750912402534</v>
      </c>
      <c r="AN1222" s="82">
        <f t="shared" si="1431"/>
        <v>675.594649244639</v>
      </c>
      <c r="AO1222" s="81">
        <f t="shared" si="1432"/>
        <v>703.634807139376</v>
      </c>
      <c r="AP1222" s="82">
        <f t="shared" si="1433"/>
        <v>729.125859770955</v>
      </c>
      <c r="AQ1222" s="81">
        <f t="shared" si="1434"/>
        <v>757.166017665692</v>
      </c>
      <c r="AR1222" s="82">
        <f t="shared" si="1435"/>
        <v>785.206175560429</v>
      </c>
      <c r="AS1222" s="81">
        <f t="shared" si="1436"/>
        <v>813.246333455166</v>
      </c>
      <c r="AT1222" s="82">
        <f t="shared" si="1437"/>
        <v>861.679333455166</v>
      </c>
      <c r="AU1222" s="102">
        <f t="shared" si="1438"/>
        <v>940.70159661306</v>
      </c>
    </row>
    <row r="1223" ht="15" spans="1:47">
      <c r="A1223" s="61"/>
      <c r="B1223" s="71"/>
      <c r="C1223" s="63"/>
      <c r="D1223" s="63"/>
      <c r="E1223" s="147">
        <v>0</v>
      </c>
      <c r="F1223" s="64" t="s">
        <v>84</v>
      </c>
      <c r="G1223" s="65" t="s">
        <v>84</v>
      </c>
      <c r="H1223" s="66" t="str">
        <f t="shared" si="1364"/>
        <v/>
      </c>
      <c r="I1223" s="66" t="str">
        <f t="shared" si="1365"/>
        <v/>
      </c>
      <c r="J1223" s="66" t="str">
        <f t="shared" si="1366"/>
        <v/>
      </c>
      <c r="K1223" s="80" t="s">
        <v>84</v>
      </c>
      <c r="L1223" s="81" t="s">
        <v>84</v>
      </c>
      <c r="M1223" s="82" t="s">
        <v>84</v>
      </c>
      <c r="N1223" s="81" t="s">
        <v>84</v>
      </c>
      <c r="O1223" s="82" t="s">
        <v>84</v>
      </c>
      <c r="P1223" s="81" t="s">
        <v>84</v>
      </c>
      <c r="Q1223" s="82" t="s">
        <v>84</v>
      </c>
      <c r="R1223" s="81" t="s">
        <v>84</v>
      </c>
      <c r="S1223" s="82" t="s">
        <v>84</v>
      </c>
      <c r="T1223" s="95" t="s">
        <v>84</v>
      </c>
      <c r="U1223" s="96" t="str">
        <f t="shared" si="1355"/>
        <v/>
      </c>
      <c r="V1223" s="82" t="str">
        <f t="shared" si="1356"/>
        <v/>
      </c>
      <c r="W1223" s="81" t="str">
        <f t="shared" si="1357"/>
        <v/>
      </c>
      <c r="X1223" s="82" t="str">
        <f t="shared" si="1358"/>
        <v/>
      </c>
      <c r="Y1223" s="81" t="str">
        <f t="shared" si="1359"/>
        <v/>
      </c>
      <c r="Z1223" s="82" t="str">
        <f t="shared" si="1360"/>
        <v/>
      </c>
      <c r="AA1223" s="81" t="str">
        <f t="shared" si="1361"/>
        <v/>
      </c>
      <c r="AB1223" s="82" t="str">
        <f t="shared" si="1362"/>
        <v/>
      </c>
      <c r="AC1223" s="153" t="str">
        <f t="shared" si="1363"/>
        <v/>
      </c>
      <c r="AD1223" s="96" t="str">
        <f t="shared" si="1421"/>
        <v/>
      </c>
      <c r="AE1223" s="82" t="str">
        <f t="shared" si="1422"/>
        <v/>
      </c>
      <c r="AF1223" s="81" t="str">
        <f t="shared" si="1423"/>
        <v/>
      </c>
      <c r="AG1223" s="82" t="str">
        <f t="shared" si="1424"/>
        <v/>
      </c>
      <c r="AH1223" s="81" t="str">
        <f t="shared" si="1425"/>
        <v/>
      </c>
      <c r="AI1223" s="82" t="str">
        <f t="shared" si="1426"/>
        <v/>
      </c>
      <c r="AJ1223" s="81" t="str">
        <f t="shared" si="1427"/>
        <v/>
      </c>
      <c r="AK1223" s="82" t="str">
        <f t="shared" si="1428"/>
        <v/>
      </c>
      <c r="AL1223" s="153" t="str">
        <f t="shared" si="1429"/>
        <v/>
      </c>
      <c r="AM1223" s="96" t="str">
        <f t="shared" si="1430"/>
        <v/>
      </c>
      <c r="AN1223" s="82" t="str">
        <f t="shared" si="1431"/>
        <v/>
      </c>
      <c r="AO1223" s="81" t="str">
        <f t="shared" si="1432"/>
        <v/>
      </c>
      <c r="AP1223" s="82" t="str">
        <f t="shared" si="1433"/>
        <v/>
      </c>
      <c r="AQ1223" s="81" t="str">
        <f t="shared" si="1434"/>
        <v/>
      </c>
      <c r="AR1223" s="82" t="str">
        <f t="shared" si="1435"/>
        <v/>
      </c>
      <c r="AS1223" s="81" t="str">
        <f t="shared" si="1436"/>
        <v/>
      </c>
      <c r="AT1223" s="82" t="str">
        <f t="shared" si="1437"/>
        <v/>
      </c>
      <c r="AU1223" s="102" t="str">
        <f t="shared" si="1438"/>
        <v/>
      </c>
    </row>
    <row r="1224" ht="15" spans="1:47">
      <c r="A1224" s="61"/>
      <c r="B1224" s="71" t="s">
        <v>639</v>
      </c>
      <c r="C1224" s="63">
        <v>0.58</v>
      </c>
      <c r="D1224" s="203">
        <v>1.55</v>
      </c>
      <c r="E1224" s="147">
        <v>0</v>
      </c>
      <c r="F1224" s="64">
        <v>0.899</v>
      </c>
      <c r="G1224" s="65">
        <v>0.41</v>
      </c>
      <c r="H1224" s="66">
        <f t="shared" si="1364"/>
        <v>0.3870195</v>
      </c>
      <c r="I1224" s="66">
        <f t="shared" si="1365"/>
        <v>258.384913421675</v>
      </c>
      <c r="J1224" s="66">
        <f t="shared" si="1366"/>
        <v>186.037137663606</v>
      </c>
      <c r="K1224" s="80">
        <v>4.6</v>
      </c>
      <c r="L1224" s="81">
        <v>1317.1158</v>
      </c>
      <c r="M1224" s="82">
        <v>1354.22595</v>
      </c>
      <c r="N1224" s="81">
        <v>1412.5419</v>
      </c>
      <c r="O1224" s="82">
        <v>1465.5564</v>
      </c>
      <c r="P1224" s="81">
        <v>1523.87235</v>
      </c>
      <c r="Q1224" s="82">
        <v>1582.1883</v>
      </c>
      <c r="R1224" s="81">
        <v>1640.50425</v>
      </c>
      <c r="S1224" s="82">
        <v>1741.2318</v>
      </c>
      <c r="T1224" s="95">
        <v>1905.57675</v>
      </c>
      <c r="U1224" s="96">
        <f t="shared" si="1355"/>
        <v>308.097263157895</v>
      </c>
      <c r="V1224" s="82">
        <f t="shared" si="1356"/>
        <v>316.778</v>
      </c>
      <c r="W1224" s="81">
        <f t="shared" si="1357"/>
        <v>330.419157894737</v>
      </c>
      <c r="X1224" s="82">
        <f t="shared" si="1358"/>
        <v>342.820210526316</v>
      </c>
      <c r="Y1224" s="81">
        <f t="shared" si="1359"/>
        <v>356.461368421053</v>
      </c>
      <c r="Z1224" s="82">
        <f t="shared" si="1360"/>
        <v>370.102526315789</v>
      </c>
      <c r="AA1224" s="81">
        <f t="shared" si="1361"/>
        <v>383.743684210526</v>
      </c>
      <c r="AB1224" s="82">
        <f t="shared" si="1362"/>
        <v>407.305684210526</v>
      </c>
      <c r="AC1224" s="153">
        <f t="shared" si="1363"/>
        <v>445.748947368421</v>
      </c>
      <c r="AD1224" s="96">
        <f t="shared" si="1421"/>
        <v>309.756995906433</v>
      </c>
      <c r="AE1224" s="82">
        <f t="shared" si="1422"/>
        <v>318.437732748538</v>
      </c>
      <c r="AF1224" s="81">
        <f t="shared" si="1423"/>
        <v>332.078890643275</v>
      </c>
      <c r="AG1224" s="82">
        <f t="shared" si="1424"/>
        <v>344.479943274854</v>
      </c>
      <c r="AH1224" s="81">
        <f t="shared" si="1425"/>
        <v>358.121101169591</v>
      </c>
      <c r="AI1224" s="82">
        <f t="shared" si="1426"/>
        <v>371.762259064328</v>
      </c>
      <c r="AJ1224" s="81">
        <f t="shared" si="1427"/>
        <v>385.403416959064</v>
      </c>
      <c r="AK1224" s="82">
        <f t="shared" si="1428"/>
        <v>408.965416959064</v>
      </c>
      <c r="AL1224" s="153">
        <f t="shared" si="1429"/>
        <v>447.408680116959</v>
      </c>
      <c r="AM1224" s="96">
        <f t="shared" si="1430"/>
        <v>324.663156310916</v>
      </c>
      <c r="AN1224" s="82">
        <f t="shared" si="1431"/>
        <v>333.343893153021</v>
      </c>
      <c r="AO1224" s="81">
        <f t="shared" si="1432"/>
        <v>346.985051047758</v>
      </c>
      <c r="AP1224" s="82">
        <f t="shared" si="1433"/>
        <v>359.386103679337</v>
      </c>
      <c r="AQ1224" s="81">
        <f t="shared" si="1434"/>
        <v>373.027261574074</v>
      </c>
      <c r="AR1224" s="82">
        <f t="shared" si="1435"/>
        <v>386.668419468811</v>
      </c>
      <c r="AS1224" s="81">
        <f t="shared" si="1436"/>
        <v>400.309577363548</v>
      </c>
      <c r="AT1224" s="82">
        <f t="shared" si="1437"/>
        <v>423.871577363548</v>
      </c>
      <c r="AU1224" s="102">
        <f t="shared" si="1438"/>
        <v>462.314840521443</v>
      </c>
    </row>
    <row r="1225" ht="15" spans="1:47">
      <c r="A1225" s="61"/>
      <c r="B1225" s="71" t="s">
        <v>639</v>
      </c>
      <c r="C1225" s="63">
        <v>0.68</v>
      </c>
      <c r="D1225" s="203">
        <v>1.55</v>
      </c>
      <c r="E1225" s="147">
        <v>0</v>
      </c>
      <c r="F1225" s="64">
        <v>1.054</v>
      </c>
      <c r="G1225" s="65">
        <v>0.41</v>
      </c>
      <c r="H1225" s="66">
        <f t="shared" si="1364"/>
        <v>0.453747</v>
      </c>
      <c r="I1225" s="66">
        <f t="shared" si="1365"/>
        <v>220.387132036135</v>
      </c>
      <c r="J1225" s="66">
        <f t="shared" si="1366"/>
        <v>158.678735066017</v>
      </c>
      <c r="K1225" s="80">
        <v>4.6</v>
      </c>
      <c r="L1225" s="81">
        <v>1408.41855</v>
      </c>
      <c r="M1225" s="82">
        <v>1445.5287</v>
      </c>
      <c r="N1225" s="81">
        <v>1503.84465</v>
      </c>
      <c r="O1225" s="82">
        <v>1556.85915</v>
      </c>
      <c r="P1225" s="81">
        <v>1615.1751</v>
      </c>
      <c r="Q1225" s="82">
        <v>1673.49105</v>
      </c>
      <c r="R1225" s="81">
        <v>1731.807</v>
      </c>
      <c r="S1225" s="82">
        <v>1832.53455</v>
      </c>
      <c r="T1225" s="95">
        <v>1996.8795</v>
      </c>
      <c r="U1225" s="96">
        <f t="shared" ref="U1225:U1288" si="1439">IF(L1225="","",IF(ISNUMBER(L1225),(L1225+(L1225*Comissão)+(L1225*Gordura))/Dolar,L1225))</f>
        <v>329.454631578947</v>
      </c>
      <c r="V1225" s="82">
        <f t="shared" ref="V1225:V1288" si="1440">IF(M1225="","",IF(ISNUMBER(M1225),(M1225+(M1225*Comissão)+(M1225*Gordura))/Dolar,M1225))</f>
        <v>338.135368421053</v>
      </c>
      <c r="W1225" s="81">
        <f t="shared" ref="W1225:W1288" si="1441">IF(N1225="","",IF(ISNUMBER(N1225),(N1225+(N1225*Comissão)+(N1225*Gordura))/Dolar,N1225))</f>
        <v>351.77652631579</v>
      </c>
      <c r="X1225" s="82">
        <f t="shared" ref="X1225:X1288" si="1442">IF(O1225="","",IF(ISNUMBER(O1225),(O1225+(O1225*Comissão)+(O1225*Gordura))/Dolar,O1225))</f>
        <v>364.177578947368</v>
      </c>
      <c r="Y1225" s="81">
        <f t="shared" ref="Y1225:Y1288" si="1443">IF(P1225="","",IF(ISNUMBER(P1225),(P1225+(P1225*Comissão)+(P1225*Gordura))/Dolar,P1225))</f>
        <v>377.818736842105</v>
      </c>
      <c r="Z1225" s="82">
        <f t="shared" ref="Z1225:Z1288" si="1444">IF(Q1225="","",IF(ISNUMBER(Q1225),(Q1225+(Q1225*Comissão)+(Q1225*Gordura))/Dolar,Q1225))</f>
        <v>391.459894736842</v>
      </c>
      <c r="AA1225" s="81">
        <f t="shared" ref="AA1225:AA1288" si="1445">IF(R1225="","",IF(ISNUMBER(R1225),(R1225+(R1225*Comissão)+(R1225*Gordura))/Dolar,R1225))</f>
        <v>405.101052631579</v>
      </c>
      <c r="AB1225" s="82">
        <f t="shared" ref="AB1225:AB1288" si="1446">IF(S1225="","",IF(ISNUMBER(S1225),(S1225+(S1225*Comissão)+(S1225*Gordura))/Dolar,S1225))</f>
        <v>428.663052631579</v>
      </c>
      <c r="AC1225" s="153">
        <f t="shared" ref="AC1225:AC1288" si="1447">IF(T1225="","",IF(ISNUMBER(T1225),(T1225+(T1225*Comissão)+(T1225*Gordura))/Dolar,T1225))</f>
        <v>467.106315789474</v>
      </c>
      <c r="AD1225" s="96">
        <f t="shared" si="1421"/>
        <v>331.400525146199</v>
      </c>
      <c r="AE1225" s="82">
        <f t="shared" si="1422"/>
        <v>340.081261988304</v>
      </c>
      <c r="AF1225" s="81">
        <f t="shared" si="1423"/>
        <v>353.722419883041</v>
      </c>
      <c r="AG1225" s="82">
        <f t="shared" si="1424"/>
        <v>366.12347251462</v>
      </c>
      <c r="AH1225" s="81">
        <f t="shared" si="1425"/>
        <v>379.764630409357</v>
      </c>
      <c r="AI1225" s="82">
        <f t="shared" si="1426"/>
        <v>393.405788304094</v>
      </c>
      <c r="AJ1225" s="81">
        <f t="shared" si="1427"/>
        <v>407.04694619883</v>
      </c>
      <c r="AK1225" s="82">
        <f t="shared" si="1428"/>
        <v>430.60894619883</v>
      </c>
      <c r="AL1225" s="153">
        <f t="shared" si="1429"/>
        <v>469.052209356725</v>
      </c>
      <c r="AM1225" s="96">
        <f t="shared" si="1430"/>
        <v>348.876713206628</v>
      </c>
      <c r="AN1225" s="82">
        <f t="shared" si="1431"/>
        <v>357.557450048733</v>
      </c>
      <c r="AO1225" s="81">
        <f t="shared" si="1432"/>
        <v>371.19860794347</v>
      </c>
      <c r="AP1225" s="82">
        <f t="shared" si="1433"/>
        <v>383.599660575049</v>
      </c>
      <c r="AQ1225" s="81">
        <f t="shared" si="1434"/>
        <v>397.240818469786</v>
      </c>
      <c r="AR1225" s="82">
        <f t="shared" si="1435"/>
        <v>410.881976364522</v>
      </c>
      <c r="AS1225" s="81">
        <f t="shared" si="1436"/>
        <v>424.523134259259</v>
      </c>
      <c r="AT1225" s="82">
        <f t="shared" si="1437"/>
        <v>448.085134259259</v>
      </c>
      <c r="AU1225" s="102">
        <f t="shared" si="1438"/>
        <v>486.528397417154</v>
      </c>
    </row>
    <row r="1226" ht="15" spans="1:47">
      <c r="A1226" s="162" t="s">
        <v>747</v>
      </c>
      <c r="B1226" s="71" t="s">
        <v>639</v>
      </c>
      <c r="C1226" s="63">
        <v>0.78</v>
      </c>
      <c r="D1226" s="203">
        <v>1.55</v>
      </c>
      <c r="E1226" s="147">
        <v>0</v>
      </c>
      <c r="F1226" s="64">
        <v>1.209</v>
      </c>
      <c r="G1226" s="65">
        <v>0.41</v>
      </c>
      <c r="H1226" s="66">
        <f t="shared" ref="H1226:H1289" si="1448">IF(C1226="","",C1226*D1226*G1226*1.05)</f>
        <v>0.5204745</v>
      </c>
      <c r="I1226" s="66">
        <f t="shared" ref="I1226:I1289" si="1449">IF(H1226="","",100/H1226)</f>
        <v>192.132371518681</v>
      </c>
      <c r="J1226" s="66">
        <f t="shared" ref="J1226:J1289" si="1450">IF(H1226="","",72/H1226)</f>
        <v>138.335307493451</v>
      </c>
      <c r="K1226" s="80">
        <v>4.6</v>
      </c>
      <c r="L1226" s="81">
        <v>1490.88555</v>
      </c>
      <c r="M1226" s="82">
        <v>1527.9957</v>
      </c>
      <c r="N1226" s="81">
        <v>1586.31165</v>
      </c>
      <c r="O1226" s="82">
        <v>1639.32615</v>
      </c>
      <c r="P1226" s="81">
        <v>1697.6421</v>
      </c>
      <c r="Q1226" s="82">
        <v>1755.95805</v>
      </c>
      <c r="R1226" s="81">
        <v>1814.274</v>
      </c>
      <c r="S1226" s="82">
        <v>1915.00155</v>
      </c>
      <c r="T1226" s="95">
        <v>2079.3465</v>
      </c>
      <c r="U1226" s="96">
        <f t="shared" si="1439"/>
        <v>348.745157894737</v>
      </c>
      <c r="V1226" s="82">
        <f t="shared" si="1440"/>
        <v>357.425894736842</v>
      </c>
      <c r="W1226" s="81">
        <f t="shared" si="1441"/>
        <v>371.067052631579</v>
      </c>
      <c r="X1226" s="82">
        <f t="shared" si="1442"/>
        <v>383.468105263158</v>
      </c>
      <c r="Y1226" s="81">
        <f t="shared" si="1443"/>
        <v>397.109263157895</v>
      </c>
      <c r="Z1226" s="82">
        <f t="shared" si="1444"/>
        <v>410.750421052632</v>
      </c>
      <c r="AA1226" s="81">
        <f t="shared" si="1445"/>
        <v>424.391578947368</v>
      </c>
      <c r="AB1226" s="82">
        <f t="shared" si="1446"/>
        <v>447.953578947368</v>
      </c>
      <c r="AC1226" s="153">
        <f t="shared" si="1447"/>
        <v>486.396842105263</v>
      </c>
      <c r="AD1226" s="96">
        <f t="shared" si="1421"/>
        <v>350.977212280702</v>
      </c>
      <c r="AE1226" s="82">
        <f t="shared" si="1422"/>
        <v>359.657949122807</v>
      </c>
      <c r="AF1226" s="81">
        <f t="shared" si="1423"/>
        <v>373.299107017544</v>
      </c>
      <c r="AG1226" s="82">
        <f t="shared" si="1424"/>
        <v>385.700159649123</v>
      </c>
      <c r="AH1226" s="81">
        <f t="shared" si="1425"/>
        <v>399.34131754386</v>
      </c>
      <c r="AI1226" s="82">
        <f t="shared" si="1426"/>
        <v>412.982475438596</v>
      </c>
      <c r="AJ1226" s="81">
        <f t="shared" si="1427"/>
        <v>426.623633333333</v>
      </c>
      <c r="AK1226" s="82">
        <f t="shared" si="1428"/>
        <v>450.185633333333</v>
      </c>
      <c r="AL1226" s="153">
        <f t="shared" si="1429"/>
        <v>488.628896491228</v>
      </c>
      <c r="AM1226" s="96">
        <f t="shared" si="1430"/>
        <v>371.023427997076</v>
      </c>
      <c r="AN1226" s="82">
        <f t="shared" si="1431"/>
        <v>379.704164839181</v>
      </c>
      <c r="AO1226" s="81">
        <f t="shared" si="1432"/>
        <v>393.345322733918</v>
      </c>
      <c r="AP1226" s="82">
        <f t="shared" si="1433"/>
        <v>405.746375365497</v>
      </c>
      <c r="AQ1226" s="81">
        <f t="shared" si="1434"/>
        <v>419.387533260234</v>
      </c>
      <c r="AR1226" s="82">
        <f t="shared" si="1435"/>
        <v>433.028691154971</v>
      </c>
      <c r="AS1226" s="81">
        <f t="shared" si="1436"/>
        <v>446.669849049708</v>
      </c>
      <c r="AT1226" s="82">
        <f t="shared" si="1437"/>
        <v>470.231849049708</v>
      </c>
      <c r="AU1226" s="102">
        <f t="shared" si="1438"/>
        <v>508.675112207602</v>
      </c>
    </row>
    <row r="1227" ht="15" spans="1:47">
      <c r="A1227" s="162"/>
      <c r="B1227" s="71" t="s">
        <v>639</v>
      </c>
      <c r="C1227" s="63">
        <v>0.88</v>
      </c>
      <c r="D1227" s="203">
        <v>1.55</v>
      </c>
      <c r="E1227" s="147">
        <v>0</v>
      </c>
      <c r="F1227" s="64">
        <v>1.364</v>
      </c>
      <c r="G1227" s="65">
        <v>0.41</v>
      </c>
      <c r="H1227" s="66">
        <f t="shared" si="1448"/>
        <v>0.587202</v>
      </c>
      <c r="I1227" s="66">
        <f t="shared" si="1449"/>
        <v>170.299147482468</v>
      </c>
      <c r="J1227" s="66">
        <f t="shared" si="1450"/>
        <v>122.615386187377</v>
      </c>
      <c r="K1227" s="80">
        <v>4.6</v>
      </c>
      <c r="L1227" s="81">
        <v>1588.0788</v>
      </c>
      <c r="M1227" s="82">
        <v>1625.18895</v>
      </c>
      <c r="N1227" s="81">
        <v>1683.5049</v>
      </c>
      <c r="O1227" s="82">
        <v>1736.5194</v>
      </c>
      <c r="P1227" s="81">
        <v>1794.83535</v>
      </c>
      <c r="Q1227" s="82">
        <v>1853.1513</v>
      </c>
      <c r="R1227" s="81">
        <v>1911.46725</v>
      </c>
      <c r="S1227" s="82">
        <v>2012.1948</v>
      </c>
      <c r="T1227" s="95">
        <v>2176.53975</v>
      </c>
      <c r="U1227" s="96">
        <f t="shared" si="1439"/>
        <v>371.480421052632</v>
      </c>
      <c r="V1227" s="82">
        <f t="shared" si="1440"/>
        <v>380.161157894737</v>
      </c>
      <c r="W1227" s="81">
        <f t="shared" si="1441"/>
        <v>393.802315789474</v>
      </c>
      <c r="X1227" s="82">
        <f t="shared" si="1442"/>
        <v>406.203368421053</v>
      </c>
      <c r="Y1227" s="81">
        <f t="shared" si="1443"/>
        <v>419.844526315789</v>
      </c>
      <c r="Z1227" s="82">
        <f t="shared" si="1444"/>
        <v>433.485684210526</v>
      </c>
      <c r="AA1227" s="81">
        <f t="shared" si="1445"/>
        <v>447.126842105263</v>
      </c>
      <c r="AB1227" s="82">
        <f t="shared" si="1446"/>
        <v>470.688842105263</v>
      </c>
      <c r="AC1227" s="153">
        <f t="shared" si="1447"/>
        <v>509.132105263158</v>
      </c>
      <c r="AD1227" s="96">
        <f t="shared" si="1421"/>
        <v>373.99863625731</v>
      </c>
      <c r="AE1227" s="82">
        <f t="shared" si="1422"/>
        <v>382.679373099415</v>
      </c>
      <c r="AF1227" s="81">
        <f t="shared" si="1423"/>
        <v>396.320530994152</v>
      </c>
      <c r="AG1227" s="82">
        <f t="shared" si="1424"/>
        <v>408.721583625731</v>
      </c>
      <c r="AH1227" s="81">
        <f t="shared" si="1425"/>
        <v>422.362741520468</v>
      </c>
      <c r="AI1227" s="82">
        <f t="shared" si="1426"/>
        <v>436.003899415205</v>
      </c>
      <c r="AJ1227" s="81">
        <f t="shared" si="1427"/>
        <v>449.645057309942</v>
      </c>
      <c r="AK1227" s="82">
        <f t="shared" si="1428"/>
        <v>473.207057309942</v>
      </c>
      <c r="AL1227" s="153">
        <f t="shared" si="1429"/>
        <v>511.650320467836</v>
      </c>
      <c r="AM1227" s="96">
        <f t="shared" si="1430"/>
        <v>396.61487962963</v>
      </c>
      <c r="AN1227" s="82">
        <f t="shared" si="1431"/>
        <v>405.295616471735</v>
      </c>
      <c r="AO1227" s="81">
        <f t="shared" si="1432"/>
        <v>418.936774366472</v>
      </c>
      <c r="AP1227" s="82">
        <f t="shared" si="1433"/>
        <v>431.337826998051</v>
      </c>
      <c r="AQ1227" s="81">
        <f t="shared" si="1434"/>
        <v>444.978984892788</v>
      </c>
      <c r="AR1227" s="82">
        <f t="shared" si="1435"/>
        <v>458.620142787524</v>
      </c>
      <c r="AS1227" s="81">
        <f t="shared" si="1436"/>
        <v>472.261300682261</v>
      </c>
      <c r="AT1227" s="82">
        <f t="shared" si="1437"/>
        <v>495.823300682261</v>
      </c>
      <c r="AU1227" s="102">
        <f t="shared" si="1438"/>
        <v>534.266563840156</v>
      </c>
    </row>
    <row r="1228" ht="15" spans="1:47">
      <c r="A1228" s="149" t="s">
        <v>357</v>
      </c>
      <c r="B1228" s="71" t="s">
        <v>639</v>
      </c>
      <c r="C1228" s="63">
        <v>0.98</v>
      </c>
      <c r="D1228" s="203">
        <v>1.55</v>
      </c>
      <c r="E1228" s="147">
        <v>0</v>
      </c>
      <c r="F1228" s="64">
        <v>1.519</v>
      </c>
      <c r="G1228" s="65">
        <v>0.41</v>
      </c>
      <c r="H1228" s="66">
        <f t="shared" si="1448"/>
        <v>0.6539295</v>
      </c>
      <c r="I1228" s="66">
        <f t="shared" si="1449"/>
        <v>152.921683453644</v>
      </c>
      <c r="J1228" s="66">
        <f t="shared" si="1450"/>
        <v>110.103612086624</v>
      </c>
      <c r="K1228" s="80">
        <v>5.5</v>
      </c>
      <c r="L1228" s="81">
        <v>1759.0505625</v>
      </c>
      <c r="M1228" s="82">
        <v>1805.43825</v>
      </c>
      <c r="N1228" s="81">
        <v>1878.3331875</v>
      </c>
      <c r="O1228" s="82">
        <v>1944.6013125</v>
      </c>
      <c r="P1228" s="81">
        <v>2017.49625</v>
      </c>
      <c r="Q1228" s="82">
        <v>2090.3911875</v>
      </c>
      <c r="R1228" s="81">
        <v>2163.286125</v>
      </c>
      <c r="S1228" s="82">
        <v>2289.1955625</v>
      </c>
      <c r="T1228" s="95">
        <v>2494.62675</v>
      </c>
      <c r="U1228" s="96">
        <f t="shared" si="1439"/>
        <v>411.473815789474</v>
      </c>
      <c r="V1228" s="82">
        <f t="shared" si="1440"/>
        <v>422.324736842105</v>
      </c>
      <c r="W1228" s="81">
        <f t="shared" si="1441"/>
        <v>439.376184210526</v>
      </c>
      <c r="X1228" s="82">
        <f t="shared" si="1442"/>
        <v>454.8775</v>
      </c>
      <c r="Y1228" s="81">
        <f t="shared" si="1443"/>
        <v>471.928947368421</v>
      </c>
      <c r="Z1228" s="82">
        <f t="shared" si="1444"/>
        <v>488.980394736842</v>
      </c>
      <c r="AA1228" s="81">
        <f t="shared" si="1445"/>
        <v>506.031842105263</v>
      </c>
      <c r="AB1228" s="82">
        <f t="shared" si="1446"/>
        <v>535.484342105263</v>
      </c>
      <c r="AC1228" s="153">
        <f t="shared" si="1447"/>
        <v>583.538421052632</v>
      </c>
      <c r="AD1228" s="96">
        <f t="shared" si="1421"/>
        <v>414.278191812865</v>
      </c>
      <c r="AE1228" s="82">
        <f t="shared" si="1422"/>
        <v>425.129112865497</v>
      </c>
      <c r="AF1228" s="81">
        <f t="shared" si="1423"/>
        <v>442.180560233918</v>
      </c>
      <c r="AG1228" s="82">
        <f t="shared" si="1424"/>
        <v>457.681876023392</v>
      </c>
      <c r="AH1228" s="81">
        <f t="shared" si="1425"/>
        <v>474.733323391813</v>
      </c>
      <c r="AI1228" s="82">
        <f t="shared" si="1426"/>
        <v>491.784770760234</v>
      </c>
      <c r="AJ1228" s="81">
        <f t="shared" si="1427"/>
        <v>508.836218128655</v>
      </c>
      <c r="AK1228" s="82">
        <f t="shared" si="1428"/>
        <v>538.288718128655</v>
      </c>
      <c r="AL1228" s="153">
        <f t="shared" si="1429"/>
        <v>586.342797076023</v>
      </c>
      <c r="AM1228" s="96">
        <f t="shared" si="1430"/>
        <v>439.464462841131</v>
      </c>
      <c r="AN1228" s="82">
        <f t="shared" si="1431"/>
        <v>450.315383893762</v>
      </c>
      <c r="AO1228" s="81">
        <f t="shared" si="1432"/>
        <v>467.366831262183</v>
      </c>
      <c r="AP1228" s="82">
        <f t="shared" si="1433"/>
        <v>482.868147051657</v>
      </c>
      <c r="AQ1228" s="81">
        <f t="shared" si="1434"/>
        <v>499.919594420078</v>
      </c>
      <c r="AR1228" s="82">
        <f t="shared" si="1435"/>
        <v>516.971041788499</v>
      </c>
      <c r="AS1228" s="81">
        <f t="shared" si="1436"/>
        <v>534.02248915692</v>
      </c>
      <c r="AT1228" s="82">
        <f t="shared" si="1437"/>
        <v>563.47498915692</v>
      </c>
      <c r="AU1228" s="102">
        <f t="shared" si="1438"/>
        <v>611.529068104288</v>
      </c>
    </row>
    <row r="1229" ht="15" spans="1:47">
      <c r="A1229" s="149" t="s">
        <v>358</v>
      </c>
      <c r="B1229" s="71"/>
      <c r="C1229" s="63"/>
      <c r="D1229" s="63"/>
      <c r="E1229" s="147">
        <v>0</v>
      </c>
      <c r="F1229" s="64" t="s">
        <v>84</v>
      </c>
      <c r="G1229" s="65" t="s">
        <v>84</v>
      </c>
      <c r="H1229" s="66" t="str">
        <f t="shared" si="1448"/>
        <v/>
      </c>
      <c r="I1229" s="66" t="str">
        <f t="shared" si="1449"/>
        <v/>
      </c>
      <c r="J1229" s="66" t="str">
        <f t="shared" si="1450"/>
        <v/>
      </c>
      <c r="K1229" s="80" t="s">
        <v>84</v>
      </c>
      <c r="L1229" s="81" t="s">
        <v>84</v>
      </c>
      <c r="M1229" s="82" t="s">
        <v>84</v>
      </c>
      <c r="N1229" s="81" t="s">
        <v>84</v>
      </c>
      <c r="O1229" s="82" t="s">
        <v>84</v>
      </c>
      <c r="P1229" s="81" t="s">
        <v>84</v>
      </c>
      <c r="Q1229" s="82" t="s">
        <v>84</v>
      </c>
      <c r="R1229" s="81" t="s">
        <v>84</v>
      </c>
      <c r="S1229" s="82" t="s">
        <v>84</v>
      </c>
      <c r="T1229" s="95" t="s">
        <v>84</v>
      </c>
      <c r="U1229" s="96" t="str">
        <f t="shared" si="1439"/>
        <v/>
      </c>
      <c r="V1229" s="82" t="str">
        <f t="shared" si="1440"/>
        <v/>
      </c>
      <c r="W1229" s="81" t="str">
        <f t="shared" si="1441"/>
        <v/>
      </c>
      <c r="X1229" s="82" t="str">
        <f t="shared" si="1442"/>
        <v/>
      </c>
      <c r="Y1229" s="81" t="str">
        <f t="shared" si="1443"/>
        <v/>
      </c>
      <c r="Z1229" s="82" t="str">
        <f t="shared" si="1444"/>
        <v/>
      </c>
      <c r="AA1229" s="81" t="str">
        <f t="shared" si="1445"/>
        <v/>
      </c>
      <c r="AB1229" s="82" t="str">
        <f t="shared" si="1446"/>
        <v/>
      </c>
      <c r="AC1229" s="153" t="str">
        <f t="shared" si="1447"/>
        <v/>
      </c>
      <c r="AD1229" s="96" t="str">
        <f t="shared" si="1421"/>
        <v/>
      </c>
      <c r="AE1229" s="82" t="str">
        <f t="shared" si="1422"/>
        <v/>
      </c>
      <c r="AF1229" s="81" t="str">
        <f t="shared" si="1423"/>
        <v/>
      </c>
      <c r="AG1229" s="82" t="str">
        <f t="shared" si="1424"/>
        <v/>
      </c>
      <c r="AH1229" s="81" t="str">
        <f t="shared" si="1425"/>
        <v/>
      </c>
      <c r="AI1229" s="82" t="str">
        <f t="shared" si="1426"/>
        <v/>
      </c>
      <c r="AJ1229" s="81" t="str">
        <f t="shared" si="1427"/>
        <v/>
      </c>
      <c r="AK1229" s="82" t="str">
        <f t="shared" si="1428"/>
        <v/>
      </c>
      <c r="AL1229" s="153" t="str">
        <f t="shared" si="1429"/>
        <v/>
      </c>
      <c r="AM1229" s="96" t="str">
        <f t="shared" si="1430"/>
        <v/>
      </c>
      <c r="AN1229" s="82" t="str">
        <f t="shared" si="1431"/>
        <v/>
      </c>
      <c r="AO1229" s="81" t="str">
        <f t="shared" si="1432"/>
        <v/>
      </c>
      <c r="AP1229" s="82" t="str">
        <f t="shared" si="1433"/>
        <v/>
      </c>
      <c r="AQ1229" s="81" t="str">
        <f t="shared" si="1434"/>
        <v/>
      </c>
      <c r="AR1229" s="82" t="str">
        <f t="shared" si="1435"/>
        <v/>
      </c>
      <c r="AS1229" s="81" t="str">
        <f t="shared" si="1436"/>
        <v/>
      </c>
      <c r="AT1229" s="82" t="str">
        <f t="shared" si="1437"/>
        <v/>
      </c>
      <c r="AU1229" s="102" t="str">
        <f t="shared" si="1438"/>
        <v/>
      </c>
    </row>
    <row r="1230" ht="15" spans="1:47">
      <c r="A1230" s="149"/>
      <c r="B1230" s="71" t="s">
        <v>641</v>
      </c>
      <c r="C1230" s="63">
        <v>0.58</v>
      </c>
      <c r="D1230" s="203">
        <v>1.55</v>
      </c>
      <c r="E1230" s="147">
        <v>0</v>
      </c>
      <c r="F1230" s="64">
        <v>0.899</v>
      </c>
      <c r="G1230" s="65">
        <v>0.41</v>
      </c>
      <c r="H1230" s="66">
        <f t="shared" si="1448"/>
        <v>0.3870195</v>
      </c>
      <c r="I1230" s="66">
        <f t="shared" si="1449"/>
        <v>258.384913421675</v>
      </c>
      <c r="J1230" s="66">
        <f t="shared" si="1450"/>
        <v>186.037137663606</v>
      </c>
      <c r="K1230" s="80">
        <v>5.8</v>
      </c>
      <c r="L1230" s="81">
        <v>1612.8189</v>
      </c>
      <c r="M1230" s="82">
        <v>1662.2991</v>
      </c>
      <c r="N1230" s="81">
        <v>1740.0537</v>
      </c>
      <c r="O1230" s="82">
        <v>1810.7397</v>
      </c>
      <c r="P1230" s="81">
        <v>1888.4943</v>
      </c>
      <c r="Q1230" s="82">
        <v>1966.2489</v>
      </c>
      <c r="R1230" s="81">
        <v>2044.0035</v>
      </c>
      <c r="S1230" s="82">
        <v>2178.3069</v>
      </c>
      <c r="T1230" s="95">
        <v>2397.4335</v>
      </c>
      <c r="U1230" s="96">
        <f t="shared" si="1439"/>
        <v>377.267578947368</v>
      </c>
      <c r="V1230" s="82">
        <f t="shared" si="1440"/>
        <v>388.841894736842</v>
      </c>
      <c r="W1230" s="81">
        <f t="shared" si="1441"/>
        <v>407.030105263158</v>
      </c>
      <c r="X1230" s="82">
        <f t="shared" si="1442"/>
        <v>423.564842105263</v>
      </c>
      <c r="Y1230" s="81">
        <f t="shared" si="1443"/>
        <v>441.753052631579</v>
      </c>
      <c r="Z1230" s="82">
        <f t="shared" si="1444"/>
        <v>459.941263157895</v>
      </c>
      <c r="AA1230" s="81">
        <f t="shared" si="1445"/>
        <v>478.129473684211</v>
      </c>
      <c r="AB1230" s="82">
        <f t="shared" si="1446"/>
        <v>509.54547368421</v>
      </c>
      <c r="AC1230" s="153">
        <f t="shared" si="1447"/>
        <v>560.803157894737</v>
      </c>
      <c r="AD1230" s="96">
        <f t="shared" si="1421"/>
        <v>378.927311695906</v>
      </c>
      <c r="AE1230" s="82">
        <f t="shared" si="1422"/>
        <v>390.50162748538</v>
      </c>
      <c r="AF1230" s="81">
        <f t="shared" si="1423"/>
        <v>408.689838011696</v>
      </c>
      <c r="AG1230" s="82">
        <f t="shared" si="1424"/>
        <v>425.224574853801</v>
      </c>
      <c r="AH1230" s="81">
        <f t="shared" si="1425"/>
        <v>443.412785380117</v>
      </c>
      <c r="AI1230" s="82">
        <f t="shared" si="1426"/>
        <v>461.600995906433</v>
      </c>
      <c r="AJ1230" s="81">
        <f t="shared" si="1427"/>
        <v>479.789206432749</v>
      </c>
      <c r="AK1230" s="82">
        <f t="shared" si="1428"/>
        <v>511.205206432748</v>
      </c>
      <c r="AL1230" s="153">
        <f t="shared" si="1429"/>
        <v>562.462890643275</v>
      </c>
      <c r="AM1230" s="96">
        <f t="shared" si="1430"/>
        <v>393.83347210039</v>
      </c>
      <c r="AN1230" s="82">
        <f t="shared" si="1431"/>
        <v>405.407787889863</v>
      </c>
      <c r="AO1230" s="81">
        <f t="shared" si="1432"/>
        <v>423.595998416179</v>
      </c>
      <c r="AP1230" s="82">
        <f t="shared" si="1433"/>
        <v>440.130735258284</v>
      </c>
      <c r="AQ1230" s="81">
        <f t="shared" si="1434"/>
        <v>458.318945784601</v>
      </c>
      <c r="AR1230" s="82">
        <f t="shared" si="1435"/>
        <v>476.507156310916</v>
      </c>
      <c r="AS1230" s="81">
        <f t="shared" si="1436"/>
        <v>494.695366837232</v>
      </c>
      <c r="AT1230" s="82">
        <f t="shared" si="1437"/>
        <v>526.111366837232</v>
      </c>
      <c r="AU1230" s="102">
        <f t="shared" si="1438"/>
        <v>577.369051047758</v>
      </c>
    </row>
    <row r="1231" ht="15" spans="1:47">
      <c r="A1231" s="67"/>
      <c r="B1231" s="71" t="s">
        <v>641</v>
      </c>
      <c r="C1231" s="63">
        <v>0.68</v>
      </c>
      <c r="D1231" s="203">
        <v>1.55</v>
      </c>
      <c r="E1231" s="147">
        <v>0</v>
      </c>
      <c r="F1231" s="64">
        <v>1.054</v>
      </c>
      <c r="G1231" s="65">
        <v>0.41</v>
      </c>
      <c r="H1231" s="66">
        <f t="shared" si="1448"/>
        <v>0.453747</v>
      </c>
      <c r="I1231" s="66">
        <f t="shared" si="1449"/>
        <v>220.387132036135</v>
      </c>
      <c r="J1231" s="66">
        <f t="shared" si="1450"/>
        <v>158.678735066017</v>
      </c>
      <c r="K1231" s="80">
        <v>5.8</v>
      </c>
      <c r="L1231" s="81">
        <v>1689.3954</v>
      </c>
      <c r="M1231" s="82">
        <v>1738.8756</v>
      </c>
      <c r="N1231" s="81">
        <v>1816.6302</v>
      </c>
      <c r="O1231" s="82">
        <v>1887.3162</v>
      </c>
      <c r="P1231" s="81">
        <v>1965.0708</v>
      </c>
      <c r="Q1231" s="82">
        <v>2042.8254</v>
      </c>
      <c r="R1231" s="81">
        <v>2120.58</v>
      </c>
      <c r="S1231" s="82">
        <v>2254.8834</v>
      </c>
      <c r="T1231" s="95">
        <v>2474.01</v>
      </c>
      <c r="U1231" s="96">
        <f t="shared" si="1439"/>
        <v>395.180210526316</v>
      </c>
      <c r="V1231" s="82">
        <f t="shared" si="1440"/>
        <v>406.75452631579</v>
      </c>
      <c r="W1231" s="81">
        <f t="shared" si="1441"/>
        <v>424.942736842105</v>
      </c>
      <c r="X1231" s="82">
        <f t="shared" si="1442"/>
        <v>441.477473684211</v>
      </c>
      <c r="Y1231" s="81">
        <f t="shared" si="1443"/>
        <v>459.665684210526</v>
      </c>
      <c r="Z1231" s="82">
        <f t="shared" si="1444"/>
        <v>477.853894736842</v>
      </c>
      <c r="AA1231" s="81">
        <f t="shared" si="1445"/>
        <v>496.042105263158</v>
      </c>
      <c r="AB1231" s="82">
        <f t="shared" si="1446"/>
        <v>527.458105263158</v>
      </c>
      <c r="AC1231" s="153">
        <f t="shared" si="1447"/>
        <v>578.715789473684</v>
      </c>
      <c r="AD1231" s="96">
        <f t="shared" si="1421"/>
        <v>397.126104093567</v>
      </c>
      <c r="AE1231" s="82">
        <f t="shared" si="1422"/>
        <v>408.700419883041</v>
      </c>
      <c r="AF1231" s="81">
        <f t="shared" si="1423"/>
        <v>426.888630409357</v>
      </c>
      <c r="AG1231" s="82">
        <f t="shared" si="1424"/>
        <v>443.423367251462</v>
      </c>
      <c r="AH1231" s="81">
        <f t="shared" si="1425"/>
        <v>461.611577777778</v>
      </c>
      <c r="AI1231" s="82">
        <f t="shared" si="1426"/>
        <v>479.799788304094</v>
      </c>
      <c r="AJ1231" s="81">
        <f t="shared" si="1427"/>
        <v>497.987998830409</v>
      </c>
      <c r="AK1231" s="82">
        <f t="shared" si="1428"/>
        <v>529.403998830409</v>
      </c>
      <c r="AL1231" s="153">
        <f t="shared" si="1429"/>
        <v>580.661683040936</v>
      </c>
      <c r="AM1231" s="96">
        <f t="shared" si="1430"/>
        <v>414.602292153996</v>
      </c>
      <c r="AN1231" s="82">
        <f t="shared" si="1431"/>
        <v>426.17660794347</v>
      </c>
      <c r="AO1231" s="81">
        <f t="shared" si="1432"/>
        <v>444.364818469786</v>
      </c>
      <c r="AP1231" s="82">
        <f t="shared" si="1433"/>
        <v>460.899555311891</v>
      </c>
      <c r="AQ1231" s="81">
        <f t="shared" si="1434"/>
        <v>479.087765838207</v>
      </c>
      <c r="AR1231" s="82">
        <f t="shared" si="1435"/>
        <v>497.275976364522</v>
      </c>
      <c r="AS1231" s="81">
        <f t="shared" si="1436"/>
        <v>515.464186890838</v>
      </c>
      <c r="AT1231" s="82">
        <f t="shared" si="1437"/>
        <v>546.880186890838</v>
      </c>
      <c r="AU1231" s="102">
        <f t="shared" si="1438"/>
        <v>598.137871101364</v>
      </c>
    </row>
    <row r="1232" ht="15" spans="1:47">
      <c r="A1232" s="149"/>
      <c r="B1232" s="71" t="s">
        <v>641</v>
      </c>
      <c r="C1232" s="63">
        <v>0.78</v>
      </c>
      <c r="D1232" s="203">
        <v>1.55</v>
      </c>
      <c r="E1232" s="147">
        <v>0</v>
      </c>
      <c r="F1232" s="64">
        <v>1.209</v>
      </c>
      <c r="G1232" s="65">
        <v>0.41</v>
      </c>
      <c r="H1232" s="66">
        <f t="shared" si="1448"/>
        <v>0.5204745</v>
      </c>
      <c r="I1232" s="66">
        <f t="shared" si="1449"/>
        <v>192.132371518681</v>
      </c>
      <c r="J1232" s="66">
        <f t="shared" si="1450"/>
        <v>138.335307493451</v>
      </c>
      <c r="K1232" s="80">
        <v>5.8</v>
      </c>
      <c r="L1232" s="81">
        <v>1760.0814</v>
      </c>
      <c r="M1232" s="82">
        <v>1809.5616</v>
      </c>
      <c r="N1232" s="81">
        <v>1887.3162</v>
      </c>
      <c r="O1232" s="82">
        <v>1958.0022</v>
      </c>
      <c r="P1232" s="81">
        <v>2035.7568</v>
      </c>
      <c r="Q1232" s="82">
        <v>2113.5114</v>
      </c>
      <c r="R1232" s="81">
        <v>2191.266</v>
      </c>
      <c r="S1232" s="82">
        <v>2325.5694</v>
      </c>
      <c r="T1232" s="95">
        <v>2544.696</v>
      </c>
      <c r="U1232" s="96">
        <f t="shared" si="1439"/>
        <v>411.714947368421</v>
      </c>
      <c r="V1232" s="82">
        <f t="shared" si="1440"/>
        <v>423.289263157895</v>
      </c>
      <c r="W1232" s="81">
        <f t="shared" si="1441"/>
        <v>441.477473684211</v>
      </c>
      <c r="X1232" s="82">
        <f t="shared" si="1442"/>
        <v>458.012210526316</v>
      </c>
      <c r="Y1232" s="81">
        <f t="shared" si="1443"/>
        <v>476.200421052632</v>
      </c>
      <c r="Z1232" s="82">
        <f t="shared" si="1444"/>
        <v>494.388631578947</v>
      </c>
      <c r="AA1232" s="81">
        <f t="shared" si="1445"/>
        <v>512.576842105263</v>
      </c>
      <c r="AB1232" s="82">
        <f t="shared" si="1446"/>
        <v>543.992842105263</v>
      </c>
      <c r="AC1232" s="153">
        <f t="shared" si="1447"/>
        <v>595.250526315789</v>
      </c>
      <c r="AD1232" s="96">
        <f t="shared" si="1421"/>
        <v>413.947001754386</v>
      </c>
      <c r="AE1232" s="82">
        <f t="shared" si="1422"/>
        <v>425.52131754386</v>
      </c>
      <c r="AF1232" s="81">
        <f t="shared" si="1423"/>
        <v>443.709528070175</v>
      </c>
      <c r="AG1232" s="82">
        <f t="shared" si="1424"/>
        <v>460.244264912281</v>
      </c>
      <c r="AH1232" s="81">
        <f t="shared" si="1425"/>
        <v>478.432475438596</v>
      </c>
      <c r="AI1232" s="82">
        <f t="shared" si="1426"/>
        <v>496.620685964912</v>
      </c>
      <c r="AJ1232" s="81">
        <f t="shared" si="1427"/>
        <v>514.808896491228</v>
      </c>
      <c r="AK1232" s="82">
        <f t="shared" si="1428"/>
        <v>546.224896491228</v>
      </c>
      <c r="AL1232" s="153">
        <f t="shared" si="1429"/>
        <v>597.482580701754</v>
      </c>
      <c r="AM1232" s="96">
        <f t="shared" si="1430"/>
        <v>433.99321747076</v>
      </c>
      <c r="AN1232" s="82">
        <f t="shared" si="1431"/>
        <v>445.567533260234</v>
      </c>
      <c r="AO1232" s="81">
        <f t="shared" si="1432"/>
        <v>463.75574378655</v>
      </c>
      <c r="AP1232" s="82">
        <f t="shared" si="1433"/>
        <v>480.290480628655</v>
      </c>
      <c r="AQ1232" s="81">
        <f t="shared" si="1434"/>
        <v>498.478691154971</v>
      </c>
      <c r="AR1232" s="82">
        <f t="shared" si="1435"/>
        <v>516.666901681287</v>
      </c>
      <c r="AS1232" s="81">
        <f t="shared" si="1436"/>
        <v>534.855112207602</v>
      </c>
      <c r="AT1232" s="82">
        <f t="shared" si="1437"/>
        <v>566.271112207602</v>
      </c>
      <c r="AU1232" s="102">
        <f t="shared" si="1438"/>
        <v>617.528796418129</v>
      </c>
    </row>
    <row r="1233" ht="15" spans="1:47">
      <c r="A1233" s="149" t="s">
        <v>359</v>
      </c>
      <c r="B1233" s="71" t="s">
        <v>641</v>
      </c>
      <c r="C1233" s="63">
        <v>0.88</v>
      </c>
      <c r="D1233" s="203">
        <v>1.55</v>
      </c>
      <c r="E1233" s="147">
        <v>0</v>
      </c>
      <c r="F1233" s="64">
        <v>1.364</v>
      </c>
      <c r="G1233" s="65">
        <v>0.41</v>
      </c>
      <c r="H1233" s="66">
        <f t="shared" si="1448"/>
        <v>0.587202</v>
      </c>
      <c r="I1233" s="66">
        <f t="shared" si="1449"/>
        <v>170.299147482468</v>
      </c>
      <c r="J1233" s="66">
        <f t="shared" si="1450"/>
        <v>122.615386187377</v>
      </c>
      <c r="K1233" s="80">
        <v>5.8</v>
      </c>
      <c r="L1233" s="81">
        <v>1839.60315</v>
      </c>
      <c r="M1233" s="82">
        <v>1889.08335</v>
      </c>
      <c r="N1233" s="81">
        <v>1966.83795</v>
      </c>
      <c r="O1233" s="82">
        <v>2037.52395</v>
      </c>
      <c r="P1233" s="81">
        <v>2115.27855</v>
      </c>
      <c r="Q1233" s="82">
        <v>2193.03315</v>
      </c>
      <c r="R1233" s="81">
        <v>2270.78775</v>
      </c>
      <c r="S1233" s="82">
        <v>2405.09115</v>
      </c>
      <c r="T1233" s="95">
        <v>2624.21775</v>
      </c>
      <c r="U1233" s="96">
        <f t="shared" si="1439"/>
        <v>430.316526315789</v>
      </c>
      <c r="V1233" s="82">
        <f t="shared" si="1440"/>
        <v>441.890842105263</v>
      </c>
      <c r="W1233" s="81">
        <f t="shared" si="1441"/>
        <v>460.079052631579</v>
      </c>
      <c r="X1233" s="82">
        <f t="shared" si="1442"/>
        <v>476.613789473684</v>
      </c>
      <c r="Y1233" s="81">
        <f t="shared" si="1443"/>
        <v>494.802</v>
      </c>
      <c r="Z1233" s="82">
        <f t="shared" si="1444"/>
        <v>512.990210526316</v>
      </c>
      <c r="AA1233" s="81">
        <f t="shared" si="1445"/>
        <v>531.178421052632</v>
      </c>
      <c r="AB1233" s="82">
        <f t="shared" si="1446"/>
        <v>562.594421052631</v>
      </c>
      <c r="AC1233" s="153">
        <f t="shared" si="1447"/>
        <v>613.852105263158</v>
      </c>
      <c r="AD1233" s="96">
        <f t="shared" si="1421"/>
        <v>432.834741520468</v>
      </c>
      <c r="AE1233" s="82">
        <f t="shared" si="1422"/>
        <v>444.409057309942</v>
      </c>
      <c r="AF1233" s="81">
        <f t="shared" si="1423"/>
        <v>462.597267836257</v>
      </c>
      <c r="AG1233" s="82">
        <f t="shared" si="1424"/>
        <v>479.132004678362</v>
      </c>
      <c r="AH1233" s="81">
        <f t="shared" si="1425"/>
        <v>497.320215204678</v>
      </c>
      <c r="AI1233" s="82">
        <f t="shared" si="1426"/>
        <v>515.508425730994</v>
      </c>
      <c r="AJ1233" s="81">
        <f t="shared" si="1427"/>
        <v>533.69663625731</v>
      </c>
      <c r="AK1233" s="82">
        <f t="shared" si="1428"/>
        <v>565.11263625731</v>
      </c>
      <c r="AL1233" s="153">
        <f t="shared" si="1429"/>
        <v>616.370320467836</v>
      </c>
      <c r="AM1233" s="96">
        <f t="shared" si="1430"/>
        <v>455.450984892788</v>
      </c>
      <c r="AN1233" s="82">
        <f t="shared" si="1431"/>
        <v>467.025300682261</v>
      </c>
      <c r="AO1233" s="81">
        <f t="shared" si="1432"/>
        <v>485.213511208577</v>
      </c>
      <c r="AP1233" s="82">
        <f t="shared" si="1433"/>
        <v>501.748248050682</v>
      </c>
      <c r="AQ1233" s="81">
        <f t="shared" si="1434"/>
        <v>519.936458576998</v>
      </c>
      <c r="AR1233" s="82">
        <f t="shared" si="1435"/>
        <v>538.124669103314</v>
      </c>
      <c r="AS1233" s="81">
        <f t="shared" si="1436"/>
        <v>556.31287962963</v>
      </c>
      <c r="AT1233" s="82">
        <f t="shared" si="1437"/>
        <v>587.72887962963</v>
      </c>
      <c r="AU1233" s="102">
        <f t="shared" si="1438"/>
        <v>638.986563840156</v>
      </c>
    </row>
    <row r="1234" ht="15" spans="1:47">
      <c r="A1234" s="67" t="s">
        <v>360</v>
      </c>
      <c r="B1234" s="71" t="s">
        <v>641</v>
      </c>
      <c r="C1234" s="63">
        <v>0.98</v>
      </c>
      <c r="D1234" s="203">
        <v>1.55</v>
      </c>
      <c r="E1234" s="147">
        <v>0</v>
      </c>
      <c r="F1234" s="64">
        <v>1.519</v>
      </c>
      <c r="G1234" s="65">
        <v>0.41</v>
      </c>
      <c r="H1234" s="66">
        <f t="shared" si="1448"/>
        <v>0.6539295</v>
      </c>
      <c r="I1234" s="66">
        <f t="shared" si="1449"/>
        <v>152.921683453644</v>
      </c>
      <c r="J1234" s="66">
        <f t="shared" si="1450"/>
        <v>110.103612086624</v>
      </c>
      <c r="K1234" s="80">
        <v>5.8</v>
      </c>
      <c r="L1234" s="81">
        <v>1933.85115</v>
      </c>
      <c r="M1234" s="82">
        <v>1983.33135</v>
      </c>
      <c r="N1234" s="81">
        <v>2061.08595</v>
      </c>
      <c r="O1234" s="82">
        <v>2131.77195</v>
      </c>
      <c r="P1234" s="81">
        <v>2209.52655</v>
      </c>
      <c r="Q1234" s="82">
        <v>2287.28115</v>
      </c>
      <c r="R1234" s="81">
        <v>2365.03575</v>
      </c>
      <c r="S1234" s="82">
        <v>2499.33915</v>
      </c>
      <c r="T1234" s="95">
        <v>2718.46575</v>
      </c>
      <c r="U1234" s="96">
        <f t="shared" si="1439"/>
        <v>452.362842105263</v>
      </c>
      <c r="V1234" s="82">
        <f t="shared" si="1440"/>
        <v>463.937157894737</v>
      </c>
      <c r="W1234" s="81">
        <f t="shared" si="1441"/>
        <v>482.125368421053</v>
      </c>
      <c r="X1234" s="82">
        <f t="shared" si="1442"/>
        <v>498.660105263158</v>
      </c>
      <c r="Y1234" s="81">
        <f t="shared" si="1443"/>
        <v>516.848315789474</v>
      </c>
      <c r="Z1234" s="82">
        <f t="shared" si="1444"/>
        <v>535.036526315789</v>
      </c>
      <c r="AA1234" s="81">
        <f t="shared" si="1445"/>
        <v>553.224736842105</v>
      </c>
      <c r="AB1234" s="82">
        <f t="shared" si="1446"/>
        <v>584.640736842105</v>
      </c>
      <c r="AC1234" s="153">
        <f t="shared" si="1447"/>
        <v>635.898421052632</v>
      </c>
      <c r="AD1234" s="96">
        <f t="shared" si="1421"/>
        <v>455.167218128655</v>
      </c>
      <c r="AE1234" s="82">
        <f t="shared" si="1422"/>
        <v>466.741533918129</v>
      </c>
      <c r="AF1234" s="81">
        <f t="shared" si="1423"/>
        <v>484.929744444444</v>
      </c>
      <c r="AG1234" s="82">
        <f t="shared" si="1424"/>
        <v>501.46448128655</v>
      </c>
      <c r="AH1234" s="81">
        <f t="shared" si="1425"/>
        <v>519.652691812865</v>
      </c>
      <c r="AI1234" s="82">
        <f t="shared" si="1426"/>
        <v>537.840902339181</v>
      </c>
      <c r="AJ1234" s="81">
        <f t="shared" si="1427"/>
        <v>556.029112865497</v>
      </c>
      <c r="AK1234" s="82">
        <f t="shared" si="1428"/>
        <v>587.445112865497</v>
      </c>
      <c r="AL1234" s="153">
        <f t="shared" si="1429"/>
        <v>638.702797076023</v>
      </c>
      <c r="AM1234" s="96">
        <f t="shared" si="1430"/>
        <v>480.35348915692</v>
      </c>
      <c r="AN1234" s="82">
        <f t="shared" si="1431"/>
        <v>491.927804946394</v>
      </c>
      <c r="AO1234" s="81">
        <f t="shared" si="1432"/>
        <v>510.11601547271</v>
      </c>
      <c r="AP1234" s="82">
        <f t="shared" si="1433"/>
        <v>526.650752314815</v>
      </c>
      <c r="AQ1234" s="81">
        <f t="shared" si="1434"/>
        <v>544.838962841131</v>
      </c>
      <c r="AR1234" s="82">
        <f t="shared" si="1435"/>
        <v>563.027173367446</v>
      </c>
      <c r="AS1234" s="81">
        <f t="shared" si="1436"/>
        <v>581.215383893762</v>
      </c>
      <c r="AT1234" s="82">
        <f t="shared" si="1437"/>
        <v>612.631383893762</v>
      </c>
      <c r="AU1234" s="102">
        <f t="shared" si="1438"/>
        <v>663.889068104288</v>
      </c>
    </row>
    <row r="1235" ht="15" spans="1:47">
      <c r="A1235" s="61"/>
      <c r="B1235" s="71"/>
      <c r="C1235" s="63"/>
      <c r="D1235" s="63"/>
      <c r="E1235" s="147">
        <v>0</v>
      </c>
      <c r="F1235" s="64" t="s">
        <v>84</v>
      </c>
      <c r="G1235" s="65" t="s">
        <v>84</v>
      </c>
      <c r="H1235" s="66" t="str">
        <f t="shared" si="1448"/>
        <v/>
      </c>
      <c r="I1235" s="66" t="str">
        <f t="shared" si="1449"/>
        <v/>
      </c>
      <c r="J1235" s="66" t="str">
        <f t="shared" si="1450"/>
        <v/>
      </c>
      <c r="K1235" s="80" t="s">
        <v>84</v>
      </c>
      <c r="L1235" s="81" t="s">
        <v>84</v>
      </c>
      <c r="M1235" s="82" t="s">
        <v>84</v>
      </c>
      <c r="N1235" s="81" t="s">
        <v>84</v>
      </c>
      <c r="O1235" s="82" t="s">
        <v>84</v>
      </c>
      <c r="P1235" s="81" t="s">
        <v>84</v>
      </c>
      <c r="Q1235" s="82" t="s">
        <v>84</v>
      </c>
      <c r="R1235" s="81" t="s">
        <v>84</v>
      </c>
      <c r="S1235" s="82" t="s">
        <v>84</v>
      </c>
      <c r="T1235" s="95" t="s">
        <v>84</v>
      </c>
      <c r="U1235" s="96" t="str">
        <f t="shared" si="1439"/>
        <v/>
      </c>
      <c r="V1235" s="82" t="str">
        <f t="shared" si="1440"/>
        <v/>
      </c>
      <c r="W1235" s="81" t="str">
        <f t="shared" si="1441"/>
        <v/>
      </c>
      <c r="X1235" s="82" t="str">
        <f t="shared" si="1442"/>
        <v/>
      </c>
      <c r="Y1235" s="81" t="str">
        <f t="shared" si="1443"/>
        <v/>
      </c>
      <c r="Z1235" s="82" t="str">
        <f t="shared" si="1444"/>
        <v/>
      </c>
      <c r="AA1235" s="81" t="str">
        <f t="shared" si="1445"/>
        <v/>
      </c>
      <c r="AB1235" s="82" t="str">
        <f t="shared" si="1446"/>
        <v/>
      </c>
      <c r="AC1235" s="153" t="str">
        <f t="shared" si="1447"/>
        <v/>
      </c>
      <c r="AD1235" s="96" t="str">
        <f t="shared" si="1421"/>
        <v/>
      </c>
      <c r="AE1235" s="82" t="str">
        <f t="shared" si="1422"/>
        <v/>
      </c>
      <c r="AF1235" s="81" t="str">
        <f t="shared" si="1423"/>
        <v/>
      </c>
      <c r="AG1235" s="82" t="str">
        <f t="shared" si="1424"/>
        <v/>
      </c>
      <c r="AH1235" s="81" t="str">
        <f t="shared" si="1425"/>
        <v/>
      </c>
      <c r="AI1235" s="82" t="str">
        <f t="shared" si="1426"/>
        <v/>
      </c>
      <c r="AJ1235" s="81" t="str">
        <f t="shared" si="1427"/>
        <v/>
      </c>
      <c r="AK1235" s="82" t="str">
        <f t="shared" si="1428"/>
        <v/>
      </c>
      <c r="AL1235" s="153" t="str">
        <f t="shared" si="1429"/>
        <v/>
      </c>
      <c r="AM1235" s="96" t="str">
        <f t="shared" si="1430"/>
        <v/>
      </c>
      <c r="AN1235" s="82" t="str">
        <f t="shared" si="1431"/>
        <v/>
      </c>
      <c r="AO1235" s="81" t="str">
        <f t="shared" si="1432"/>
        <v/>
      </c>
      <c r="AP1235" s="82" t="str">
        <f t="shared" si="1433"/>
        <v/>
      </c>
      <c r="AQ1235" s="81" t="str">
        <f t="shared" si="1434"/>
        <v/>
      </c>
      <c r="AR1235" s="82" t="str">
        <f t="shared" si="1435"/>
        <v/>
      </c>
      <c r="AS1235" s="81" t="str">
        <f t="shared" si="1436"/>
        <v/>
      </c>
      <c r="AT1235" s="82" t="str">
        <f t="shared" si="1437"/>
        <v/>
      </c>
      <c r="AU1235" s="102" t="str">
        <f t="shared" si="1438"/>
        <v/>
      </c>
    </row>
    <row r="1236" ht="15" spans="1:47">
      <c r="A1236" s="61"/>
      <c r="B1236" s="71" t="s">
        <v>241</v>
      </c>
      <c r="C1236" s="63">
        <v>0.22</v>
      </c>
      <c r="D1236" s="63">
        <v>1.55</v>
      </c>
      <c r="E1236" s="147">
        <v>0</v>
      </c>
      <c r="F1236" s="64">
        <v>0.341</v>
      </c>
      <c r="G1236" s="65">
        <v>0.41</v>
      </c>
      <c r="H1236" s="66">
        <f t="shared" si="1448"/>
        <v>0.1468005</v>
      </c>
      <c r="I1236" s="66">
        <f t="shared" si="1449"/>
        <v>681.196589929871</v>
      </c>
      <c r="J1236" s="66">
        <f t="shared" si="1450"/>
        <v>490.461544749507</v>
      </c>
      <c r="K1236" s="80">
        <v>3.5</v>
      </c>
      <c r="L1236" s="81">
        <v>495.5383125</v>
      </c>
      <c r="M1236" s="82">
        <v>521.30925</v>
      </c>
      <c r="N1236" s="81">
        <v>561.8064375</v>
      </c>
      <c r="O1236" s="82">
        <v>598.6220625</v>
      </c>
      <c r="P1236" s="81">
        <v>639.11925</v>
      </c>
      <c r="Q1236" s="82">
        <v>679.6164375</v>
      </c>
      <c r="R1236" s="81">
        <v>720.113625</v>
      </c>
      <c r="S1236" s="82">
        <v>790.0633125</v>
      </c>
      <c r="T1236" s="95">
        <v>904.19175</v>
      </c>
      <c r="U1236" s="96">
        <f t="shared" si="1439"/>
        <v>115.915394736842</v>
      </c>
      <c r="V1236" s="82">
        <f t="shared" si="1440"/>
        <v>121.943684210526</v>
      </c>
      <c r="W1236" s="81">
        <f t="shared" si="1441"/>
        <v>131.416710526316</v>
      </c>
      <c r="X1236" s="82">
        <f t="shared" si="1442"/>
        <v>140.028552631579</v>
      </c>
      <c r="Y1236" s="81">
        <f t="shared" si="1443"/>
        <v>149.501578947368</v>
      </c>
      <c r="Z1236" s="82">
        <f t="shared" si="1444"/>
        <v>158.974605263158</v>
      </c>
      <c r="AA1236" s="81">
        <f t="shared" si="1445"/>
        <v>168.447631578947</v>
      </c>
      <c r="AB1236" s="82">
        <f t="shared" si="1446"/>
        <v>184.810131578947</v>
      </c>
      <c r="AC1236" s="153">
        <f t="shared" si="1447"/>
        <v>211.506842105263</v>
      </c>
      <c r="AD1236" s="96">
        <f t="shared" si="1421"/>
        <v>116.544948538012</v>
      </c>
      <c r="AE1236" s="82">
        <f t="shared" si="1422"/>
        <v>122.573238011696</v>
      </c>
      <c r="AF1236" s="81">
        <f t="shared" si="1423"/>
        <v>132.046264327485</v>
      </c>
      <c r="AG1236" s="82">
        <f t="shared" si="1424"/>
        <v>140.658106432748</v>
      </c>
      <c r="AH1236" s="81">
        <f t="shared" si="1425"/>
        <v>150.131132748538</v>
      </c>
      <c r="AI1236" s="82">
        <f t="shared" si="1426"/>
        <v>159.604159064327</v>
      </c>
      <c r="AJ1236" s="81">
        <f t="shared" si="1427"/>
        <v>169.077185380117</v>
      </c>
      <c r="AK1236" s="82">
        <f t="shared" si="1428"/>
        <v>185.439685380117</v>
      </c>
      <c r="AL1236" s="153">
        <f t="shared" si="1429"/>
        <v>212.136395906433</v>
      </c>
      <c r="AM1236" s="96">
        <f t="shared" si="1430"/>
        <v>122.199009381092</v>
      </c>
      <c r="AN1236" s="82">
        <f t="shared" si="1431"/>
        <v>128.227298854776</v>
      </c>
      <c r="AO1236" s="81">
        <f t="shared" si="1432"/>
        <v>137.700325170565</v>
      </c>
      <c r="AP1236" s="82">
        <f t="shared" si="1433"/>
        <v>146.312167275828</v>
      </c>
      <c r="AQ1236" s="81">
        <f t="shared" si="1434"/>
        <v>155.785193591618</v>
      </c>
      <c r="AR1236" s="82">
        <f t="shared" si="1435"/>
        <v>165.258219907407</v>
      </c>
      <c r="AS1236" s="81">
        <f t="shared" si="1436"/>
        <v>174.731246223197</v>
      </c>
      <c r="AT1236" s="82">
        <f t="shared" si="1437"/>
        <v>191.093746223197</v>
      </c>
      <c r="AU1236" s="102">
        <f t="shared" si="1438"/>
        <v>217.790456749513</v>
      </c>
    </row>
    <row r="1237" ht="15" spans="1:47">
      <c r="A1237" s="61"/>
      <c r="B1237" s="71"/>
      <c r="C1237" s="63"/>
      <c r="D1237" s="63"/>
      <c r="E1237" s="147">
        <v>0</v>
      </c>
      <c r="F1237" s="64" t="s">
        <v>84</v>
      </c>
      <c r="G1237" s="65" t="s">
        <v>84</v>
      </c>
      <c r="H1237" s="66" t="str">
        <f t="shared" si="1448"/>
        <v/>
      </c>
      <c r="I1237" s="66" t="str">
        <f t="shared" si="1449"/>
        <v/>
      </c>
      <c r="J1237" s="66" t="str">
        <f t="shared" si="1450"/>
        <v/>
      </c>
      <c r="K1237" s="80" t="s">
        <v>84</v>
      </c>
      <c r="L1237" s="81" t="s">
        <v>84</v>
      </c>
      <c r="M1237" s="82" t="s">
        <v>84</v>
      </c>
      <c r="N1237" s="81" t="s">
        <v>84</v>
      </c>
      <c r="O1237" s="82" t="s">
        <v>84</v>
      </c>
      <c r="P1237" s="81" t="s">
        <v>84</v>
      </c>
      <c r="Q1237" s="82" t="s">
        <v>84</v>
      </c>
      <c r="R1237" s="81" t="s">
        <v>84</v>
      </c>
      <c r="S1237" s="82" t="s">
        <v>84</v>
      </c>
      <c r="T1237" s="95" t="s">
        <v>84</v>
      </c>
      <c r="U1237" s="96" t="str">
        <f t="shared" si="1439"/>
        <v/>
      </c>
      <c r="V1237" s="82" t="str">
        <f t="shared" si="1440"/>
        <v/>
      </c>
      <c r="W1237" s="81" t="str">
        <f t="shared" si="1441"/>
        <v/>
      </c>
      <c r="X1237" s="82" t="str">
        <f t="shared" si="1442"/>
        <v/>
      </c>
      <c r="Y1237" s="81" t="str">
        <f t="shared" si="1443"/>
        <v/>
      </c>
      <c r="Z1237" s="82" t="str">
        <f t="shared" si="1444"/>
        <v/>
      </c>
      <c r="AA1237" s="81" t="str">
        <f t="shared" si="1445"/>
        <v/>
      </c>
      <c r="AB1237" s="82" t="str">
        <f t="shared" si="1446"/>
        <v/>
      </c>
      <c r="AC1237" s="153" t="str">
        <f t="shared" si="1447"/>
        <v/>
      </c>
      <c r="AD1237" s="96" t="str">
        <f t="shared" si="1421"/>
        <v/>
      </c>
      <c r="AE1237" s="82" t="str">
        <f t="shared" si="1422"/>
        <v/>
      </c>
      <c r="AF1237" s="81" t="str">
        <f t="shared" si="1423"/>
        <v/>
      </c>
      <c r="AG1237" s="82" t="str">
        <f t="shared" si="1424"/>
        <v/>
      </c>
      <c r="AH1237" s="81" t="str">
        <f t="shared" si="1425"/>
        <v/>
      </c>
      <c r="AI1237" s="82" t="str">
        <f t="shared" si="1426"/>
        <v/>
      </c>
      <c r="AJ1237" s="81" t="str">
        <f t="shared" si="1427"/>
        <v/>
      </c>
      <c r="AK1237" s="82" t="str">
        <f t="shared" si="1428"/>
        <v/>
      </c>
      <c r="AL1237" s="153" t="str">
        <f t="shared" si="1429"/>
        <v/>
      </c>
      <c r="AM1237" s="96" t="str">
        <f t="shared" si="1430"/>
        <v/>
      </c>
      <c r="AN1237" s="82" t="str">
        <f t="shared" si="1431"/>
        <v/>
      </c>
      <c r="AO1237" s="81" t="str">
        <f t="shared" si="1432"/>
        <v/>
      </c>
      <c r="AP1237" s="82" t="str">
        <f t="shared" si="1433"/>
        <v/>
      </c>
      <c r="AQ1237" s="81" t="str">
        <f t="shared" si="1434"/>
        <v/>
      </c>
      <c r="AR1237" s="82" t="str">
        <f t="shared" si="1435"/>
        <v/>
      </c>
      <c r="AS1237" s="81" t="str">
        <f t="shared" si="1436"/>
        <v/>
      </c>
      <c r="AT1237" s="82" t="str">
        <f t="shared" si="1437"/>
        <v/>
      </c>
      <c r="AU1237" s="102" t="str">
        <f t="shared" si="1438"/>
        <v/>
      </c>
    </row>
    <row r="1238" ht="14.45" customHeight="1" spans="1:47">
      <c r="A1238" s="61" t="s">
        <v>361</v>
      </c>
      <c r="B1238" s="71" t="s">
        <v>362</v>
      </c>
      <c r="C1238" s="63">
        <v>1</v>
      </c>
      <c r="D1238" s="63">
        <v>1</v>
      </c>
      <c r="E1238" s="147">
        <v>0</v>
      </c>
      <c r="F1238" s="64">
        <v>1</v>
      </c>
      <c r="G1238" s="65" t="s">
        <v>84</v>
      </c>
      <c r="H1238" s="66" t="e">
        <f t="shared" si="1448"/>
        <v>#VALUE!</v>
      </c>
      <c r="I1238" s="66" t="e">
        <f t="shared" si="1449"/>
        <v>#VALUE!</v>
      </c>
      <c r="J1238" s="66" t="e">
        <f t="shared" si="1450"/>
        <v>#VALUE!</v>
      </c>
      <c r="K1238" s="80">
        <v>1</v>
      </c>
      <c r="L1238" s="172">
        <v>1555.2</v>
      </c>
      <c r="M1238" s="173" t="s">
        <v>330</v>
      </c>
      <c r="N1238" s="174"/>
      <c r="O1238" s="174"/>
      <c r="P1238" s="174"/>
      <c r="Q1238" s="174"/>
      <c r="R1238" s="174"/>
      <c r="S1238" s="174"/>
      <c r="T1238" s="175"/>
      <c r="U1238" s="96">
        <f t="shared" si="1439"/>
        <v>363.789473684211</v>
      </c>
      <c r="V1238" s="82" t="str">
        <f t="shared" si="1440"/>
        <v>ACRESCENTAR ESTE VALOR PARA 1 ASSENTO (NÃO SE APLICA DESCONTO)</v>
      </c>
      <c r="W1238" s="81" t="str">
        <f t="shared" si="1441"/>
        <v/>
      </c>
      <c r="X1238" s="82" t="str">
        <f t="shared" si="1442"/>
        <v/>
      </c>
      <c r="Y1238" s="81" t="str">
        <f t="shared" si="1443"/>
        <v/>
      </c>
      <c r="Z1238" s="82" t="str">
        <f t="shared" si="1444"/>
        <v/>
      </c>
      <c r="AA1238" s="81" t="str">
        <f t="shared" si="1445"/>
        <v/>
      </c>
      <c r="AB1238" s="82" t="str">
        <f t="shared" si="1446"/>
        <v/>
      </c>
      <c r="AC1238" s="153" t="str">
        <f t="shared" si="1447"/>
        <v/>
      </c>
      <c r="AD1238" s="96">
        <f>U1238</f>
        <v>363.789473684211</v>
      </c>
      <c r="AE1238" s="82" t="e">
        <f t="shared" ref="AE1238:AL1245" si="1451">IF(V1238="","",V1238+((FCA/$I1238)/Dolar))</f>
        <v>#VALUE!</v>
      </c>
      <c r="AF1238" s="81" t="str">
        <f t="shared" si="1451"/>
        <v/>
      </c>
      <c r="AG1238" s="82" t="str">
        <f t="shared" si="1451"/>
        <v/>
      </c>
      <c r="AH1238" s="81" t="str">
        <f t="shared" si="1451"/>
        <v/>
      </c>
      <c r="AI1238" s="82" t="str">
        <f t="shared" si="1451"/>
        <v/>
      </c>
      <c r="AJ1238" s="81" t="str">
        <f t="shared" si="1451"/>
        <v/>
      </c>
      <c r="AK1238" s="82" t="str">
        <f t="shared" si="1451"/>
        <v/>
      </c>
      <c r="AL1238" s="153" t="str">
        <f t="shared" si="1451"/>
        <v/>
      </c>
      <c r="AM1238" s="96">
        <f>AD1238</f>
        <v>363.789473684211</v>
      </c>
      <c r="AN1238" s="82" t="e">
        <f t="shared" ref="AN1238:AU1245" si="1452">IF(V1238="","",V1238+((FOB/$J1238)/Dolar))</f>
        <v>#VALUE!</v>
      </c>
      <c r="AO1238" s="81" t="str">
        <f t="shared" si="1452"/>
        <v/>
      </c>
      <c r="AP1238" s="82" t="str">
        <f t="shared" si="1452"/>
        <v/>
      </c>
      <c r="AQ1238" s="81" t="str">
        <f t="shared" si="1452"/>
        <v/>
      </c>
      <c r="AR1238" s="82" t="str">
        <f t="shared" si="1452"/>
        <v/>
      </c>
      <c r="AS1238" s="81" t="str">
        <f t="shared" si="1452"/>
        <v/>
      </c>
      <c r="AT1238" s="82" t="str">
        <f t="shared" si="1452"/>
        <v/>
      </c>
      <c r="AU1238" s="102" t="str">
        <f t="shared" si="1452"/>
        <v/>
      </c>
    </row>
    <row r="1239" ht="15" spans="1:47">
      <c r="A1239" s="61" t="s">
        <v>363</v>
      </c>
      <c r="B1239" s="71" t="s">
        <v>364</v>
      </c>
      <c r="C1239" s="63">
        <v>1</v>
      </c>
      <c r="D1239" s="63">
        <v>1</v>
      </c>
      <c r="E1239" s="147">
        <v>0</v>
      </c>
      <c r="F1239" s="64">
        <v>1</v>
      </c>
      <c r="G1239" s="65" t="s">
        <v>84</v>
      </c>
      <c r="H1239" s="66" t="e">
        <f t="shared" si="1448"/>
        <v>#VALUE!</v>
      </c>
      <c r="I1239" s="66" t="e">
        <f t="shared" si="1449"/>
        <v>#VALUE!</v>
      </c>
      <c r="J1239" s="66" t="e">
        <f t="shared" si="1450"/>
        <v>#VALUE!</v>
      </c>
      <c r="K1239" s="80">
        <v>1</v>
      </c>
      <c r="L1239" s="172">
        <v>2737.6</v>
      </c>
      <c r="M1239" s="173" t="s">
        <v>332</v>
      </c>
      <c r="N1239" s="174"/>
      <c r="O1239" s="174"/>
      <c r="P1239" s="174"/>
      <c r="Q1239" s="174"/>
      <c r="R1239" s="174"/>
      <c r="S1239" s="174"/>
      <c r="T1239" s="175"/>
      <c r="U1239" s="96">
        <f t="shared" si="1439"/>
        <v>640.374269005848</v>
      </c>
      <c r="V1239" s="82" t="str">
        <f t="shared" si="1440"/>
        <v>ACRESCENTAR ESTE VALOR PARA 2 ASSENTOS (NÃO SE APLICA DESCONTO)</v>
      </c>
      <c r="W1239" s="81" t="str">
        <f t="shared" si="1441"/>
        <v/>
      </c>
      <c r="X1239" s="82" t="str">
        <f t="shared" si="1442"/>
        <v/>
      </c>
      <c r="Y1239" s="81" t="str">
        <f t="shared" si="1443"/>
        <v/>
      </c>
      <c r="Z1239" s="82" t="str">
        <f t="shared" si="1444"/>
        <v/>
      </c>
      <c r="AA1239" s="81" t="str">
        <f t="shared" si="1445"/>
        <v/>
      </c>
      <c r="AB1239" s="82" t="str">
        <f t="shared" si="1446"/>
        <v/>
      </c>
      <c r="AC1239" s="153" t="str">
        <f t="shared" si="1447"/>
        <v/>
      </c>
      <c r="AD1239" s="96">
        <f t="shared" ref="AD1239:AD1244" si="1453">U1239</f>
        <v>640.374269005848</v>
      </c>
      <c r="AE1239" s="82" t="e">
        <f t="shared" si="1451"/>
        <v>#VALUE!</v>
      </c>
      <c r="AF1239" s="81" t="str">
        <f t="shared" si="1451"/>
        <v/>
      </c>
      <c r="AG1239" s="82" t="str">
        <f t="shared" si="1451"/>
        <v/>
      </c>
      <c r="AH1239" s="81" t="str">
        <f t="shared" si="1451"/>
        <v/>
      </c>
      <c r="AI1239" s="82" t="str">
        <f t="shared" si="1451"/>
        <v/>
      </c>
      <c r="AJ1239" s="81" t="str">
        <f t="shared" si="1451"/>
        <v/>
      </c>
      <c r="AK1239" s="82" t="str">
        <f t="shared" si="1451"/>
        <v/>
      </c>
      <c r="AL1239" s="153" t="str">
        <f t="shared" si="1451"/>
        <v/>
      </c>
      <c r="AM1239" s="96">
        <f t="shared" ref="AM1239:AM1244" si="1454">AD1239</f>
        <v>640.374269005848</v>
      </c>
      <c r="AN1239" s="82" t="e">
        <f t="shared" si="1452"/>
        <v>#VALUE!</v>
      </c>
      <c r="AO1239" s="81" t="str">
        <f t="shared" si="1452"/>
        <v/>
      </c>
      <c r="AP1239" s="82" t="str">
        <f t="shared" si="1452"/>
        <v/>
      </c>
      <c r="AQ1239" s="81" t="str">
        <f t="shared" si="1452"/>
        <v/>
      </c>
      <c r="AR1239" s="82" t="str">
        <f t="shared" si="1452"/>
        <v/>
      </c>
      <c r="AS1239" s="81" t="str">
        <f t="shared" si="1452"/>
        <v/>
      </c>
      <c r="AT1239" s="82" t="str">
        <f t="shared" si="1452"/>
        <v/>
      </c>
      <c r="AU1239" s="102" t="str">
        <f t="shared" si="1452"/>
        <v/>
      </c>
    </row>
    <row r="1240" ht="14.45" customHeight="1" spans="1:47">
      <c r="A1240" s="61"/>
      <c r="B1240" s="71" t="s">
        <v>365</v>
      </c>
      <c r="C1240" s="63">
        <v>1</v>
      </c>
      <c r="D1240" s="63">
        <v>1</v>
      </c>
      <c r="E1240" s="147">
        <v>0</v>
      </c>
      <c r="F1240" s="64">
        <v>1</v>
      </c>
      <c r="G1240" s="65" t="s">
        <v>84</v>
      </c>
      <c r="H1240" s="66" t="e">
        <f t="shared" si="1448"/>
        <v>#VALUE!</v>
      </c>
      <c r="I1240" s="66" t="e">
        <f t="shared" si="1449"/>
        <v>#VALUE!</v>
      </c>
      <c r="J1240" s="66" t="e">
        <f t="shared" si="1450"/>
        <v>#VALUE!</v>
      </c>
      <c r="K1240" s="80">
        <v>1</v>
      </c>
      <c r="L1240" s="172">
        <v>3918.4</v>
      </c>
      <c r="M1240" s="173" t="s">
        <v>334</v>
      </c>
      <c r="N1240" s="174"/>
      <c r="O1240" s="174"/>
      <c r="P1240" s="174"/>
      <c r="Q1240" s="174"/>
      <c r="R1240" s="174"/>
      <c r="S1240" s="174"/>
      <c r="T1240" s="175"/>
      <c r="U1240" s="96">
        <f t="shared" si="1439"/>
        <v>916.584795321637</v>
      </c>
      <c r="V1240" s="82" t="str">
        <f t="shared" si="1440"/>
        <v>ACRESCENTAR ESTE VALOR PARA 3 ASSENTOS (NÃO SE APLICA DESCONTO)</v>
      </c>
      <c r="W1240" s="81" t="str">
        <f t="shared" si="1441"/>
        <v/>
      </c>
      <c r="X1240" s="82" t="str">
        <f t="shared" si="1442"/>
        <v/>
      </c>
      <c r="Y1240" s="81" t="str">
        <f t="shared" si="1443"/>
        <v/>
      </c>
      <c r="Z1240" s="82" t="str">
        <f t="shared" si="1444"/>
        <v/>
      </c>
      <c r="AA1240" s="81" t="str">
        <f t="shared" si="1445"/>
        <v/>
      </c>
      <c r="AB1240" s="82" t="str">
        <f t="shared" si="1446"/>
        <v/>
      </c>
      <c r="AC1240" s="153" t="str">
        <f t="shared" si="1447"/>
        <v/>
      </c>
      <c r="AD1240" s="96">
        <f t="shared" si="1453"/>
        <v>916.584795321637</v>
      </c>
      <c r="AE1240" s="82" t="e">
        <f t="shared" si="1451"/>
        <v>#VALUE!</v>
      </c>
      <c r="AF1240" s="81" t="str">
        <f t="shared" si="1451"/>
        <v/>
      </c>
      <c r="AG1240" s="82" t="str">
        <f t="shared" si="1451"/>
        <v/>
      </c>
      <c r="AH1240" s="81" t="str">
        <f t="shared" si="1451"/>
        <v/>
      </c>
      <c r="AI1240" s="82" t="str">
        <f t="shared" si="1451"/>
        <v/>
      </c>
      <c r="AJ1240" s="81" t="str">
        <f t="shared" si="1451"/>
        <v/>
      </c>
      <c r="AK1240" s="82" t="str">
        <f t="shared" si="1451"/>
        <v/>
      </c>
      <c r="AL1240" s="153" t="str">
        <f t="shared" si="1451"/>
        <v/>
      </c>
      <c r="AM1240" s="96">
        <f t="shared" si="1454"/>
        <v>916.584795321637</v>
      </c>
      <c r="AN1240" s="82" t="e">
        <f t="shared" si="1452"/>
        <v>#VALUE!</v>
      </c>
      <c r="AO1240" s="81" t="str">
        <f t="shared" si="1452"/>
        <v/>
      </c>
      <c r="AP1240" s="82" t="str">
        <f t="shared" si="1452"/>
        <v/>
      </c>
      <c r="AQ1240" s="81" t="str">
        <f t="shared" si="1452"/>
        <v/>
      </c>
      <c r="AR1240" s="82" t="str">
        <f t="shared" si="1452"/>
        <v/>
      </c>
      <c r="AS1240" s="81" t="str">
        <f t="shared" si="1452"/>
        <v/>
      </c>
      <c r="AT1240" s="82" t="str">
        <f t="shared" si="1452"/>
        <v/>
      </c>
      <c r="AU1240" s="102" t="str">
        <f t="shared" si="1452"/>
        <v/>
      </c>
    </row>
    <row r="1241" ht="15" spans="1:47">
      <c r="A1241" s="176"/>
      <c r="B1241" s="71"/>
      <c r="C1241" s="63"/>
      <c r="D1241" s="63"/>
      <c r="E1241" s="147">
        <v>0</v>
      </c>
      <c r="F1241" s="64" t="s">
        <v>84</v>
      </c>
      <c r="G1241" s="65" t="s">
        <v>84</v>
      </c>
      <c r="H1241" s="66" t="str">
        <f t="shared" si="1448"/>
        <v/>
      </c>
      <c r="I1241" s="66" t="str">
        <f t="shared" si="1449"/>
        <v/>
      </c>
      <c r="J1241" s="66" t="str">
        <f t="shared" si="1450"/>
        <v/>
      </c>
      <c r="K1241" s="80" t="s">
        <v>84</v>
      </c>
      <c r="L1241" s="81" t="s">
        <v>84</v>
      </c>
      <c r="M1241" s="82" t="s">
        <v>84</v>
      </c>
      <c r="N1241" s="81" t="s">
        <v>84</v>
      </c>
      <c r="O1241" s="82" t="s">
        <v>84</v>
      </c>
      <c r="P1241" s="81" t="s">
        <v>84</v>
      </c>
      <c r="Q1241" s="82" t="s">
        <v>84</v>
      </c>
      <c r="R1241" s="81" t="s">
        <v>84</v>
      </c>
      <c r="S1241" s="82" t="s">
        <v>84</v>
      </c>
      <c r="T1241" s="95" t="s">
        <v>84</v>
      </c>
      <c r="U1241" s="96" t="str">
        <f t="shared" si="1439"/>
        <v/>
      </c>
      <c r="V1241" s="82" t="str">
        <f t="shared" si="1440"/>
        <v/>
      </c>
      <c r="W1241" s="81" t="str">
        <f t="shared" si="1441"/>
        <v/>
      </c>
      <c r="X1241" s="82" t="str">
        <f t="shared" si="1442"/>
        <v/>
      </c>
      <c r="Y1241" s="81" t="str">
        <f t="shared" si="1443"/>
        <v/>
      </c>
      <c r="Z1241" s="82" t="str">
        <f t="shared" si="1444"/>
        <v/>
      </c>
      <c r="AA1241" s="81" t="str">
        <f t="shared" si="1445"/>
        <v/>
      </c>
      <c r="AB1241" s="82" t="str">
        <f t="shared" si="1446"/>
        <v/>
      </c>
      <c r="AC1241" s="153" t="str">
        <f t="shared" si="1447"/>
        <v/>
      </c>
      <c r="AD1241" s="96" t="str">
        <f t="shared" si="1453"/>
        <v/>
      </c>
      <c r="AE1241" s="82" t="str">
        <f t="shared" si="1451"/>
        <v/>
      </c>
      <c r="AF1241" s="81" t="str">
        <f t="shared" si="1451"/>
        <v/>
      </c>
      <c r="AG1241" s="82" t="str">
        <f t="shared" si="1451"/>
        <v/>
      </c>
      <c r="AH1241" s="81" t="str">
        <f t="shared" si="1451"/>
        <v/>
      </c>
      <c r="AI1241" s="82" t="str">
        <f t="shared" si="1451"/>
        <v/>
      </c>
      <c r="AJ1241" s="81" t="str">
        <f t="shared" si="1451"/>
        <v/>
      </c>
      <c r="AK1241" s="82" t="str">
        <f t="shared" si="1451"/>
        <v/>
      </c>
      <c r="AL1241" s="153" t="str">
        <f t="shared" si="1451"/>
        <v/>
      </c>
      <c r="AM1241" s="96" t="str">
        <f t="shared" si="1454"/>
        <v/>
      </c>
      <c r="AN1241" s="82" t="str">
        <f t="shared" si="1452"/>
        <v/>
      </c>
      <c r="AO1241" s="81" t="str">
        <f t="shared" si="1452"/>
        <v/>
      </c>
      <c r="AP1241" s="82" t="str">
        <f t="shared" si="1452"/>
        <v/>
      </c>
      <c r="AQ1241" s="81" t="str">
        <f t="shared" si="1452"/>
        <v/>
      </c>
      <c r="AR1241" s="82" t="str">
        <f t="shared" si="1452"/>
        <v/>
      </c>
      <c r="AS1241" s="81" t="str">
        <f t="shared" si="1452"/>
        <v/>
      </c>
      <c r="AT1241" s="82" t="str">
        <f t="shared" si="1452"/>
        <v/>
      </c>
      <c r="AU1241" s="102" t="str">
        <f t="shared" si="1452"/>
        <v/>
      </c>
    </row>
    <row r="1242" ht="15" spans="1:47">
      <c r="A1242" s="61" t="s">
        <v>361</v>
      </c>
      <c r="B1242" s="71" t="s">
        <v>329</v>
      </c>
      <c r="C1242" s="63">
        <v>1</v>
      </c>
      <c r="D1242" s="63">
        <v>1</v>
      </c>
      <c r="E1242" s="147">
        <v>0</v>
      </c>
      <c r="F1242" s="64">
        <v>1</v>
      </c>
      <c r="G1242" s="65" t="s">
        <v>84</v>
      </c>
      <c r="H1242" s="66" t="e">
        <f t="shared" si="1448"/>
        <v>#VALUE!</v>
      </c>
      <c r="I1242" s="66" t="e">
        <f t="shared" si="1449"/>
        <v>#VALUE!</v>
      </c>
      <c r="J1242" s="66" t="e">
        <f t="shared" si="1450"/>
        <v>#VALUE!</v>
      </c>
      <c r="K1242" s="80">
        <v>1</v>
      </c>
      <c r="L1242" s="172">
        <v>2150.4</v>
      </c>
      <c r="M1242" s="173" t="s">
        <v>330</v>
      </c>
      <c r="N1242" s="174"/>
      <c r="O1242" s="174"/>
      <c r="P1242" s="174"/>
      <c r="Q1242" s="174"/>
      <c r="R1242" s="174"/>
      <c r="S1242" s="174"/>
      <c r="T1242" s="175"/>
      <c r="U1242" s="96">
        <f t="shared" si="1439"/>
        <v>503.017543859649</v>
      </c>
      <c r="V1242" s="82" t="str">
        <f t="shared" si="1440"/>
        <v>ACRESCENTAR ESTE VALOR PARA 1 ASSENTO (NÃO SE APLICA DESCONTO)</v>
      </c>
      <c r="W1242" s="81" t="str">
        <f t="shared" si="1441"/>
        <v/>
      </c>
      <c r="X1242" s="82" t="str">
        <f t="shared" si="1442"/>
        <v/>
      </c>
      <c r="Y1242" s="81" t="str">
        <f t="shared" si="1443"/>
        <v/>
      </c>
      <c r="Z1242" s="82" t="str">
        <f t="shared" si="1444"/>
        <v/>
      </c>
      <c r="AA1242" s="81" t="str">
        <f t="shared" si="1445"/>
        <v/>
      </c>
      <c r="AB1242" s="82" t="str">
        <f t="shared" si="1446"/>
        <v/>
      </c>
      <c r="AC1242" s="153" t="str">
        <f t="shared" si="1447"/>
        <v/>
      </c>
      <c r="AD1242" s="96">
        <f t="shared" si="1453"/>
        <v>503.017543859649</v>
      </c>
      <c r="AE1242" s="82" t="e">
        <f t="shared" si="1451"/>
        <v>#VALUE!</v>
      </c>
      <c r="AF1242" s="81" t="str">
        <f t="shared" si="1451"/>
        <v/>
      </c>
      <c r="AG1242" s="82" t="str">
        <f t="shared" si="1451"/>
        <v/>
      </c>
      <c r="AH1242" s="81" t="str">
        <f t="shared" si="1451"/>
        <v/>
      </c>
      <c r="AI1242" s="82" t="str">
        <f t="shared" si="1451"/>
        <v/>
      </c>
      <c r="AJ1242" s="81" t="str">
        <f t="shared" si="1451"/>
        <v/>
      </c>
      <c r="AK1242" s="82" t="str">
        <f t="shared" si="1451"/>
        <v/>
      </c>
      <c r="AL1242" s="153" t="str">
        <f t="shared" si="1451"/>
        <v/>
      </c>
      <c r="AM1242" s="96">
        <f t="shared" si="1454"/>
        <v>503.017543859649</v>
      </c>
      <c r="AN1242" s="82" t="e">
        <f t="shared" si="1452"/>
        <v>#VALUE!</v>
      </c>
      <c r="AO1242" s="81" t="str">
        <f t="shared" si="1452"/>
        <v/>
      </c>
      <c r="AP1242" s="82" t="str">
        <f t="shared" si="1452"/>
        <v/>
      </c>
      <c r="AQ1242" s="81" t="str">
        <f t="shared" si="1452"/>
        <v/>
      </c>
      <c r="AR1242" s="82" t="str">
        <f t="shared" si="1452"/>
        <v/>
      </c>
      <c r="AS1242" s="81" t="str">
        <f t="shared" si="1452"/>
        <v/>
      </c>
      <c r="AT1242" s="82" t="str">
        <f t="shared" si="1452"/>
        <v/>
      </c>
      <c r="AU1242" s="102" t="str">
        <f t="shared" si="1452"/>
        <v/>
      </c>
    </row>
    <row r="1243" ht="15" spans="1:47">
      <c r="A1243" s="176" t="s">
        <v>366</v>
      </c>
      <c r="B1243" s="71" t="s">
        <v>331</v>
      </c>
      <c r="C1243" s="63">
        <v>1</v>
      </c>
      <c r="D1243" s="63">
        <v>1</v>
      </c>
      <c r="E1243" s="147">
        <v>0</v>
      </c>
      <c r="F1243" s="64">
        <v>1</v>
      </c>
      <c r="G1243" s="65" t="s">
        <v>84</v>
      </c>
      <c r="H1243" s="66" t="e">
        <f t="shared" si="1448"/>
        <v>#VALUE!</v>
      </c>
      <c r="I1243" s="66" t="e">
        <f t="shared" si="1449"/>
        <v>#VALUE!</v>
      </c>
      <c r="J1243" s="66" t="e">
        <f t="shared" si="1450"/>
        <v>#VALUE!</v>
      </c>
      <c r="K1243" s="80">
        <v>1</v>
      </c>
      <c r="L1243" s="172">
        <v>3883.2</v>
      </c>
      <c r="M1243" s="173" t="s">
        <v>332</v>
      </c>
      <c r="N1243" s="174"/>
      <c r="O1243" s="174"/>
      <c r="P1243" s="174"/>
      <c r="Q1243" s="174"/>
      <c r="R1243" s="174"/>
      <c r="S1243" s="174"/>
      <c r="T1243" s="175"/>
      <c r="U1243" s="96">
        <f t="shared" si="1439"/>
        <v>908.350877192982</v>
      </c>
      <c r="V1243" s="82" t="str">
        <f t="shared" si="1440"/>
        <v>ACRESCENTAR ESTE VALOR PARA 2 ASSENTOS (NÃO SE APLICA DESCONTO)</v>
      </c>
      <c r="W1243" s="81" t="str">
        <f t="shared" si="1441"/>
        <v/>
      </c>
      <c r="X1243" s="82" t="str">
        <f t="shared" si="1442"/>
        <v/>
      </c>
      <c r="Y1243" s="81" t="str">
        <f t="shared" si="1443"/>
        <v/>
      </c>
      <c r="Z1243" s="82" t="str">
        <f t="shared" si="1444"/>
        <v/>
      </c>
      <c r="AA1243" s="81" t="str">
        <f t="shared" si="1445"/>
        <v/>
      </c>
      <c r="AB1243" s="82" t="str">
        <f t="shared" si="1446"/>
        <v/>
      </c>
      <c r="AC1243" s="153" t="str">
        <f t="shared" si="1447"/>
        <v/>
      </c>
      <c r="AD1243" s="96">
        <f t="shared" si="1453"/>
        <v>908.350877192982</v>
      </c>
      <c r="AE1243" s="82" t="e">
        <f t="shared" si="1451"/>
        <v>#VALUE!</v>
      </c>
      <c r="AF1243" s="81" t="str">
        <f t="shared" si="1451"/>
        <v/>
      </c>
      <c r="AG1243" s="82" t="str">
        <f t="shared" si="1451"/>
        <v/>
      </c>
      <c r="AH1243" s="81" t="str">
        <f t="shared" si="1451"/>
        <v/>
      </c>
      <c r="AI1243" s="82" t="str">
        <f t="shared" si="1451"/>
        <v/>
      </c>
      <c r="AJ1243" s="81" t="str">
        <f t="shared" si="1451"/>
        <v/>
      </c>
      <c r="AK1243" s="82" t="str">
        <f t="shared" si="1451"/>
        <v/>
      </c>
      <c r="AL1243" s="153" t="str">
        <f t="shared" si="1451"/>
        <v/>
      </c>
      <c r="AM1243" s="96">
        <f t="shared" si="1454"/>
        <v>908.350877192982</v>
      </c>
      <c r="AN1243" s="82" t="e">
        <f t="shared" si="1452"/>
        <v>#VALUE!</v>
      </c>
      <c r="AO1243" s="81" t="str">
        <f t="shared" si="1452"/>
        <v/>
      </c>
      <c r="AP1243" s="82" t="str">
        <f t="shared" si="1452"/>
        <v/>
      </c>
      <c r="AQ1243" s="81" t="str">
        <f t="shared" si="1452"/>
        <v/>
      </c>
      <c r="AR1243" s="82" t="str">
        <f t="shared" si="1452"/>
        <v/>
      </c>
      <c r="AS1243" s="81" t="str">
        <f t="shared" si="1452"/>
        <v/>
      </c>
      <c r="AT1243" s="82" t="str">
        <f t="shared" si="1452"/>
        <v/>
      </c>
      <c r="AU1243" s="102" t="str">
        <f t="shared" si="1452"/>
        <v/>
      </c>
    </row>
    <row r="1244" ht="15" spans="1:47">
      <c r="A1244" s="61"/>
      <c r="B1244" s="71" t="s">
        <v>333</v>
      </c>
      <c r="C1244" s="63">
        <v>1</v>
      </c>
      <c r="D1244" s="63">
        <v>1</v>
      </c>
      <c r="E1244" s="147">
        <v>0</v>
      </c>
      <c r="F1244" s="64">
        <v>1</v>
      </c>
      <c r="G1244" s="65" t="s">
        <v>84</v>
      </c>
      <c r="H1244" s="66" t="e">
        <f t="shared" si="1448"/>
        <v>#VALUE!</v>
      </c>
      <c r="I1244" s="66" t="e">
        <f t="shared" si="1449"/>
        <v>#VALUE!</v>
      </c>
      <c r="J1244" s="66" t="e">
        <f t="shared" si="1450"/>
        <v>#VALUE!</v>
      </c>
      <c r="K1244" s="80">
        <v>1</v>
      </c>
      <c r="L1244" s="172">
        <v>5686.4</v>
      </c>
      <c r="M1244" s="173" t="s">
        <v>334</v>
      </c>
      <c r="N1244" s="174"/>
      <c r="O1244" s="174"/>
      <c r="P1244" s="174"/>
      <c r="Q1244" s="174"/>
      <c r="R1244" s="174"/>
      <c r="S1244" s="174"/>
      <c r="T1244" s="175"/>
      <c r="U1244" s="96">
        <f t="shared" si="1439"/>
        <v>1330.15204678363</v>
      </c>
      <c r="V1244" s="82" t="str">
        <f t="shared" si="1440"/>
        <v>ACRESCENTAR ESTE VALOR PARA 3 ASSENTOS (NÃO SE APLICA DESCONTO)</v>
      </c>
      <c r="W1244" s="81" t="str">
        <f t="shared" si="1441"/>
        <v/>
      </c>
      <c r="X1244" s="82" t="str">
        <f t="shared" si="1442"/>
        <v/>
      </c>
      <c r="Y1244" s="81" t="str">
        <f t="shared" si="1443"/>
        <v/>
      </c>
      <c r="Z1244" s="82" t="str">
        <f t="shared" si="1444"/>
        <v/>
      </c>
      <c r="AA1244" s="81" t="str">
        <f t="shared" si="1445"/>
        <v/>
      </c>
      <c r="AB1244" s="82" t="str">
        <f t="shared" si="1446"/>
        <v/>
      </c>
      <c r="AC1244" s="153" t="str">
        <f t="shared" si="1447"/>
        <v/>
      </c>
      <c r="AD1244" s="96">
        <f t="shared" si="1453"/>
        <v>1330.15204678363</v>
      </c>
      <c r="AE1244" s="82" t="e">
        <f t="shared" si="1451"/>
        <v>#VALUE!</v>
      </c>
      <c r="AF1244" s="81" t="str">
        <f t="shared" si="1451"/>
        <v/>
      </c>
      <c r="AG1244" s="82" t="str">
        <f t="shared" si="1451"/>
        <v/>
      </c>
      <c r="AH1244" s="81" t="str">
        <f t="shared" si="1451"/>
        <v/>
      </c>
      <c r="AI1244" s="82" t="str">
        <f t="shared" si="1451"/>
        <v/>
      </c>
      <c r="AJ1244" s="81" t="str">
        <f t="shared" si="1451"/>
        <v/>
      </c>
      <c r="AK1244" s="82" t="str">
        <f t="shared" si="1451"/>
        <v/>
      </c>
      <c r="AL1244" s="153" t="str">
        <f t="shared" si="1451"/>
        <v/>
      </c>
      <c r="AM1244" s="96">
        <f t="shared" si="1454"/>
        <v>1330.15204678363</v>
      </c>
      <c r="AN1244" s="82" t="e">
        <f t="shared" si="1452"/>
        <v>#VALUE!</v>
      </c>
      <c r="AO1244" s="81" t="str">
        <f t="shared" si="1452"/>
        <v/>
      </c>
      <c r="AP1244" s="82" t="str">
        <f t="shared" si="1452"/>
        <v/>
      </c>
      <c r="AQ1244" s="81" t="str">
        <f t="shared" si="1452"/>
        <v/>
      </c>
      <c r="AR1244" s="82" t="str">
        <f t="shared" si="1452"/>
        <v/>
      </c>
      <c r="AS1244" s="81" t="str">
        <f t="shared" si="1452"/>
        <v/>
      </c>
      <c r="AT1244" s="82" t="str">
        <f t="shared" si="1452"/>
        <v/>
      </c>
      <c r="AU1244" s="102" t="str">
        <f t="shared" si="1452"/>
        <v/>
      </c>
    </row>
    <row r="1245" ht="15" spans="1:47">
      <c r="A1245" s="61"/>
      <c r="B1245" s="71"/>
      <c r="C1245" s="63"/>
      <c r="D1245" s="63"/>
      <c r="E1245" s="147">
        <v>0</v>
      </c>
      <c r="F1245" s="64" t="s">
        <v>84</v>
      </c>
      <c r="G1245" s="65" t="s">
        <v>84</v>
      </c>
      <c r="H1245" s="66" t="str">
        <f t="shared" si="1448"/>
        <v/>
      </c>
      <c r="I1245" s="66" t="str">
        <f t="shared" si="1449"/>
        <v/>
      </c>
      <c r="J1245" s="66" t="str">
        <f t="shared" si="1450"/>
        <v/>
      </c>
      <c r="K1245" s="80" t="s">
        <v>84</v>
      </c>
      <c r="L1245" s="81" t="s">
        <v>84</v>
      </c>
      <c r="M1245" s="82" t="s">
        <v>84</v>
      </c>
      <c r="N1245" s="81" t="s">
        <v>84</v>
      </c>
      <c r="O1245" s="82" t="s">
        <v>84</v>
      </c>
      <c r="P1245" s="81" t="s">
        <v>84</v>
      </c>
      <c r="Q1245" s="82" t="s">
        <v>84</v>
      </c>
      <c r="R1245" s="81" t="s">
        <v>84</v>
      </c>
      <c r="S1245" s="82" t="s">
        <v>84</v>
      </c>
      <c r="T1245" s="95" t="s">
        <v>84</v>
      </c>
      <c r="U1245" s="96" t="str">
        <f t="shared" si="1439"/>
        <v/>
      </c>
      <c r="V1245" s="82" t="str">
        <f t="shared" si="1440"/>
        <v/>
      </c>
      <c r="W1245" s="81" t="str">
        <f t="shared" si="1441"/>
        <v/>
      </c>
      <c r="X1245" s="82" t="str">
        <f t="shared" si="1442"/>
        <v/>
      </c>
      <c r="Y1245" s="81" t="str">
        <f t="shared" si="1443"/>
        <v/>
      </c>
      <c r="Z1245" s="82" t="str">
        <f t="shared" si="1444"/>
        <v/>
      </c>
      <c r="AA1245" s="81" t="str">
        <f t="shared" si="1445"/>
        <v/>
      </c>
      <c r="AB1245" s="82" t="str">
        <f t="shared" si="1446"/>
        <v/>
      </c>
      <c r="AC1245" s="153" t="str">
        <f t="shared" si="1447"/>
        <v/>
      </c>
      <c r="AD1245" s="96" t="str">
        <f>IF(U1245="","",U1245+((FCA/$I1245)/Dolar))</f>
        <v/>
      </c>
      <c r="AE1245" s="82" t="str">
        <f t="shared" si="1451"/>
        <v/>
      </c>
      <c r="AF1245" s="81" t="str">
        <f t="shared" si="1451"/>
        <v/>
      </c>
      <c r="AG1245" s="82" t="str">
        <f t="shared" si="1451"/>
        <v/>
      </c>
      <c r="AH1245" s="81" t="str">
        <f t="shared" si="1451"/>
        <v/>
      </c>
      <c r="AI1245" s="82" t="str">
        <f t="shared" si="1451"/>
        <v/>
      </c>
      <c r="AJ1245" s="81" t="str">
        <f t="shared" si="1451"/>
        <v/>
      </c>
      <c r="AK1245" s="82" t="str">
        <f t="shared" si="1451"/>
        <v/>
      </c>
      <c r="AL1245" s="153" t="str">
        <f t="shared" si="1451"/>
        <v/>
      </c>
      <c r="AM1245" s="96" t="str">
        <f>IF(U1245="","",U1245+((FOB/$J1245)/Dolar))</f>
        <v/>
      </c>
      <c r="AN1245" s="82" t="str">
        <f t="shared" si="1452"/>
        <v/>
      </c>
      <c r="AO1245" s="81" t="str">
        <f t="shared" si="1452"/>
        <v/>
      </c>
      <c r="AP1245" s="82" t="str">
        <f t="shared" si="1452"/>
        <v/>
      </c>
      <c r="AQ1245" s="81" t="str">
        <f t="shared" si="1452"/>
        <v/>
      </c>
      <c r="AR1245" s="82" t="str">
        <f t="shared" si="1452"/>
        <v/>
      </c>
      <c r="AS1245" s="81" t="str">
        <f t="shared" si="1452"/>
        <v/>
      </c>
      <c r="AT1245" s="82" t="str">
        <f t="shared" si="1452"/>
        <v/>
      </c>
      <c r="AU1245" s="102" t="str">
        <f t="shared" si="1452"/>
        <v/>
      </c>
    </row>
    <row r="1246" ht="15" spans="1:47">
      <c r="A1246" s="57" t="s">
        <v>748</v>
      </c>
      <c r="B1246" s="58" t="s">
        <v>59</v>
      </c>
      <c r="C1246" s="59" t="s">
        <v>60</v>
      </c>
      <c r="D1246" s="59" t="s">
        <v>61</v>
      </c>
      <c r="E1246" s="143" t="s">
        <v>62</v>
      </c>
      <c r="F1246" s="60" t="s">
        <v>63</v>
      </c>
      <c r="G1246" s="60" t="s">
        <v>64</v>
      </c>
      <c r="H1246" s="66" t="e">
        <f t="shared" si="1448"/>
        <v>#VALUE!</v>
      </c>
      <c r="I1246" s="66" t="e">
        <f t="shared" si="1449"/>
        <v>#VALUE!</v>
      </c>
      <c r="J1246" s="66" t="e">
        <f t="shared" si="1450"/>
        <v>#VALUE!</v>
      </c>
      <c r="K1246" s="78" t="s">
        <v>68</v>
      </c>
      <c r="L1246" s="79" t="s">
        <v>69</v>
      </c>
      <c r="M1246" s="79" t="s">
        <v>70</v>
      </c>
      <c r="N1246" s="79" t="s">
        <v>71</v>
      </c>
      <c r="O1246" s="79" t="s">
        <v>72</v>
      </c>
      <c r="P1246" s="79" t="s">
        <v>73</v>
      </c>
      <c r="Q1246" s="79" t="s">
        <v>74</v>
      </c>
      <c r="R1246" s="79" t="s">
        <v>75</v>
      </c>
      <c r="S1246" s="79" t="s">
        <v>76</v>
      </c>
      <c r="T1246" s="93" t="s">
        <v>77</v>
      </c>
      <c r="U1246" s="114" t="str">
        <f t="shared" si="1439"/>
        <v>G0</v>
      </c>
      <c r="V1246" s="112" t="str">
        <f t="shared" si="1440"/>
        <v>G1</v>
      </c>
      <c r="W1246" s="112" t="str">
        <f t="shared" si="1441"/>
        <v>G2</v>
      </c>
      <c r="X1246" s="112" t="str">
        <f t="shared" si="1442"/>
        <v>G3</v>
      </c>
      <c r="Y1246" s="112" t="str">
        <f t="shared" si="1443"/>
        <v>G4</v>
      </c>
      <c r="Z1246" s="112" t="str">
        <f t="shared" si="1444"/>
        <v>G5</v>
      </c>
      <c r="AA1246" s="112" t="str">
        <f t="shared" si="1445"/>
        <v>G6</v>
      </c>
      <c r="AB1246" s="112" t="str">
        <f t="shared" si="1446"/>
        <v>G7</v>
      </c>
      <c r="AC1246" s="116" t="str">
        <f t="shared" si="1447"/>
        <v>G8</v>
      </c>
      <c r="AD1246" s="114" t="s">
        <v>69</v>
      </c>
      <c r="AE1246" s="112" t="s">
        <v>70</v>
      </c>
      <c r="AF1246" s="112" t="s">
        <v>71</v>
      </c>
      <c r="AG1246" s="112" t="s">
        <v>72</v>
      </c>
      <c r="AH1246" s="112" t="s">
        <v>73</v>
      </c>
      <c r="AI1246" s="112" t="s">
        <v>74</v>
      </c>
      <c r="AJ1246" s="112" t="s">
        <v>75</v>
      </c>
      <c r="AK1246" s="112" t="s">
        <v>76</v>
      </c>
      <c r="AL1246" s="116" t="s">
        <v>77</v>
      </c>
      <c r="AM1246" s="114" t="s">
        <v>69</v>
      </c>
      <c r="AN1246" s="112" t="s">
        <v>70</v>
      </c>
      <c r="AO1246" s="112" t="s">
        <v>71</v>
      </c>
      <c r="AP1246" s="112" t="s">
        <v>72</v>
      </c>
      <c r="AQ1246" s="112" t="s">
        <v>73</v>
      </c>
      <c r="AR1246" s="112" t="s">
        <v>74</v>
      </c>
      <c r="AS1246" s="112" t="s">
        <v>75</v>
      </c>
      <c r="AT1246" s="112" t="s">
        <v>76</v>
      </c>
      <c r="AU1246" s="116" t="s">
        <v>77</v>
      </c>
    </row>
    <row r="1247" ht="15" spans="1:47">
      <c r="A1247" s="61"/>
      <c r="B1247" s="62" t="s">
        <v>749</v>
      </c>
      <c r="C1247" s="63">
        <v>0.6</v>
      </c>
      <c r="D1247" s="63">
        <v>0.93</v>
      </c>
      <c r="E1247" s="147">
        <v>0</v>
      </c>
      <c r="F1247" s="64">
        <v>0.558</v>
      </c>
      <c r="G1247" s="65">
        <v>0.71</v>
      </c>
      <c r="H1247" s="66">
        <f t="shared" si="1448"/>
        <v>0.415989</v>
      </c>
      <c r="I1247" s="66">
        <f t="shared" si="1449"/>
        <v>240.39097187666</v>
      </c>
      <c r="J1247" s="66">
        <f t="shared" si="1450"/>
        <v>173.081499751195</v>
      </c>
      <c r="K1247" s="80">
        <v>5.2</v>
      </c>
      <c r="L1247" s="81">
        <v>1445.1761625</v>
      </c>
      <c r="M1247" s="82">
        <v>1485.1914</v>
      </c>
      <c r="N1247" s="81">
        <v>1548.0724875</v>
      </c>
      <c r="O1247" s="82">
        <v>1605.2371125</v>
      </c>
      <c r="P1247" s="81">
        <v>1668.1182</v>
      </c>
      <c r="Q1247" s="82">
        <v>1730.9992875</v>
      </c>
      <c r="R1247" s="81">
        <v>1793.880375</v>
      </c>
      <c r="S1247" s="82">
        <v>1902.4931625</v>
      </c>
      <c r="T1247" s="95">
        <v>2079.7035</v>
      </c>
      <c r="U1247" s="96">
        <f t="shared" si="1439"/>
        <v>338.052903508772</v>
      </c>
      <c r="V1247" s="82">
        <f t="shared" si="1440"/>
        <v>347.413192982456</v>
      </c>
      <c r="W1247" s="81">
        <f t="shared" si="1441"/>
        <v>362.122219298246</v>
      </c>
      <c r="X1247" s="82">
        <f t="shared" si="1442"/>
        <v>375.494061403509</v>
      </c>
      <c r="Y1247" s="81">
        <f t="shared" si="1443"/>
        <v>390.203087719298</v>
      </c>
      <c r="Z1247" s="82">
        <f t="shared" si="1444"/>
        <v>404.912114035088</v>
      </c>
      <c r="AA1247" s="81">
        <f t="shared" si="1445"/>
        <v>419.621140350877</v>
      </c>
      <c r="AB1247" s="82">
        <f t="shared" si="1446"/>
        <v>445.027640350877</v>
      </c>
      <c r="AC1247" s="153">
        <f t="shared" si="1447"/>
        <v>486.480350877193</v>
      </c>
      <c r="AD1247" s="96">
        <f t="shared" ref="AD1247:AD1270" si="1455">IF(U1247="","",U1247+((FCA/$I1247)/Dolar))</f>
        <v>339.836871929825</v>
      </c>
      <c r="AE1247" s="82">
        <f t="shared" ref="AE1247:AE1270" si="1456">IF(V1247="","",V1247+((FCA/$I1247)/Dolar))</f>
        <v>349.197161403509</v>
      </c>
      <c r="AF1247" s="81">
        <f t="shared" ref="AF1247:AF1270" si="1457">IF(W1247="","",W1247+((FCA/$I1247)/Dolar))</f>
        <v>363.906187719298</v>
      </c>
      <c r="AG1247" s="82">
        <f t="shared" ref="AG1247:AG1270" si="1458">IF(X1247="","",X1247+((FCA/$I1247)/Dolar))</f>
        <v>377.278029824562</v>
      </c>
      <c r="AH1247" s="81">
        <f t="shared" ref="AH1247:AH1270" si="1459">IF(Y1247="","",Y1247+((FCA/$I1247)/Dolar))</f>
        <v>391.987056140351</v>
      </c>
      <c r="AI1247" s="82">
        <f t="shared" ref="AI1247:AI1270" si="1460">IF(Z1247="","",Z1247+((FCA/$I1247)/Dolar))</f>
        <v>406.69608245614</v>
      </c>
      <c r="AJ1247" s="81">
        <f t="shared" ref="AJ1247:AJ1270" si="1461">IF(AA1247="","",AA1247+((FCA/$I1247)/Dolar))</f>
        <v>421.40510877193</v>
      </c>
      <c r="AK1247" s="82">
        <f t="shared" ref="AK1247:AK1270" si="1462">IF(AB1247="","",AB1247+((FCA/$I1247)/Dolar))</f>
        <v>446.81160877193</v>
      </c>
      <c r="AL1247" s="153">
        <f t="shared" ref="AL1247:AL1270" si="1463">IF(AC1247="","",AC1247+((FCA/$I1247)/Dolar))</f>
        <v>488.264319298246</v>
      </c>
      <c r="AM1247" s="96">
        <f t="shared" ref="AM1247:AM1270" si="1464">IF(U1247="","",U1247+((FOB/$J1247)/Dolar))</f>
        <v>355.858800438596</v>
      </c>
      <c r="AN1247" s="82">
        <f t="shared" ref="AN1247:AN1270" si="1465">IF(V1247="","",V1247+((FOB/$J1247)/Dolar))</f>
        <v>365.219089912281</v>
      </c>
      <c r="AO1247" s="81">
        <f t="shared" ref="AO1247:AO1270" si="1466">IF(W1247="","",W1247+((FOB/$J1247)/Dolar))</f>
        <v>379.92811622807</v>
      </c>
      <c r="AP1247" s="82">
        <f t="shared" ref="AP1247:AP1270" si="1467">IF(X1247="","",X1247+((FOB/$J1247)/Dolar))</f>
        <v>393.299958333333</v>
      </c>
      <c r="AQ1247" s="81">
        <f t="shared" ref="AQ1247:AQ1270" si="1468">IF(Y1247="","",Y1247+((FOB/$J1247)/Dolar))</f>
        <v>408.008984649123</v>
      </c>
      <c r="AR1247" s="82">
        <f t="shared" ref="AR1247:AR1270" si="1469">IF(Z1247="","",Z1247+((FOB/$J1247)/Dolar))</f>
        <v>422.718010964912</v>
      </c>
      <c r="AS1247" s="81">
        <f t="shared" ref="AS1247:AS1270" si="1470">IF(AA1247="","",AA1247+((FOB/$J1247)/Dolar))</f>
        <v>437.427037280702</v>
      </c>
      <c r="AT1247" s="82">
        <f t="shared" ref="AT1247:AT1270" si="1471">IF(AB1247="","",AB1247+((FOB/$J1247)/Dolar))</f>
        <v>462.833537280702</v>
      </c>
      <c r="AU1247" s="102">
        <f t="shared" ref="AU1247:AU1270" si="1472">IF(AC1247="","",AC1247+((FOB/$J1247)/Dolar))</f>
        <v>504.286247807018</v>
      </c>
    </row>
    <row r="1248" ht="15" spans="1:47">
      <c r="A1248" s="61"/>
      <c r="B1248" s="62" t="s">
        <v>336</v>
      </c>
      <c r="C1248" s="63">
        <v>0.75</v>
      </c>
      <c r="D1248" s="63">
        <v>0.93</v>
      </c>
      <c r="E1248" s="147">
        <v>0</v>
      </c>
      <c r="F1248" s="64">
        <v>0.6975</v>
      </c>
      <c r="G1248" s="65">
        <v>0.71</v>
      </c>
      <c r="H1248" s="66">
        <f t="shared" si="1448"/>
        <v>0.51998625</v>
      </c>
      <c r="I1248" s="66">
        <f t="shared" si="1449"/>
        <v>192.312777501328</v>
      </c>
      <c r="J1248" s="66">
        <f t="shared" si="1450"/>
        <v>138.465199800956</v>
      </c>
      <c r="K1248" s="80">
        <v>5.7</v>
      </c>
      <c r="L1248" s="81">
        <v>1718.06919375</v>
      </c>
      <c r="M1248" s="82">
        <v>1762.84815</v>
      </c>
      <c r="N1248" s="81">
        <v>1833.21508125</v>
      </c>
      <c r="O1248" s="82">
        <v>1897.18501875</v>
      </c>
      <c r="P1248" s="81">
        <v>1967.55195</v>
      </c>
      <c r="Q1248" s="82">
        <v>2037.91888125</v>
      </c>
      <c r="R1248" s="81">
        <v>2108.2858125</v>
      </c>
      <c r="S1248" s="82">
        <v>2229.82869375</v>
      </c>
      <c r="T1248" s="95">
        <v>2428.1355</v>
      </c>
      <c r="U1248" s="96">
        <f t="shared" si="1439"/>
        <v>401.887530701754</v>
      </c>
      <c r="V1248" s="82">
        <f t="shared" si="1440"/>
        <v>412.362140350877</v>
      </c>
      <c r="W1248" s="81">
        <f t="shared" si="1441"/>
        <v>428.82224122807</v>
      </c>
      <c r="X1248" s="82">
        <f t="shared" si="1442"/>
        <v>443.785969298246</v>
      </c>
      <c r="Y1248" s="81">
        <f t="shared" si="1443"/>
        <v>460.246070175438</v>
      </c>
      <c r="Z1248" s="82">
        <f t="shared" si="1444"/>
        <v>476.706171052631</v>
      </c>
      <c r="AA1248" s="81">
        <f t="shared" si="1445"/>
        <v>493.166271929824</v>
      </c>
      <c r="AB1248" s="82">
        <f t="shared" si="1446"/>
        <v>521.597355263158</v>
      </c>
      <c r="AC1248" s="153">
        <f t="shared" si="1447"/>
        <v>567.984912280702</v>
      </c>
      <c r="AD1248" s="96">
        <f t="shared" si="1455"/>
        <v>404.11749122807</v>
      </c>
      <c r="AE1248" s="82">
        <f t="shared" si="1456"/>
        <v>414.592100877193</v>
      </c>
      <c r="AF1248" s="81">
        <f t="shared" si="1457"/>
        <v>431.052201754386</v>
      </c>
      <c r="AG1248" s="82">
        <f t="shared" si="1458"/>
        <v>446.015929824561</v>
      </c>
      <c r="AH1248" s="81">
        <f t="shared" si="1459"/>
        <v>462.476030701754</v>
      </c>
      <c r="AI1248" s="82">
        <f t="shared" si="1460"/>
        <v>478.936131578947</v>
      </c>
      <c r="AJ1248" s="81">
        <f t="shared" si="1461"/>
        <v>495.39623245614</v>
      </c>
      <c r="AK1248" s="82">
        <f t="shared" si="1462"/>
        <v>523.827315789474</v>
      </c>
      <c r="AL1248" s="153">
        <f t="shared" si="1463"/>
        <v>570.214872807018</v>
      </c>
      <c r="AM1248" s="96">
        <f t="shared" si="1464"/>
        <v>424.144901864035</v>
      </c>
      <c r="AN1248" s="82">
        <f t="shared" si="1465"/>
        <v>434.619511513158</v>
      </c>
      <c r="AO1248" s="81">
        <f t="shared" si="1466"/>
        <v>451.079612390351</v>
      </c>
      <c r="AP1248" s="82">
        <f t="shared" si="1467"/>
        <v>466.043340460526</v>
      </c>
      <c r="AQ1248" s="81">
        <f t="shared" si="1468"/>
        <v>482.503441337719</v>
      </c>
      <c r="AR1248" s="82">
        <f t="shared" si="1469"/>
        <v>498.963542214912</v>
      </c>
      <c r="AS1248" s="81">
        <f t="shared" si="1470"/>
        <v>515.423643092105</v>
      </c>
      <c r="AT1248" s="82">
        <f t="shared" si="1471"/>
        <v>543.854726425439</v>
      </c>
      <c r="AU1248" s="102">
        <f t="shared" si="1472"/>
        <v>590.242283442982</v>
      </c>
    </row>
    <row r="1249" ht="15" spans="1:47">
      <c r="A1249" s="61"/>
      <c r="B1249" s="62" t="s">
        <v>308</v>
      </c>
      <c r="C1249" s="63">
        <v>0.9</v>
      </c>
      <c r="D1249" s="63">
        <v>0.93</v>
      </c>
      <c r="E1249" s="147">
        <v>0</v>
      </c>
      <c r="F1249" s="64">
        <v>0.837</v>
      </c>
      <c r="G1249" s="65">
        <v>0.71</v>
      </c>
      <c r="H1249" s="66">
        <f t="shared" si="1448"/>
        <v>0.6239835</v>
      </c>
      <c r="I1249" s="66">
        <f t="shared" si="1449"/>
        <v>160.260647917773</v>
      </c>
      <c r="J1249" s="66">
        <f t="shared" si="1450"/>
        <v>115.387666500797</v>
      </c>
      <c r="K1249" s="80">
        <v>6.2</v>
      </c>
      <c r="L1249" s="81">
        <v>1985.517975</v>
      </c>
      <c r="M1249" s="82">
        <v>2035.06065</v>
      </c>
      <c r="N1249" s="81">
        <v>2112.913425</v>
      </c>
      <c r="O1249" s="82">
        <v>2183.688675</v>
      </c>
      <c r="P1249" s="81">
        <v>2261.54145</v>
      </c>
      <c r="Q1249" s="82">
        <v>2339.394225</v>
      </c>
      <c r="R1249" s="81">
        <v>2417.247</v>
      </c>
      <c r="S1249" s="82">
        <v>2551.719975</v>
      </c>
      <c r="T1249" s="95">
        <v>2771.12325</v>
      </c>
      <c r="U1249" s="96">
        <f t="shared" si="1439"/>
        <v>464.448649122807</v>
      </c>
      <c r="V1249" s="82">
        <f t="shared" si="1440"/>
        <v>476.037578947368</v>
      </c>
      <c r="W1249" s="81">
        <f t="shared" si="1441"/>
        <v>494.248754385965</v>
      </c>
      <c r="X1249" s="82">
        <f t="shared" si="1442"/>
        <v>510.804368421053</v>
      </c>
      <c r="Y1249" s="81">
        <f t="shared" si="1443"/>
        <v>529.015543859649</v>
      </c>
      <c r="Z1249" s="82">
        <f t="shared" si="1444"/>
        <v>547.226719298246</v>
      </c>
      <c r="AA1249" s="81">
        <f t="shared" si="1445"/>
        <v>565.437894736842</v>
      </c>
      <c r="AB1249" s="82">
        <f t="shared" si="1446"/>
        <v>596.893561403509</v>
      </c>
      <c r="AC1249" s="153">
        <f t="shared" si="1447"/>
        <v>648.215964912281</v>
      </c>
      <c r="AD1249" s="96">
        <f t="shared" si="1455"/>
        <v>467.124601754386</v>
      </c>
      <c r="AE1249" s="82">
        <f t="shared" si="1456"/>
        <v>478.713531578947</v>
      </c>
      <c r="AF1249" s="81">
        <f t="shared" si="1457"/>
        <v>496.924707017544</v>
      </c>
      <c r="AG1249" s="82">
        <f t="shared" si="1458"/>
        <v>513.480321052632</v>
      </c>
      <c r="AH1249" s="81">
        <f t="shared" si="1459"/>
        <v>531.691496491228</v>
      </c>
      <c r="AI1249" s="82">
        <f t="shared" si="1460"/>
        <v>549.902671929825</v>
      </c>
      <c r="AJ1249" s="81">
        <f t="shared" si="1461"/>
        <v>568.113847368421</v>
      </c>
      <c r="AK1249" s="82">
        <f t="shared" si="1462"/>
        <v>599.569514035088</v>
      </c>
      <c r="AL1249" s="153">
        <f t="shared" si="1463"/>
        <v>650.89191754386</v>
      </c>
      <c r="AM1249" s="96">
        <f t="shared" si="1464"/>
        <v>491.157494517544</v>
      </c>
      <c r="AN1249" s="82">
        <f t="shared" si="1465"/>
        <v>502.746424342105</v>
      </c>
      <c r="AO1249" s="81">
        <f t="shared" si="1466"/>
        <v>520.957599780702</v>
      </c>
      <c r="AP1249" s="82">
        <f t="shared" si="1467"/>
        <v>537.513213815789</v>
      </c>
      <c r="AQ1249" s="81">
        <f t="shared" si="1468"/>
        <v>555.724389254386</v>
      </c>
      <c r="AR1249" s="82">
        <f t="shared" si="1469"/>
        <v>573.935564692983</v>
      </c>
      <c r="AS1249" s="81">
        <f t="shared" si="1470"/>
        <v>592.146740131579</v>
      </c>
      <c r="AT1249" s="82">
        <f t="shared" si="1471"/>
        <v>623.602406798246</v>
      </c>
      <c r="AU1249" s="102">
        <f t="shared" si="1472"/>
        <v>674.924810307018</v>
      </c>
    </row>
    <row r="1250" ht="15" spans="1:47">
      <c r="A1250" s="61"/>
      <c r="B1250" s="62" t="s">
        <v>339</v>
      </c>
      <c r="C1250" s="63">
        <v>1.05</v>
      </c>
      <c r="D1250" s="63">
        <v>0.93</v>
      </c>
      <c r="E1250" s="147">
        <v>0</v>
      </c>
      <c r="F1250" s="64">
        <v>0.9765</v>
      </c>
      <c r="G1250" s="65">
        <v>0.71</v>
      </c>
      <c r="H1250" s="66">
        <f t="shared" si="1448"/>
        <v>0.72798075</v>
      </c>
      <c r="I1250" s="66">
        <f t="shared" si="1449"/>
        <v>137.366269643806</v>
      </c>
      <c r="J1250" s="66">
        <f t="shared" si="1450"/>
        <v>98.9037141435402</v>
      </c>
      <c r="K1250" s="80">
        <v>6.7</v>
      </c>
      <c r="L1250" s="81">
        <v>2266.57738125</v>
      </c>
      <c r="M1250" s="82">
        <v>2320.883775</v>
      </c>
      <c r="N1250" s="81">
        <v>2406.22239375</v>
      </c>
      <c r="O1250" s="82">
        <v>2483.80295625</v>
      </c>
      <c r="P1250" s="81">
        <v>2569.141575</v>
      </c>
      <c r="Q1250" s="82">
        <v>2654.48019375</v>
      </c>
      <c r="R1250" s="81">
        <v>2739.8188125</v>
      </c>
      <c r="S1250" s="82">
        <v>2887.22188125</v>
      </c>
      <c r="T1250" s="95">
        <v>3127.721625</v>
      </c>
      <c r="U1250" s="96">
        <f t="shared" si="1439"/>
        <v>530.193539473684</v>
      </c>
      <c r="V1250" s="82">
        <f t="shared" si="1440"/>
        <v>542.896789473684</v>
      </c>
      <c r="W1250" s="81">
        <f t="shared" si="1441"/>
        <v>562.859039473684</v>
      </c>
      <c r="X1250" s="82">
        <f t="shared" si="1442"/>
        <v>581.006539473684</v>
      </c>
      <c r="Y1250" s="81">
        <f t="shared" si="1443"/>
        <v>600.968789473684</v>
      </c>
      <c r="Z1250" s="82">
        <f t="shared" si="1444"/>
        <v>620.931039473684</v>
      </c>
      <c r="AA1250" s="81">
        <f t="shared" si="1445"/>
        <v>640.893289473684</v>
      </c>
      <c r="AB1250" s="82">
        <f t="shared" si="1446"/>
        <v>675.373539473684</v>
      </c>
      <c r="AC1250" s="153">
        <f t="shared" si="1447"/>
        <v>731.630789473684</v>
      </c>
      <c r="AD1250" s="96">
        <f t="shared" si="1455"/>
        <v>533.315484210526</v>
      </c>
      <c r="AE1250" s="82">
        <f t="shared" si="1456"/>
        <v>546.018734210526</v>
      </c>
      <c r="AF1250" s="81">
        <f t="shared" si="1457"/>
        <v>565.980984210526</v>
      </c>
      <c r="AG1250" s="82">
        <f t="shared" si="1458"/>
        <v>584.128484210526</v>
      </c>
      <c r="AH1250" s="81">
        <f t="shared" si="1459"/>
        <v>604.090734210526</v>
      </c>
      <c r="AI1250" s="82">
        <f t="shared" si="1460"/>
        <v>624.052984210526</v>
      </c>
      <c r="AJ1250" s="81">
        <f t="shared" si="1461"/>
        <v>644.015234210526</v>
      </c>
      <c r="AK1250" s="82">
        <f t="shared" si="1462"/>
        <v>678.495484210526</v>
      </c>
      <c r="AL1250" s="153">
        <f t="shared" si="1463"/>
        <v>734.752734210526</v>
      </c>
      <c r="AM1250" s="96">
        <f t="shared" si="1464"/>
        <v>561.353859100877</v>
      </c>
      <c r="AN1250" s="82">
        <f t="shared" si="1465"/>
        <v>574.057109100877</v>
      </c>
      <c r="AO1250" s="81">
        <f t="shared" si="1466"/>
        <v>594.019359100877</v>
      </c>
      <c r="AP1250" s="82">
        <f t="shared" si="1467"/>
        <v>612.166859100877</v>
      </c>
      <c r="AQ1250" s="81">
        <f t="shared" si="1468"/>
        <v>632.129109100877</v>
      </c>
      <c r="AR1250" s="82">
        <f t="shared" si="1469"/>
        <v>652.091359100877</v>
      </c>
      <c r="AS1250" s="81">
        <f t="shared" si="1470"/>
        <v>672.053609100877</v>
      </c>
      <c r="AT1250" s="82">
        <f t="shared" si="1471"/>
        <v>706.533859100877</v>
      </c>
      <c r="AU1250" s="102">
        <f t="shared" si="1472"/>
        <v>762.791109100877</v>
      </c>
    </row>
    <row r="1251" ht="15" spans="1:47">
      <c r="A1251" s="61"/>
      <c r="B1251" s="62" t="s">
        <v>449</v>
      </c>
      <c r="C1251" s="63">
        <v>1.2</v>
      </c>
      <c r="D1251" s="63">
        <v>0.93</v>
      </c>
      <c r="E1251" s="147">
        <v>0</v>
      </c>
      <c r="F1251" s="64">
        <v>1.116</v>
      </c>
      <c r="G1251" s="65">
        <v>0.71</v>
      </c>
      <c r="H1251" s="66">
        <f t="shared" si="1448"/>
        <v>0.831978</v>
      </c>
      <c r="I1251" s="66">
        <f t="shared" si="1449"/>
        <v>120.19548593833</v>
      </c>
      <c r="J1251" s="66">
        <f t="shared" si="1450"/>
        <v>86.5407498755977</v>
      </c>
      <c r="K1251" s="80">
        <v>7.2</v>
      </c>
      <c r="L1251" s="81">
        <v>2547.6367875</v>
      </c>
      <c r="M1251" s="82">
        <v>2606.7069</v>
      </c>
      <c r="N1251" s="81">
        <v>2699.5313625</v>
      </c>
      <c r="O1251" s="82">
        <v>2783.9172375</v>
      </c>
      <c r="P1251" s="81">
        <v>2876.7417</v>
      </c>
      <c r="Q1251" s="82">
        <v>2969.5661625</v>
      </c>
      <c r="R1251" s="81">
        <v>3062.390625</v>
      </c>
      <c r="S1251" s="82">
        <v>3222.7237875</v>
      </c>
      <c r="T1251" s="95">
        <v>3484.32</v>
      </c>
      <c r="U1251" s="96">
        <f t="shared" si="1439"/>
        <v>595.938429824561</v>
      </c>
      <c r="V1251" s="82">
        <f t="shared" si="1440"/>
        <v>609.756</v>
      </c>
      <c r="W1251" s="81">
        <f t="shared" si="1441"/>
        <v>631.469324561404</v>
      </c>
      <c r="X1251" s="82">
        <f t="shared" si="1442"/>
        <v>651.208710526316</v>
      </c>
      <c r="Y1251" s="81">
        <f t="shared" si="1443"/>
        <v>672.922035087719</v>
      </c>
      <c r="Z1251" s="82">
        <f t="shared" si="1444"/>
        <v>694.635359649123</v>
      </c>
      <c r="AA1251" s="81">
        <f t="shared" si="1445"/>
        <v>716.348684210526</v>
      </c>
      <c r="AB1251" s="82">
        <f t="shared" si="1446"/>
        <v>753.85351754386</v>
      </c>
      <c r="AC1251" s="153">
        <f t="shared" si="1447"/>
        <v>815.045614035088</v>
      </c>
      <c r="AD1251" s="96">
        <f t="shared" si="1455"/>
        <v>599.506366666667</v>
      </c>
      <c r="AE1251" s="82">
        <f t="shared" si="1456"/>
        <v>613.323936842105</v>
      </c>
      <c r="AF1251" s="81">
        <f t="shared" si="1457"/>
        <v>635.037261403509</v>
      </c>
      <c r="AG1251" s="82">
        <f t="shared" si="1458"/>
        <v>654.776647368421</v>
      </c>
      <c r="AH1251" s="81">
        <f t="shared" si="1459"/>
        <v>676.489971929825</v>
      </c>
      <c r="AI1251" s="82">
        <f t="shared" si="1460"/>
        <v>698.203296491228</v>
      </c>
      <c r="AJ1251" s="81">
        <f t="shared" si="1461"/>
        <v>719.916621052632</v>
      </c>
      <c r="AK1251" s="82">
        <f t="shared" si="1462"/>
        <v>757.421454385965</v>
      </c>
      <c r="AL1251" s="153">
        <f t="shared" si="1463"/>
        <v>818.613550877193</v>
      </c>
      <c r="AM1251" s="96">
        <f t="shared" si="1464"/>
        <v>631.550223684211</v>
      </c>
      <c r="AN1251" s="82">
        <f t="shared" si="1465"/>
        <v>645.367793859649</v>
      </c>
      <c r="AO1251" s="81">
        <f t="shared" si="1466"/>
        <v>667.081118421053</v>
      </c>
      <c r="AP1251" s="82">
        <f t="shared" si="1467"/>
        <v>686.820504385965</v>
      </c>
      <c r="AQ1251" s="81">
        <f t="shared" si="1468"/>
        <v>708.533828947368</v>
      </c>
      <c r="AR1251" s="82">
        <f t="shared" si="1469"/>
        <v>730.247153508772</v>
      </c>
      <c r="AS1251" s="81">
        <f t="shared" si="1470"/>
        <v>751.960478070175</v>
      </c>
      <c r="AT1251" s="82">
        <f t="shared" si="1471"/>
        <v>789.465311403509</v>
      </c>
      <c r="AU1251" s="102">
        <f t="shared" si="1472"/>
        <v>850.657407894737</v>
      </c>
    </row>
    <row r="1252" ht="15" spans="1:47">
      <c r="A1252" s="61"/>
      <c r="B1252" s="62"/>
      <c r="C1252" s="63"/>
      <c r="D1252" s="63"/>
      <c r="E1252" s="147">
        <v>0</v>
      </c>
      <c r="F1252" s="64" t="s">
        <v>84</v>
      </c>
      <c r="G1252" s="65" t="s">
        <v>84</v>
      </c>
      <c r="H1252" s="66" t="str">
        <f t="shared" si="1448"/>
        <v/>
      </c>
      <c r="I1252" s="66" t="str">
        <f t="shared" si="1449"/>
        <v/>
      </c>
      <c r="J1252" s="66" t="str">
        <f t="shared" si="1450"/>
        <v/>
      </c>
      <c r="K1252" s="80" t="s">
        <v>84</v>
      </c>
      <c r="L1252" s="81" t="s">
        <v>84</v>
      </c>
      <c r="M1252" s="82" t="s">
        <v>84</v>
      </c>
      <c r="N1252" s="81" t="s">
        <v>84</v>
      </c>
      <c r="O1252" s="82" t="s">
        <v>84</v>
      </c>
      <c r="P1252" s="81" t="s">
        <v>84</v>
      </c>
      <c r="Q1252" s="82" t="s">
        <v>84</v>
      </c>
      <c r="R1252" s="81" t="s">
        <v>84</v>
      </c>
      <c r="S1252" s="82" t="s">
        <v>84</v>
      </c>
      <c r="T1252" s="95" t="s">
        <v>84</v>
      </c>
      <c r="U1252" s="96" t="str">
        <f t="shared" si="1439"/>
        <v/>
      </c>
      <c r="V1252" s="82" t="str">
        <f t="shared" si="1440"/>
        <v/>
      </c>
      <c r="W1252" s="81" t="str">
        <f t="shared" si="1441"/>
        <v/>
      </c>
      <c r="X1252" s="82" t="str">
        <f t="shared" si="1442"/>
        <v/>
      </c>
      <c r="Y1252" s="81" t="str">
        <f t="shared" si="1443"/>
        <v/>
      </c>
      <c r="Z1252" s="82" t="str">
        <f t="shared" si="1444"/>
        <v/>
      </c>
      <c r="AA1252" s="81" t="str">
        <f t="shared" si="1445"/>
        <v/>
      </c>
      <c r="AB1252" s="82" t="str">
        <f t="shared" si="1446"/>
        <v/>
      </c>
      <c r="AC1252" s="153" t="str">
        <f t="shared" si="1447"/>
        <v/>
      </c>
      <c r="AD1252" s="96" t="str">
        <f t="shared" si="1455"/>
        <v/>
      </c>
      <c r="AE1252" s="82" t="str">
        <f t="shared" si="1456"/>
        <v/>
      </c>
      <c r="AF1252" s="81" t="str">
        <f t="shared" si="1457"/>
        <v/>
      </c>
      <c r="AG1252" s="82" t="str">
        <f t="shared" si="1458"/>
        <v/>
      </c>
      <c r="AH1252" s="81" t="str">
        <f t="shared" si="1459"/>
        <v/>
      </c>
      <c r="AI1252" s="82" t="str">
        <f t="shared" si="1460"/>
        <v/>
      </c>
      <c r="AJ1252" s="81" t="str">
        <f t="shared" si="1461"/>
        <v/>
      </c>
      <c r="AK1252" s="82" t="str">
        <f t="shared" si="1462"/>
        <v/>
      </c>
      <c r="AL1252" s="153" t="str">
        <f t="shared" si="1463"/>
        <v/>
      </c>
      <c r="AM1252" s="96" t="str">
        <f t="shared" si="1464"/>
        <v/>
      </c>
      <c r="AN1252" s="82" t="str">
        <f t="shared" si="1465"/>
        <v/>
      </c>
      <c r="AO1252" s="81" t="str">
        <f t="shared" si="1466"/>
        <v/>
      </c>
      <c r="AP1252" s="82" t="str">
        <f t="shared" si="1467"/>
        <v/>
      </c>
      <c r="AQ1252" s="81" t="str">
        <f t="shared" si="1468"/>
        <v/>
      </c>
      <c r="AR1252" s="82" t="str">
        <f t="shared" si="1469"/>
        <v/>
      </c>
      <c r="AS1252" s="81" t="str">
        <f t="shared" si="1470"/>
        <v/>
      </c>
      <c r="AT1252" s="82" t="str">
        <f t="shared" si="1471"/>
        <v/>
      </c>
      <c r="AU1252" s="102" t="str">
        <f t="shared" si="1472"/>
        <v/>
      </c>
    </row>
    <row r="1253" ht="15" spans="1:47">
      <c r="A1253" s="61"/>
      <c r="B1253" s="62" t="s">
        <v>750</v>
      </c>
      <c r="C1253" s="63">
        <v>0.85</v>
      </c>
      <c r="D1253" s="203">
        <v>0.93</v>
      </c>
      <c r="E1253" s="147">
        <v>0</v>
      </c>
      <c r="F1253" s="64">
        <v>0.7905</v>
      </c>
      <c r="G1253" s="65">
        <v>0.71</v>
      </c>
      <c r="H1253" s="66">
        <f t="shared" si="1448"/>
        <v>0.58931775</v>
      </c>
      <c r="I1253" s="66">
        <f t="shared" si="1449"/>
        <v>169.687744854113</v>
      </c>
      <c r="J1253" s="66">
        <f t="shared" si="1450"/>
        <v>122.175176294961</v>
      </c>
      <c r="K1253" s="80">
        <v>6.1</v>
      </c>
      <c r="L1253" s="81">
        <v>1834.57614375</v>
      </c>
      <c r="M1253" s="82">
        <v>1883.166075</v>
      </c>
      <c r="N1253" s="81">
        <v>1959.52168125</v>
      </c>
      <c r="O1253" s="82">
        <v>2028.93586875</v>
      </c>
      <c r="P1253" s="81">
        <v>2105.291475</v>
      </c>
      <c r="Q1253" s="82">
        <v>2181.64708125</v>
      </c>
      <c r="R1253" s="81">
        <v>2258.0026875</v>
      </c>
      <c r="S1253" s="82">
        <v>2389.88964375</v>
      </c>
      <c r="T1253" s="95">
        <v>2605.073625</v>
      </c>
      <c r="U1253" s="96">
        <f t="shared" si="1439"/>
        <v>429.140618421053</v>
      </c>
      <c r="V1253" s="82">
        <f t="shared" si="1440"/>
        <v>440.506684210526</v>
      </c>
      <c r="W1253" s="81">
        <f t="shared" si="1441"/>
        <v>458.367644736842</v>
      </c>
      <c r="X1253" s="82">
        <f t="shared" si="1442"/>
        <v>474.604881578947</v>
      </c>
      <c r="Y1253" s="81">
        <f t="shared" si="1443"/>
        <v>492.465842105263</v>
      </c>
      <c r="Z1253" s="82">
        <f t="shared" si="1444"/>
        <v>510.326802631579</v>
      </c>
      <c r="AA1253" s="81">
        <f t="shared" si="1445"/>
        <v>528.187763157895</v>
      </c>
      <c r="AB1253" s="82">
        <f t="shared" si="1446"/>
        <v>559.038513157895</v>
      </c>
      <c r="AC1253" s="153">
        <f t="shared" si="1447"/>
        <v>609.373947368421</v>
      </c>
      <c r="AD1253" s="96">
        <f t="shared" si="1455"/>
        <v>431.667907017544</v>
      </c>
      <c r="AE1253" s="82">
        <f t="shared" si="1456"/>
        <v>443.033972807017</v>
      </c>
      <c r="AF1253" s="81">
        <f t="shared" si="1457"/>
        <v>460.894933333333</v>
      </c>
      <c r="AG1253" s="82">
        <f t="shared" si="1458"/>
        <v>477.132170175439</v>
      </c>
      <c r="AH1253" s="81">
        <f t="shared" si="1459"/>
        <v>494.993130701754</v>
      </c>
      <c r="AI1253" s="82">
        <f t="shared" si="1460"/>
        <v>512.85409122807</v>
      </c>
      <c r="AJ1253" s="81">
        <f t="shared" si="1461"/>
        <v>530.715051754386</v>
      </c>
      <c r="AK1253" s="82">
        <f t="shared" si="1462"/>
        <v>561.565801754386</v>
      </c>
      <c r="AL1253" s="153">
        <f t="shared" si="1463"/>
        <v>611.901235964912</v>
      </c>
      <c r="AM1253" s="96">
        <f t="shared" si="1464"/>
        <v>454.365639071638</v>
      </c>
      <c r="AN1253" s="82">
        <f t="shared" si="1465"/>
        <v>465.731704861111</v>
      </c>
      <c r="AO1253" s="81">
        <f t="shared" si="1466"/>
        <v>483.592665387427</v>
      </c>
      <c r="AP1253" s="82">
        <f t="shared" si="1467"/>
        <v>499.829902229532</v>
      </c>
      <c r="AQ1253" s="81">
        <f t="shared" si="1468"/>
        <v>517.690862755848</v>
      </c>
      <c r="AR1253" s="82">
        <f t="shared" si="1469"/>
        <v>535.551823282164</v>
      </c>
      <c r="AS1253" s="81">
        <f t="shared" si="1470"/>
        <v>553.41278380848</v>
      </c>
      <c r="AT1253" s="82">
        <f t="shared" si="1471"/>
        <v>584.26353380848</v>
      </c>
      <c r="AU1253" s="102">
        <f t="shared" si="1472"/>
        <v>634.598968019006</v>
      </c>
    </row>
    <row r="1254" ht="15" spans="1:47">
      <c r="A1254" s="61"/>
      <c r="B1254" s="62" t="s">
        <v>751</v>
      </c>
      <c r="C1254" s="63">
        <v>1</v>
      </c>
      <c r="D1254" s="203">
        <v>0.93</v>
      </c>
      <c r="E1254" s="147">
        <v>0</v>
      </c>
      <c r="F1254" s="64">
        <v>0.93</v>
      </c>
      <c r="G1254" s="65">
        <v>0.71</v>
      </c>
      <c r="H1254" s="66">
        <f t="shared" si="1448"/>
        <v>0.693315</v>
      </c>
      <c r="I1254" s="66">
        <f t="shared" si="1449"/>
        <v>144.234583125996</v>
      </c>
      <c r="J1254" s="66">
        <f t="shared" si="1450"/>
        <v>103.848899850717</v>
      </c>
      <c r="K1254" s="80">
        <v>6.65</v>
      </c>
      <c r="L1254" s="81">
        <v>2110.803778125</v>
      </c>
      <c r="M1254" s="82">
        <v>2164.6338</v>
      </c>
      <c r="N1254" s="81">
        <v>2249.223834375</v>
      </c>
      <c r="O1254" s="82">
        <v>2326.123865625</v>
      </c>
      <c r="P1254" s="81">
        <v>2410.7139</v>
      </c>
      <c r="Q1254" s="82">
        <v>2495.303934375</v>
      </c>
      <c r="R1254" s="81">
        <v>2579.89396875</v>
      </c>
      <c r="S1254" s="82">
        <v>2726.004028125</v>
      </c>
      <c r="T1254" s="95">
        <v>2964.394125</v>
      </c>
      <c r="U1254" s="96">
        <f t="shared" si="1439"/>
        <v>493.755269736842</v>
      </c>
      <c r="V1254" s="82">
        <f t="shared" si="1440"/>
        <v>506.347087719298</v>
      </c>
      <c r="W1254" s="81">
        <f t="shared" si="1441"/>
        <v>526.134230263158</v>
      </c>
      <c r="X1254" s="82">
        <f t="shared" si="1442"/>
        <v>544.122541666667</v>
      </c>
      <c r="Y1254" s="81">
        <f t="shared" si="1443"/>
        <v>563.909684210526</v>
      </c>
      <c r="Z1254" s="82">
        <f t="shared" si="1444"/>
        <v>583.696826754386</v>
      </c>
      <c r="AA1254" s="81">
        <f t="shared" si="1445"/>
        <v>603.483969298246</v>
      </c>
      <c r="AB1254" s="82">
        <f t="shared" si="1446"/>
        <v>637.661760964912</v>
      </c>
      <c r="AC1254" s="153">
        <f t="shared" si="1447"/>
        <v>693.425526315789</v>
      </c>
      <c r="AD1254" s="96">
        <f t="shared" si="1455"/>
        <v>496.728550438597</v>
      </c>
      <c r="AE1254" s="82">
        <f t="shared" si="1456"/>
        <v>509.320368421053</v>
      </c>
      <c r="AF1254" s="81">
        <f t="shared" si="1457"/>
        <v>529.107510964912</v>
      </c>
      <c r="AG1254" s="82">
        <f t="shared" si="1458"/>
        <v>547.095822368421</v>
      </c>
      <c r="AH1254" s="81">
        <f t="shared" si="1459"/>
        <v>566.882964912281</v>
      </c>
      <c r="AI1254" s="82">
        <f t="shared" si="1460"/>
        <v>586.67010745614</v>
      </c>
      <c r="AJ1254" s="81">
        <f t="shared" si="1461"/>
        <v>606.45725</v>
      </c>
      <c r="AK1254" s="82">
        <f t="shared" si="1462"/>
        <v>640.635041666666</v>
      </c>
      <c r="AL1254" s="153">
        <f t="shared" si="1463"/>
        <v>696.398807017544</v>
      </c>
      <c r="AM1254" s="96">
        <f t="shared" si="1464"/>
        <v>523.431764619883</v>
      </c>
      <c r="AN1254" s="82">
        <f t="shared" si="1465"/>
        <v>536.023582602339</v>
      </c>
      <c r="AO1254" s="81">
        <f t="shared" si="1466"/>
        <v>555.810725146199</v>
      </c>
      <c r="AP1254" s="82">
        <f t="shared" si="1467"/>
        <v>573.799036549708</v>
      </c>
      <c r="AQ1254" s="81">
        <f t="shared" si="1468"/>
        <v>593.586179093567</v>
      </c>
      <c r="AR1254" s="82">
        <f t="shared" si="1469"/>
        <v>613.373321637427</v>
      </c>
      <c r="AS1254" s="81">
        <f t="shared" si="1470"/>
        <v>633.160464181287</v>
      </c>
      <c r="AT1254" s="82">
        <f t="shared" si="1471"/>
        <v>667.338255847953</v>
      </c>
      <c r="AU1254" s="102">
        <f t="shared" si="1472"/>
        <v>723.10202119883</v>
      </c>
    </row>
    <row r="1255" ht="14.45" customHeight="1" spans="1:47">
      <c r="A1255" s="67" t="s">
        <v>270</v>
      </c>
      <c r="B1255" s="62" t="s">
        <v>752</v>
      </c>
      <c r="C1255" s="63">
        <v>1.15</v>
      </c>
      <c r="D1255" s="203">
        <v>0.93</v>
      </c>
      <c r="E1255" s="147">
        <v>0</v>
      </c>
      <c r="F1255" s="64">
        <v>1.0695</v>
      </c>
      <c r="G1255" s="65">
        <v>0.71</v>
      </c>
      <c r="H1255" s="66">
        <f t="shared" si="1448"/>
        <v>0.79731225</v>
      </c>
      <c r="I1255" s="66">
        <f t="shared" si="1449"/>
        <v>125.421376631301</v>
      </c>
      <c r="J1255" s="66">
        <f t="shared" si="1450"/>
        <v>90.3033911745367</v>
      </c>
      <c r="K1255" s="80">
        <v>7.2</v>
      </c>
      <c r="L1255" s="81">
        <v>2381.5871625</v>
      </c>
      <c r="M1255" s="82">
        <v>2440.657275</v>
      </c>
      <c r="N1255" s="81">
        <v>2533.4817375</v>
      </c>
      <c r="O1255" s="82">
        <v>2617.8676125</v>
      </c>
      <c r="P1255" s="81">
        <v>2710.692075</v>
      </c>
      <c r="Q1255" s="82">
        <v>2803.5165375</v>
      </c>
      <c r="R1255" s="81">
        <v>2896.341</v>
      </c>
      <c r="S1255" s="82">
        <v>3056.6741625</v>
      </c>
      <c r="T1255" s="95">
        <v>3318.270375</v>
      </c>
      <c r="U1255" s="96">
        <f t="shared" si="1439"/>
        <v>557.096412280702</v>
      </c>
      <c r="V1255" s="82">
        <f t="shared" si="1440"/>
        <v>570.91398245614</v>
      </c>
      <c r="W1255" s="81">
        <f t="shared" si="1441"/>
        <v>592.627307017544</v>
      </c>
      <c r="X1255" s="82">
        <f t="shared" si="1442"/>
        <v>612.366692982456</v>
      </c>
      <c r="Y1255" s="81">
        <f t="shared" si="1443"/>
        <v>634.08001754386</v>
      </c>
      <c r="Z1255" s="82">
        <f t="shared" si="1444"/>
        <v>655.793342105263</v>
      </c>
      <c r="AA1255" s="81">
        <f t="shared" si="1445"/>
        <v>677.506666666667</v>
      </c>
      <c r="AB1255" s="82">
        <f t="shared" si="1446"/>
        <v>715.0115</v>
      </c>
      <c r="AC1255" s="153">
        <f t="shared" si="1447"/>
        <v>776.203596491228</v>
      </c>
      <c r="AD1255" s="96">
        <f t="shared" si="1455"/>
        <v>560.515685087719</v>
      </c>
      <c r="AE1255" s="82">
        <f t="shared" si="1456"/>
        <v>574.333255263158</v>
      </c>
      <c r="AF1255" s="81">
        <f t="shared" si="1457"/>
        <v>596.046579824561</v>
      </c>
      <c r="AG1255" s="82">
        <f t="shared" si="1458"/>
        <v>615.785965789474</v>
      </c>
      <c r="AH1255" s="81">
        <f t="shared" si="1459"/>
        <v>637.499290350877</v>
      </c>
      <c r="AI1255" s="82">
        <f t="shared" si="1460"/>
        <v>659.212614912281</v>
      </c>
      <c r="AJ1255" s="81">
        <f t="shared" si="1461"/>
        <v>680.925939473684</v>
      </c>
      <c r="AK1255" s="82">
        <f t="shared" si="1462"/>
        <v>718.430772807018</v>
      </c>
      <c r="AL1255" s="153">
        <f t="shared" si="1463"/>
        <v>779.622869298246</v>
      </c>
      <c r="AM1255" s="96">
        <f t="shared" si="1464"/>
        <v>591.224381396199</v>
      </c>
      <c r="AN1255" s="82">
        <f t="shared" si="1465"/>
        <v>605.041951571637</v>
      </c>
      <c r="AO1255" s="81">
        <f t="shared" si="1466"/>
        <v>626.755276133041</v>
      </c>
      <c r="AP1255" s="82">
        <f t="shared" si="1467"/>
        <v>646.494662097953</v>
      </c>
      <c r="AQ1255" s="81">
        <f t="shared" si="1468"/>
        <v>668.207986659357</v>
      </c>
      <c r="AR1255" s="82">
        <f t="shared" si="1469"/>
        <v>689.92131122076</v>
      </c>
      <c r="AS1255" s="81">
        <f t="shared" si="1470"/>
        <v>711.634635782164</v>
      </c>
      <c r="AT1255" s="82">
        <f t="shared" si="1471"/>
        <v>749.139469115497</v>
      </c>
      <c r="AU1255" s="102">
        <f t="shared" si="1472"/>
        <v>810.331565606725</v>
      </c>
    </row>
    <row r="1256" ht="15" spans="1:47">
      <c r="A1256" s="204" t="s">
        <v>753</v>
      </c>
      <c r="B1256" s="62" t="s">
        <v>754</v>
      </c>
      <c r="C1256" s="63">
        <v>1.3</v>
      </c>
      <c r="D1256" s="203">
        <v>0.93</v>
      </c>
      <c r="E1256" s="147">
        <v>0</v>
      </c>
      <c r="F1256" s="64">
        <v>1.209</v>
      </c>
      <c r="G1256" s="65">
        <v>0.71</v>
      </c>
      <c r="H1256" s="66">
        <f t="shared" si="1448"/>
        <v>0.9013095</v>
      </c>
      <c r="I1256" s="66">
        <f t="shared" si="1449"/>
        <v>110.949679327689</v>
      </c>
      <c r="J1256" s="66">
        <f t="shared" si="1450"/>
        <v>79.8837691159363</v>
      </c>
      <c r="K1256" s="80">
        <v>7.75</v>
      </c>
      <c r="L1256" s="81">
        <v>2665.981171875</v>
      </c>
      <c r="M1256" s="82">
        <v>2730.291375</v>
      </c>
      <c r="N1256" s="81">
        <v>2831.350265625</v>
      </c>
      <c r="O1256" s="82">
        <v>2923.221984375</v>
      </c>
      <c r="P1256" s="81">
        <v>3024.280875</v>
      </c>
      <c r="Q1256" s="82">
        <v>3125.339765625</v>
      </c>
      <c r="R1256" s="81">
        <v>3226.39865625</v>
      </c>
      <c r="S1256" s="82">
        <v>3400.954921875</v>
      </c>
      <c r="T1256" s="95">
        <v>3685.75725</v>
      </c>
      <c r="U1256" s="96">
        <f t="shared" si="1439"/>
        <v>623.621326754386</v>
      </c>
      <c r="V1256" s="82">
        <f t="shared" si="1440"/>
        <v>638.664649122807</v>
      </c>
      <c r="W1256" s="81">
        <f t="shared" si="1441"/>
        <v>662.304155701754</v>
      </c>
      <c r="X1256" s="82">
        <f t="shared" si="1442"/>
        <v>683.79461622807</v>
      </c>
      <c r="Y1256" s="81">
        <f t="shared" si="1443"/>
        <v>707.434122807018</v>
      </c>
      <c r="Z1256" s="82">
        <f t="shared" si="1444"/>
        <v>731.073629385965</v>
      </c>
      <c r="AA1256" s="81">
        <f t="shared" si="1445"/>
        <v>754.713135964912</v>
      </c>
      <c r="AB1256" s="82">
        <f t="shared" si="1446"/>
        <v>795.545010964912</v>
      </c>
      <c r="AC1256" s="153">
        <f t="shared" si="1447"/>
        <v>862.165438596491</v>
      </c>
      <c r="AD1256" s="96">
        <f t="shared" si="1455"/>
        <v>627.486591666667</v>
      </c>
      <c r="AE1256" s="82">
        <f t="shared" si="1456"/>
        <v>642.529914035088</v>
      </c>
      <c r="AF1256" s="81">
        <f t="shared" si="1457"/>
        <v>666.169420614035</v>
      </c>
      <c r="AG1256" s="82">
        <f t="shared" si="1458"/>
        <v>687.659881140351</v>
      </c>
      <c r="AH1256" s="81">
        <f t="shared" si="1459"/>
        <v>711.299387719298</v>
      </c>
      <c r="AI1256" s="82">
        <f t="shared" si="1460"/>
        <v>734.938894298246</v>
      </c>
      <c r="AJ1256" s="81">
        <f t="shared" si="1461"/>
        <v>758.578400877193</v>
      </c>
      <c r="AK1256" s="82">
        <f t="shared" si="1462"/>
        <v>799.410275877193</v>
      </c>
      <c r="AL1256" s="153">
        <f t="shared" si="1463"/>
        <v>866.030703508772</v>
      </c>
      <c r="AM1256" s="96">
        <f t="shared" si="1464"/>
        <v>662.200770102339</v>
      </c>
      <c r="AN1256" s="82">
        <f t="shared" si="1465"/>
        <v>677.24409247076</v>
      </c>
      <c r="AO1256" s="81">
        <f t="shared" si="1466"/>
        <v>700.883599049708</v>
      </c>
      <c r="AP1256" s="82">
        <f t="shared" si="1467"/>
        <v>722.374059576023</v>
      </c>
      <c r="AQ1256" s="81">
        <f t="shared" si="1468"/>
        <v>746.013566154971</v>
      </c>
      <c r="AR1256" s="82">
        <f t="shared" si="1469"/>
        <v>769.653072733918</v>
      </c>
      <c r="AS1256" s="81">
        <f t="shared" si="1470"/>
        <v>793.292579312865</v>
      </c>
      <c r="AT1256" s="82">
        <f t="shared" si="1471"/>
        <v>834.124454312866</v>
      </c>
      <c r="AU1256" s="102">
        <f t="shared" si="1472"/>
        <v>900.744881944445</v>
      </c>
    </row>
    <row r="1257" ht="14.45" customHeight="1" spans="1:47">
      <c r="A1257" s="204"/>
      <c r="B1257" s="62" t="s">
        <v>755</v>
      </c>
      <c r="C1257" s="63">
        <v>1.45</v>
      </c>
      <c r="D1257" s="203">
        <v>0.93</v>
      </c>
      <c r="E1257" s="147">
        <v>0</v>
      </c>
      <c r="F1257" s="64">
        <v>1.3485</v>
      </c>
      <c r="G1257" s="65">
        <v>0.71</v>
      </c>
      <c r="H1257" s="66">
        <f t="shared" si="1448"/>
        <v>1.00530675</v>
      </c>
      <c r="I1257" s="66">
        <f t="shared" si="1449"/>
        <v>99.4721262937904</v>
      </c>
      <c r="J1257" s="66">
        <f t="shared" si="1450"/>
        <v>71.6199309315291</v>
      </c>
      <c r="K1257" s="80">
        <v>8.3</v>
      </c>
      <c r="L1257" s="81">
        <v>2950.37518125</v>
      </c>
      <c r="M1257" s="82">
        <v>3019.925475</v>
      </c>
      <c r="N1257" s="81">
        <v>3129.21879375</v>
      </c>
      <c r="O1257" s="82">
        <v>3228.57635625</v>
      </c>
      <c r="P1257" s="81">
        <v>3337.869675</v>
      </c>
      <c r="Q1257" s="82">
        <v>3447.16299375</v>
      </c>
      <c r="R1257" s="81">
        <v>3556.4563125</v>
      </c>
      <c r="S1257" s="82">
        <v>3745.23568125</v>
      </c>
      <c r="T1257" s="95">
        <v>4053.244125</v>
      </c>
      <c r="U1257" s="96">
        <f t="shared" si="1439"/>
        <v>690.14624122807</v>
      </c>
      <c r="V1257" s="82">
        <f t="shared" si="1440"/>
        <v>706.415315789474</v>
      </c>
      <c r="W1257" s="81">
        <f t="shared" si="1441"/>
        <v>731.981004385965</v>
      </c>
      <c r="X1257" s="82">
        <f t="shared" si="1442"/>
        <v>755.222539473684</v>
      </c>
      <c r="Y1257" s="81">
        <f t="shared" si="1443"/>
        <v>780.788228070175</v>
      </c>
      <c r="Z1257" s="82">
        <f t="shared" si="1444"/>
        <v>806.353916666666</v>
      </c>
      <c r="AA1257" s="81">
        <f t="shared" si="1445"/>
        <v>831.919605263158</v>
      </c>
      <c r="AB1257" s="82">
        <f t="shared" si="1446"/>
        <v>876.078521929824</v>
      </c>
      <c r="AC1257" s="153">
        <f t="shared" si="1447"/>
        <v>948.127280701754</v>
      </c>
      <c r="AD1257" s="96">
        <f t="shared" si="1455"/>
        <v>694.457498245614</v>
      </c>
      <c r="AE1257" s="82">
        <f t="shared" si="1456"/>
        <v>710.726572807018</v>
      </c>
      <c r="AF1257" s="81">
        <f t="shared" si="1457"/>
        <v>736.292261403509</v>
      </c>
      <c r="AG1257" s="82">
        <f t="shared" si="1458"/>
        <v>759.533796491228</v>
      </c>
      <c r="AH1257" s="81">
        <f t="shared" si="1459"/>
        <v>785.099485087719</v>
      </c>
      <c r="AI1257" s="82">
        <f t="shared" si="1460"/>
        <v>810.66517368421</v>
      </c>
      <c r="AJ1257" s="81">
        <f t="shared" si="1461"/>
        <v>836.230862280702</v>
      </c>
      <c r="AK1257" s="82">
        <f t="shared" si="1462"/>
        <v>880.389778947368</v>
      </c>
      <c r="AL1257" s="153">
        <f t="shared" si="1463"/>
        <v>952.438537719298</v>
      </c>
      <c r="AM1257" s="96">
        <f t="shared" si="1464"/>
        <v>733.177158808479</v>
      </c>
      <c r="AN1257" s="82">
        <f t="shared" si="1465"/>
        <v>749.446233369883</v>
      </c>
      <c r="AO1257" s="81">
        <f t="shared" si="1466"/>
        <v>775.011921966374</v>
      </c>
      <c r="AP1257" s="82">
        <f t="shared" si="1467"/>
        <v>798.253457054093</v>
      </c>
      <c r="AQ1257" s="81">
        <f t="shared" si="1468"/>
        <v>823.819145650585</v>
      </c>
      <c r="AR1257" s="82">
        <f t="shared" si="1469"/>
        <v>849.384834247076</v>
      </c>
      <c r="AS1257" s="81">
        <f t="shared" si="1470"/>
        <v>874.950522843567</v>
      </c>
      <c r="AT1257" s="82">
        <f t="shared" si="1471"/>
        <v>919.109439510234</v>
      </c>
      <c r="AU1257" s="102">
        <f t="shared" si="1472"/>
        <v>991.158198282164</v>
      </c>
    </row>
    <row r="1258" ht="15" spans="1:47">
      <c r="A1258" s="204"/>
      <c r="B1258" s="62"/>
      <c r="C1258" s="63"/>
      <c r="D1258" s="63"/>
      <c r="E1258" s="147">
        <v>0</v>
      </c>
      <c r="F1258" s="64" t="s">
        <v>84</v>
      </c>
      <c r="G1258" s="65" t="s">
        <v>84</v>
      </c>
      <c r="H1258" s="66" t="str">
        <f t="shared" si="1448"/>
        <v/>
      </c>
      <c r="I1258" s="66" t="str">
        <f t="shared" si="1449"/>
        <v/>
      </c>
      <c r="J1258" s="66" t="str">
        <f t="shared" si="1450"/>
        <v/>
      </c>
      <c r="K1258" s="80" t="s">
        <v>84</v>
      </c>
      <c r="L1258" s="81" t="s">
        <v>84</v>
      </c>
      <c r="M1258" s="82" t="s">
        <v>84</v>
      </c>
      <c r="N1258" s="81" t="s">
        <v>84</v>
      </c>
      <c r="O1258" s="82" t="s">
        <v>84</v>
      </c>
      <c r="P1258" s="81" t="s">
        <v>84</v>
      </c>
      <c r="Q1258" s="82" t="s">
        <v>84</v>
      </c>
      <c r="R1258" s="81" t="s">
        <v>84</v>
      </c>
      <c r="S1258" s="82" t="s">
        <v>84</v>
      </c>
      <c r="T1258" s="95" t="s">
        <v>84</v>
      </c>
      <c r="U1258" s="96" t="str">
        <f t="shared" si="1439"/>
        <v/>
      </c>
      <c r="V1258" s="82" t="str">
        <f t="shared" si="1440"/>
        <v/>
      </c>
      <c r="W1258" s="81" t="str">
        <f t="shared" si="1441"/>
        <v/>
      </c>
      <c r="X1258" s="82" t="str">
        <f t="shared" si="1442"/>
        <v/>
      </c>
      <c r="Y1258" s="81" t="str">
        <f t="shared" si="1443"/>
        <v/>
      </c>
      <c r="Z1258" s="82" t="str">
        <f t="shared" si="1444"/>
        <v/>
      </c>
      <c r="AA1258" s="81" t="str">
        <f t="shared" si="1445"/>
        <v/>
      </c>
      <c r="AB1258" s="82" t="str">
        <f t="shared" si="1446"/>
        <v/>
      </c>
      <c r="AC1258" s="153" t="str">
        <f t="shared" si="1447"/>
        <v/>
      </c>
      <c r="AD1258" s="96" t="str">
        <f t="shared" si="1455"/>
        <v/>
      </c>
      <c r="AE1258" s="82" t="str">
        <f t="shared" si="1456"/>
        <v/>
      </c>
      <c r="AF1258" s="81" t="str">
        <f t="shared" si="1457"/>
        <v/>
      </c>
      <c r="AG1258" s="82" t="str">
        <f t="shared" si="1458"/>
        <v/>
      </c>
      <c r="AH1258" s="81" t="str">
        <f t="shared" si="1459"/>
        <v/>
      </c>
      <c r="AI1258" s="82" t="str">
        <f t="shared" si="1460"/>
        <v/>
      </c>
      <c r="AJ1258" s="81" t="str">
        <f t="shared" si="1461"/>
        <v/>
      </c>
      <c r="AK1258" s="82" t="str">
        <f t="shared" si="1462"/>
        <v/>
      </c>
      <c r="AL1258" s="153" t="str">
        <f t="shared" si="1463"/>
        <v/>
      </c>
      <c r="AM1258" s="96" t="str">
        <f t="shared" si="1464"/>
        <v/>
      </c>
      <c r="AN1258" s="82" t="str">
        <f t="shared" si="1465"/>
        <v/>
      </c>
      <c r="AO1258" s="81" t="str">
        <f t="shared" si="1466"/>
        <v/>
      </c>
      <c r="AP1258" s="82" t="str">
        <f t="shared" si="1467"/>
        <v/>
      </c>
      <c r="AQ1258" s="81" t="str">
        <f t="shared" si="1468"/>
        <v/>
      </c>
      <c r="AR1258" s="82" t="str">
        <f t="shared" si="1469"/>
        <v/>
      </c>
      <c r="AS1258" s="81" t="str">
        <f t="shared" si="1470"/>
        <v/>
      </c>
      <c r="AT1258" s="82" t="str">
        <f t="shared" si="1471"/>
        <v/>
      </c>
      <c r="AU1258" s="102" t="str">
        <f t="shared" si="1472"/>
        <v/>
      </c>
    </row>
    <row r="1259" ht="15" spans="1:47">
      <c r="A1259" s="204" t="s">
        <v>756</v>
      </c>
      <c r="B1259" s="62" t="s">
        <v>757</v>
      </c>
      <c r="C1259" s="63">
        <v>0.96</v>
      </c>
      <c r="D1259" s="203">
        <v>0.93</v>
      </c>
      <c r="E1259" s="147">
        <v>0</v>
      </c>
      <c r="F1259" s="64">
        <v>0.8928</v>
      </c>
      <c r="G1259" s="65">
        <v>0.71</v>
      </c>
      <c r="H1259" s="66">
        <f t="shared" si="1448"/>
        <v>0.6655824</v>
      </c>
      <c r="I1259" s="66">
        <f t="shared" si="1449"/>
        <v>150.244357422913</v>
      </c>
      <c r="J1259" s="66">
        <f t="shared" si="1450"/>
        <v>108.175937344497</v>
      </c>
      <c r="K1259" s="80">
        <v>7.5</v>
      </c>
      <c r="L1259" s="81">
        <v>2191.99115625</v>
      </c>
      <c r="M1259" s="82">
        <v>2253.9195</v>
      </c>
      <c r="N1259" s="81">
        <v>2351.23546875</v>
      </c>
      <c r="O1259" s="82">
        <v>2439.70453125</v>
      </c>
      <c r="P1259" s="81">
        <v>2537.0205</v>
      </c>
      <c r="Q1259" s="82">
        <v>2634.33646875</v>
      </c>
      <c r="R1259" s="81">
        <v>2731.6524375</v>
      </c>
      <c r="S1259" s="82">
        <v>2899.74365625</v>
      </c>
      <c r="T1259" s="95">
        <v>3173.99775</v>
      </c>
      <c r="U1259" s="96">
        <f t="shared" si="1439"/>
        <v>512.746469298246</v>
      </c>
      <c r="V1259" s="82">
        <f t="shared" si="1440"/>
        <v>527.232631578947</v>
      </c>
      <c r="W1259" s="81">
        <f t="shared" si="1441"/>
        <v>549.996600877193</v>
      </c>
      <c r="X1259" s="82">
        <f t="shared" si="1442"/>
        <v>570.691118421053</v>
      </c>
      <c r="Y1259" s="81">
        <f t="shared" si="1443"/>
        <v>593.455087719298</v>
      </c>
      <c r="Z1259" s="82">
        <f t="shared" si="1444"/>
        <v>616.219057017544</v>
      </c>
      <c r="AA1259" s="81">
        <f t="shared" si="1445"/>
        <v>638.98302631579</v>
      </c>
      <c r="AB1259" s="82">
        <f t="shared" si="1446"/>
        <v>678.302609649123</v>
      </c>
      <c r="AC1259" s="153">
        <f t="shared" si="1447"/>
        <v>742.455614035088</v>
      </c>
      <c r="AD1259" s="96">
        <f t="shared" si="1455"/>
        <v>515.60081877193</v>
      </c>
      <c r="AE1259" s="82">
        <f t="shared" si="1456"/>
        <v>530.086981052631</v>
      </c>
      <c r="AF1259" s="81">
        <f t="shared" si="1457"/>
        <v>552.850950350877</v>
      </c>
      <c r="AG1259" s="82">
        <f t="shared" si="1458"/>
        <v>573.545467894737</v>
      </c>
      <c r="AH1259" s="81">
        <f t="shared" si="1459"/>
        <v>596.309437192983</v>
      </c>
      <c r="AI1259" s="82">
        <f t="shared" si="1460"/>
        <v>619.073406491228</v>
      </c>
      <c r="AJ1259" s="81">
        <f t="shared" si="1461"/>
        <v>641.837375789474</v>
      </c>
      <c r="AK1259" s="82">
        <f t="shared" si="1462"/>
        <v>681.156959122807</v>
      </c>
      <c r="AL1259" s="153">
        <f t="shared" si="1463"/>
        <v>745.309963508772</v>
      </c>
      <c r="AM1259" s="96">
        <f t="shared" si="1464"/>
        <v>541.235904385965</v>
      </c>
      <c r="AN1259" s="82">
        <f t="shared" si="1465"/>
        <v>555.722066666666</v>
      </c>
      <c r="AO1259" s="81">
        <f t="shared" si="1466"/>
        <v>578.486035964912</v>
      </c>
      <c r="AP1259" s="82">
        <f t="shared" si="1467"/>
        <v>599.180553508772</v>
      </c>
      <c r="AQ1259" s="81">
        <f t="shared" si="1468"/>
        <v>621.944522807018</v>
      </c>
      <c r="AR1259" s="82">
        <f t="shared" si="1469"/>
        <v>644.708492105263</v>
      </c>
      <c r="AS1259" s="81">
        <f t="shared" si="1470"/>
        <v>667.472461403509</v>
      </c>
      <c r="AT1259" s="82">
        <f t="shared" si="1471"/>
        <v>706.792044736842</v>
      </c>
      <c r="AU1259" s="102">
        <f t="shared" si="1472"/>
        <v>770.945049122807</v>
      </c>
    </row>
    <row r="1260" ht="15" spans="1:47">
      <c r="A1260" s="204"/>
      <c r="B1260" s="62" t="s">
        <v>758</v>
      </c>
      <c r="C1260" s="63">
        <v>1.11</v>
      </c>
      <c r="D1260" s="203">
        <v>0.93</v>
      </c>
      <c r="E1260" s="147">
        <v>0</v>
      </c>
      <c r="F1260" s="64">
        <v>1.0323</v>
      </c>
      <c r="G1260" s="65">
        <v>0.71</v>
      </c>
      <c r="H1260" s="66">
        <f t="shared" si="1448"/>
        <v>0.76957965</v>
      </c>
      <c r="I1260" s="66">
        <f t="shared" si="1449"/>
        <v>129.941065879276</v>
      </c>
      <c r="J1260" s="66">
        <f t="shared" si="1450"/>
        <v>93.5575674330785</v>
      </c>
      <c r="K1260" s="80">
        <v>8.05</v>
      </c>
      <c r="L1260" s="81">
        <v>2465.496665625</v>
      </c>
      <c r="M1260" s="82">
        <v>2532.6651</v>
      </c>
      <c r="N1260" s="81">
        <v>2638.215496875</v>
      </c>
      <c r="O1260" s="82">
        <v>2734.170403125</v>
      </c>
      <c r="P1260" s="81">
        <v>2839.7208</v>
      </c>
      <c r="Q1260" s="82">
        <v>2945.271196875</v>
      </c>
      <c r="R1260" s="81">
        <v>3050.82159375</v>
      </c>
      <c r="S1260" s="82">
        <v>3233.135915625</v>
      </c>
      <c r="T1260" s="95">
        <v>3530.596125</v>
      </c>
      <c r="U1260" s="96">
        <f t="shared" si="1439"/>
        <v>576.72436622807</v>
      </c>
      <c r="V1260" s="82">
        <f t="shared" si="1440"/>
        <v>592.436280701754</v>
      </c>
      <c r="W1260" s="81">
        <f t="shared" si="1441"/>
        <v>617.126432017544</v>
      </c>
      <c r="X1260" s="82">
        <f t="shared" si="1442"/>
        <v>639.572024122807</v>
      </c>
      <c r="Y1260" s="81">
        <f t="shared" si="1443"/>
        <v>664.262175438596</v>
      </c>
      <c r="Z1260" s="82">
        <f t="shared" si="1444"/>
        <v>688.952326754386</v>
      </c>
      <c r="AA1260" s="81">
        <f t="shared" si="1445"/>
        <v>713.642478070175</v>
      </c>
      <c r="AB1260" s="82">
        <f t="shared" si="1446"/>
        <v>756.289103070175</v>
      </c>
      <c r="AC1260" s="153">
        <f t="shared" si="1447"/>
        <v>825.870438596491</v>
      </c>
      <c r="AD1260" s="96">
        <f t="shared" si="1455"/>
        <v>580.024707807018</v>
      </c>
      <c r="AE1260" s="82">
        <f t="shared" si="1456"/>
        <v>595.736622280702</v>
      </c>
      <c r="AF1260" s="81">
        <f t="shared" si="1457"/>
        <v>620.426773596491</v>
      </c>
      <c r="AG1260" s="82">
        <f t="shared" si="1458"/>
        <v>642.872365701754</v>
      </c>
      <c r="AH1260" s="81">
        <f t="shared" si="1459"/>
        <v>667.562517017544</v>
      </c>
      <c r="AI1260" s="82">
        <f t="shared" si="1460"/>
        <v>692.252668333333</v>
      </c>
      <c r="AJ1260" s="81">
        <f t="shared" si="1461"/>
        <v>716.942819649123</v>
      </c>
      <c r="AK1260" s="82">
        <f t="shared" si="1462"/>
        <v>759.589444649123</v>
      </c>
      <c r="AL1260" s="153">
        <f t="shared" si="1463"/>
        <v>829.170780175439</v>
      </c>
      <c r="AM1260" s="96">
        <f t="shared" si="1464"/>
        <v>609.665275548246</v>
      </c>
      <c r="AN1260" s="82">
        <f t="shared" si="1465"/>
        <v>625.37719002193</v>
      </c>
      <c r="AO1260" s="81">
        <f t="shared" si="1466"/>
        <v>650.067341337719</v>
      </c>
      <c r="AP1260" s="82">
        <f t="shared" si="1467"/>
        <v>672.512933442982</v>
      </c>
      <c r="AQ1260" s="81">
        <f t="shared" si="1468"/>
        <v>697.203084758772</v>
      </c>
      <c r="AR1260" s="82">
        <f t="shared" si="1469"/>
        <v>721.893236074561</v>
      </c>
      <c r="AS1260" s="81">
        <f t="shared" si="1470"/>
        <v>746.583387390351</v>
      </c>
      <c r="AT1260" s="82">
        <f t="shared" si="1471"/>
        <v>789.230012390351</v>
      </c>
      <c r="AU1260" s="102">
        <f t="shared" si="1472"/>
        <v>858.811347916667</v>
      </c>
    </row>
    <row r="1261" ht="15" spans="1:47">
      <c r="A1261" s="204"/>
      <c r="B1261" s="62" t="s">
        <v>759</v>
      </c>
      <c r="C1261" s="63">
        <v>1.26</v>
      </c>
      <c r="D1261" s="203">
        <v>0.93</v>
      </c>
      <c r="E1261" s="147">
        <v>0</v>
      </c>
      <c r="F1261" s="64">
        <v>1.1718</v>
      </c>
      <c r="G1261" s="65">
        <v>0.71</v>
      </c>
      <c r="H1261" s="66">
        <f t="shared" si="1448"/>
        <v>0.8735769</v>
      </c>
      <c r="I1261" s="66">
        <f t="shared" si="1449"/>
        <v>114.471891369838</v>
      </c>
      <c r="J1261" s="66">
        <f t="shared" si="1450"/>
        <v>82.4197617862835</v>
      </c>
      <c r="K1261" s="80">
        <v>8.6</v>
      </c>
      <c r="L1261" s="81">
        <v>2739.002175</v>
      </c>
      <c r="M1261" s="82">
        <v>2811.4107</v>
      </c>
      <c r="N1261" s="81">
        <v>2925.195525</v>
      </c>
      <c r="O1261" s="82">
        <v>3028.636275</v>
      </c>
      <c r="P1261" s="81">
        <v>3142.4211</v>
      </c>
      <c r="Q1261" s="82">
        <v>3256.205925</v>
      </c>
      <c r="R1261" s="81">
        <v>3369.99075</v>
      </c>
      <c r="S1261" s="82">
        <v>3566.528175</v>
      </c>
      <c r="T1261" s="95">
        <v>3887.1945</v>
      </c>
      <c r="U1261" s="96">
        <f t="shared" si="1439"/>
        <v>640.702263157895</v>
      </c>
      <c r="V1261" s="82">
        <f t="shared" si="1440"/>
        <v>657.639929824561</v>
      </c>
      <c r="W1261" s="81">
        <f t="shared" si="1441"/>
        <v>684.256263157895</v>
      </c>
      <c r="X1261" s="82">
        <f t="shared" si="1442"/>
        <v>708.452929824561</v>
      </c>
      <c r="Y1261" s="81">
        <f t="shared" si="1443"/>
        <v>735.069263157895</v>
      </c>
      <c r="Z1261" s="82">
        <f t="shared" si="1444"/>
        <v>761.685596491228</v>
      </c>
      <c r="AA1261" s="81">
        <f t="shared" si="1445"/>
        <v>788.301929824561</v>
      </c>
      <c r="AB1261" s="82">
        <f t="shared" si="1446"/>
        <v>834.275596491228</v>
      </c>
      <c r="AC1261" s="153">
        <f t="shared" si="1447"/>
        <v>909.285263157895</v>
      </c>
      <c r="AD1261" s="96">
        <f t="shared" si="1455"/>
        <v>644.448596842105</v>
      </c>
      <c r="AE1261" s="82">
        <f t="shared" si="1456"/>
        <v>661.386263508772</v>
      </c>
      <c r="AF1261" s="81">
        <f t="shared" si="1457"/>
        <v>688.002596842105</v>
      </c>
      <c r="AG1261" s="82">
        <f t="shared" si="1458"/>
        <v>712.199263508772</v>
      </c>
      <c r="AH1261" s="81">
        <f t="shared" si="1459"/>
        <v>738.815596842105</v>
      </c>
      <c r="AI1261" s="82">
        <f t="shared" si="1460"/>
        <v>765.431930175439</v>
      </c>
      <c r="AJ1261" s="81">
        <f t="shared" si="1461"/>
        <v>792.048263508772</v>
      </c>
      <c r="AK1261" s="82">
        <f t="shared" si="1462"/>
        <v>838.021930175438</v>
      </c>
      <c r="AL1261" s="153">
        <f t="shared" si="1463"/>
        <v>913.031596842105</v>
      </c>
      <c r="AM1261" s="96">
        <f t="shared" si="1464"/>
        <v>678.094646710526</v>
      </c>
      <c r="AN1261" s="82">
        <f t="shared" si="1465"/>
        <v>695.032313377193</v>
      </c>
      <c r="AO1261" s="81">
        <f t="shared" si="1466"/>
        <v>721.648646710526</v>
      </c>
      <c r="AP1261" s="82">
        <f t="shared" si="1467"/>
        <v>745.845313377193</v>
      </c>
      <c r="AQ1261" s="81">
        <f t="shared" si="1468"/>
        <v>772.461646710526</v>
      </c>
      <c r="AR1261" s="82">
        <f t="shared" si="1469"/>
        <v>799.07798004386</v>
      </c>
      <c r="AS1261" s="81">
        <f t="shared" si="1470"/>
        <v>825.694313377193</v>
      </c>
      <c r="AT1261" s="82">
        <f t="shared" si="1471"/>
        <v>871.66798004386</v>
      </c>
      <c r="AU1261" s="102">
        <f t="shared" si="1472"/>
        <v>946.677646710526</v>
      </c>
    </row>
    <row r="1262" ht="15" spans="1:47">
      <c r="A1262" s="72" t="s">
        <v>154</v>
      </c>
      <c r="B1262" s="62" t="s">
        <v>760</v>
      </c>
      <c r="C1262" s="63">
        <v>1.41</v>
      </c>
      <c r="D1262" s="203">
        <v>0.93</v>
      </c>
      <c r="E1262" s="147">
        <v>0</v>
      </c>
      <c r="F1262" s="64">
        <v>1.3113</v>
      </c>
      <c r="G1262" s="65">
        <v>0.71</v>
      </c>
      <c r="H1262" s="66">
        <f t="shared" si="1448"/>
        <v>0.97757415</v>
      </c>
      <c r="I1262" s="66">
        <f t="shared" si="1449"/>
        <v>102.294030585813</v>
      </c>
      <c r="J1262" s="66">
        <f t="shared" si="1450"/>
        <v>73.6517020217853</v>
      </c>
      <c r="K1262" s="80">
        <v>9.15</v>
      </c>
      <c r="L1262" s="81">
        <v>3020.674059375</v>
      </c>
      <c r="M1262" s="82">
        <v>3098.322675</v>
      </c>
      <c r="N1262" s="81">
        <v>3220.341928125</v>
      </c>
      <c r="O1262" s="82">
        <v>3331.268521875</v>
      </c>
      <c r="P1262" s="81">
        <v>3453.287775</v>
      </c>
      <c r="Q1262" s="82">
        <v>3575.307028125</v>
      </c>
      <c r="R1262" s="81">
        <v>3697.32628125</v>
      </c>
      <c r="S1262" s="82">
        <v>3908.086809375</v>
      </c>
      <c r="T1262" s="95">
        <v>4251.95925</v>
      </c>
      <c r="U1262" s="96">
        <f t="shared" si="1439"/>
        <v>706.590423245614</v>
      </c>
      <c r="V1262" s="82">
        <f t="shared" si="1440"/>
        <v>724.753842105263</v>
      </c>
      <c r="W1262" s="81">
        <f t="shared" si="1441"/>
        <v>753.29635745614</v>
      </c>
      <c r="X1262" s="82">
        <f t="shared" si="1442"/>
        <v>779.24409868421</v>
      </c>
      <c r="Y1262" s="81">
        <f t="shared" si="1443"/>
        <v>807.786614035088</v>
      </c>
      <c r="Z1262" s="82">
        <f t="shared" si="1444"/>
        <v>836.329129385965</v>
      </c>
      <c r="AA1262" s="81">
        <f t="shared" si="1445"/>
        <v>864.871644736842</v>
      </c>
      <c r="AB1262" s="82">
        <f t="shared" si="1446"/>
        <v>914.172353070175</v>
      </c>
      <c r="AC1262" s="153">
        <f t="shared" si="1447"/>
        <v>994.610350877193</v>
      </c>
      <c r="AD1262" s="96">
        <f t="shared" si="1455"/>
        <v>710.782749035088</v>
      </c>
      <c r="AE1262" s="82">
        <f t="shared" si="1456"/>
        <v>728.946167894737</v>
      </c>
      <c r="AF1262" s="81">
        <f t="shared" si="1457"/>
        <v>757.488683245614</v>
      </c>
      <c r="AG1262" s="82">
        <f t="shared" si="1458"/>
        <v>783.436424473684</v>
      </c>
      <c r="AH1262" s="81">
        <f t="shared" si="1459"/>
        <v>811.978939824561</v>
      </c>
      <c r="AI1262" s="82">
        <f t="shared" si="1460"/>
        <v>840.521455175439</v>
      </c>
      <c r="AJ1262" s="81">
        <f t="shared" si="1461"/>
        <v>869.063970526316</v>
      </c>
      <c r="AK1262" s="82">
        <f t="shared" si="1462"/>
        <v>918.364678859649</v>
      </c>
      <c r="AL1262" s="153">
        <f t="shared" si="1463"/>
        <v>998.802676666666</v>
      </c>
      <c r="AM1262" s="96">
        <f t="shared" si="1464"/>
        <v>748.434281030702</v>
      </c>
      <c r="AN1262" s="82">
        <f t="shared" si="1465"/>
        <v>766.597699890351</v>
      </c>
      <c r="AO1262" s="81">
        <f t="shared" si="1466"/>
        <v>795.140215241228</v>
      </c>
      <c r="AP1262" s="82">
        <f t="shared" si="1467"/>
        <v>821.087956469298</v>
      </c>
      <c r="AQ1262" s="81">
        <f t="shared" si="1468"/>
        <v>849.630471820175</v>
      </c>
      <c r="AR1262" s="82">
        <f t="shared" si="1469"/>
        <v>878.172987171053</v>
      </c>
      <c r="AS1262" s="81">
        <f t="shared" si="1470"/>
        <v>906.71550252193</v>
      </c>
      <c r="AT1262" s="82">
        <f t="shared" si="1471"/>
        <v>956.016210855263</v>
      </c>
      <c r="AU1262" s="102">
        <f t="shared" si="1472"/>
        <v>1036.45420866228</v>
      </c>
    </row>
    <row r="1263" ht="15" spans="1:47">
      <c r="A1263" s="73" t="s">
        <v>156</v>
      </c>
      <c r="B1263" s="62" t="s">
        <v>761</v>
      </c>
      <c r="C1263" s="63">
        <v>1.56</v>
      </c>
      <c r="D1263" s="203">
        <v>0.93</v>
      </c>
      <c r="E1263" s="147">
        <v>0</v>
      </c>
      <c r="F1263" s="64">
        <v>1.4508</v>
      </c>
      <c r="G1263" s="65">
        <v>0.71</v>
      </c>
      <c r="H1263" s="66">
        <f t="shared" si="1448"/>
        <v>1.0815714</v>
      </c>
      <c r="I1263" s="66">
        <f t="shared" si="1449"/>
        <v>92.4580661064078</v>
      </c>
      <c r="J1263" s="66">
        <f t="shared" si="1450"/>
        <v>66.5698075966136</v>
      </c>
      <c r="K1263" s="80">
        <v>9.7</v>
      </c>
      <c r="L1263" s="81">
        <v>3305.06806875</v>
      </c>
      <c r="M1263" s="82">
        <v>3387.956775</v>
      </c>
      <c r="N1263" s="81">
        <v>3518.21045625</v>
      </c>
      <c r="O1263" s="82">
        <v>3636.62289375</v>
      </c>
      <c r="P1263" s="81">
        <v>3766.876575</v>
      </c>
      <c r="Q1263" s="82">
        <v>3897.13025625</v>
      </c>
      <c r="R1263" s="81">
        <v>4027.3839375</v>
      </c>
      <c r="S1263" s="82">
        <v>4252.36756875</v>
      </c>
      <c r="T1263" s="95">
        <v>4619.446125</v>
      </c>
      <c r="U1263" s="96">
        <f t="shared" si="1439"/>
        <v>773.115337719298</v>
      </c>
      <c r="V1263" s="82">
        <f t="shared" si="1440"/>
        <v>792.50450877193</v>
      </c>
      <c r="W1263" s="81">
        <f t="shared" si="1441"/>
        <v>822.973206140351</v>
      </c>
      <c r="X1263" s="82">
        <f t="shared" si="1442"/>
        <v>850.672021929825</v>
      </c>
      <c r="Y1263" s="81">
        <f t="shared" si="1443"/>
        <v>881.140719298246</v>
      </c>
      <c r="Z1263" s="82">
        <f t="shared" si="1444"/>
        <v>911.609416666667</v>
      </c>
      <c r="AA1263" s="81">
        <f t="shared" si="1445"/>
        <v>942.078114035088</v>
      </c>
      <c r="AB1263" s="82">
        <f t="shared" si="1446"/>
        <v>994.705864035088</v>
      </c>
      <c r="AC1263" s="153">
        <f t="shared" si="1447"/>
        <v>1080.57219298246</v>
      </c>
      <c r="AD1263" s="96">
        <f t="shared" si="1455"/>
        <v>777.753655614035</v>
      </c>
      <c r="AE1263" s="82">
        <f t="shared" si="1456"/>
        <v>797.142826666667</v>
      </c>
      <c r="AF1263" s="81">
        <f t="shared" si="1457"/>
        <v>827.611524035088</v>
      </c>
      <c r="AG1263" s="82">
        <f t="shared" si="1458"/>
        <v>855.310339824562</v>
      </c>
      <c r="AH1263" s="81">
        <f t="shared" si="1459"/>
        <v>885.779037192982</v>
      </c>
      <c r="AI1263" s="82">
        <f t="shared" si="1460"/>
        <v>916.247734561403</v>
      </c>
      <c r="AJ1263" s="81">
        <f t="shared" si="1461"/>
        <v>946.716431929824</v>
      </c>
      <c r="AK1263" s="82">
        <f t="shared" si="1462"/>
        <v>999.344181929824</v>
      </c>
      <c r="AL1263" s="153">
        <f t="shared" si="1463"/>
        <v>1085.21051087719</v>
      </c>
      <c r="AM1263" s="96">
        <f t="shared" si="1464"/>
        <v>819.410669736842</v>
      </c>
      <c r="AN1263" s="82">
        <f t="shared" si="1465"/>
        <v>838.799840789474</v>
      </c>
      <c r="AO1263" s="81">
        <f t="shared" si="1466"/>
        <v>869.268538157895</v>
      </c>
      <c r="AP1263" s="82">
        <f t="shared" si="1467"/>
        <v>896.967353947369</v>
      </c>
      <c r="AQ1263" s="81">
        <f t="shared" si="1468"/>
        <v>927.436051315789</v>
      </c>
      <c r="AR1263" s="82">
        <f t="shared" si="1469"/>
        <v>957.904748684211</v>
      </c>
      <c r="AS1263" s="81">
        <f t="shared" si="1470"/>
        <v>988.373446052631</v>
      </c>
      <c r="AT1263" s="82">
        <f t="shared" si="1471"/>
        <v>1041.00119605263</v>
      </c>
      <c r="AU1263" s="102">
        <f t="shared" si="1472"/>
        <v>1126.867525</v>
      </c>
    </row>
    <row r="1264" ht="15" spans="1:47">
      <c r="A1264" s="61"/>
      <c r="B1264" s="62"/>
      <c r="C1264" s="63"/>
      <c r="D1264" s="63"/>
      <c r="E1264" s="147">
        <v>0</v>
      </c>
      <c r="F1264" s="64" t="s">
        <v>84</v>
      </c>
      <c r="G1264" s="65" t="s">
        <v>84</v>
      </c>
      <c r="H1264" s="66" t="str">
        <f t="shared" si="1448"/>
        <v/>
      </c>
      <c r="I1264" s="66" t="str">
        <f t="shared" si="1449"/>
        <v/>
      </c>
      <c r="J1264" s="66" t="str">
        <f t="shared" si="1450"/>
        <v/>
      </c>
      <c r="K1264" s="80" t="s">
        <v>84</v>
      </c>
      <c r="L1264" s="81" t="s">
        <v>84</v>
      </c>
      <c r="M1264" s="82" t="s">
        <v>84</v>
      </c>
      <c r="N1264" s="81" t="s">
        <v>84</v>
      </c>
      <c r="O1264" s="82" t="s">
        <v>84</v>
      </c>
      <c r="P1264" s="81" t="s">
        <v>84</v>
      </c>
      <c r="Q1264" s="82" t="s">
        <v>84</v>
      </c>
      <c r="R1264" s="81" t="s">
        <v>84</v>
      </c>
      <c r="S1264" s="82" t="s">
        <v>84</v>
      </c>
      <c r="T1264" s="95" t="s">
        <v>84</v>
      </c>
      <c r="U1264" s="96" t="str">
        <f t="shared" si="1439"/>
        <v/>
      </c>
      <c r="V1264" s="82" t="str">
        <f t="shared" si="1440"/>
        <v/>
      </c>
      <c r="W1264" s="81" t="str">
        <f t="shared" si="1441"/>
        <v/>
      </c>
      <c r="X1264" s="82" t="str">
        <f t="shared" si="1442"/>
        <v/>
      </c>
      <c r="Y1264" s="81" t="str">
        <f t="shared" si="1443"/>
        <v/>
      </c>
      <c r="Z1264" s="82" t="str">
        <f t="shared" si="1444"/>
        <v/>
      </c>
      <c r="AA1264" s="81" t="str">
        <f t="shared" si="1445"/>
        <v/>
      </c>
      <c r="AB1264" s="82" t="str">
        <f t="shared" si="1446"/>
        <v/>
      </c>
      <c r="AC1264" s="153" t="str">
        <f t="shared" si="1447"/>
        <v/>
      </c>
      <c r="AD1264" s="96" t="str">
        <f t="shared" si="1455"/>
        <v/>
      </c>
      <c r="AE1264" s="82" t="str">
        <f t="shared" si="1456"/>
        <v/>
      </c>
      <c r="AF1264" s="81" t="str">
        <f t="shared" si="1457"/>
        <v/>
      </c>
      <c r="AG1264" s="82" t="str">
        <f t="shared" si="1458"/>
        <v/>
      </c>
      <c r="AH1264" s="81" t="str">
        <f t="shared" si="1459"/>
        <v/>
      </c>
      <c r="AI1264" s="82" t="str">
        <f t="shared" si="1460"/>
        <v/>
      </c>
      <c r="AJ1264" s="81" t="str">
        <f t="shared" si="1461"/>
        <v/>
      </c>
      <c r="AK1264" s="82" t="str">
        <f t="shared" si="1462"/>
        <v/>
      </c>
      <c r="AL1264" s="153" t="str">
        <f t="shared" si="1463"/>
        <v/>
      </c>
      <c r="AM1264" s="96" t="str">
        <f t="shared" si="1464"/>
        <v/>
      </c>
      <c r="AN1264" s="82" t="str">
        <f t="shared" si="1465"/>
        <v/>
      </c>
      <c r="AO1264" s="81" t="str">
        <f t="shared" si="1466"/>
        <v/>
      </c>
      <c r="AP1264" s="82" t="str">
        <f t="shared" si="1467"/>
        <v/>
      </c>
      <c r="AQ1264" s="81" t="str">
        <f t="shared" si="1468"/>
        <v/>
      </c>
      <c r="AR1264" s="82" t="str">
        <f t="shared" si="1469"/>
        <v/>
      </c>
      <c r="AS1264" s="81" t="str">
        <f t="shared" si="1470"/>
        <v/>
      </c>
      <c r="AT1264" s="82" t="str">
        <f t="shared" si="1471"/>
        <v/>
      </c>
      <c r="AU1264" s="102" t="str">
        <f t="shared" si="1472"/>
        <v/>
      </c>
    </row>
    <row r="1265" ht="15" spans="1:47">
      <c r="A1265" s="61"/>
      <c r="B1265" s="62" t="s">
        <v>762</v>
      </c>
      <c r="C1265" s="63">
        <v>0.6</v>
      </c>
      <c r="D1265" s="63">
        <v>0.93</v>
      </c>
      <c r="E1265" s="147">
        <v>0</v>
      </c>
      <c r="F1265" s="64">
        <v>0.558</v>
      </c>
      <c r="G1265" s="65">
        <v>0.5</v>
      </c>
      <c r="H1265" s="66">
        <f t="shared" si="1448"/>
        <v>0.29295</v>
      </c>
      <c r="I1265" s="66">
        <f t="shared" si="1449"/>
        <v>341.355180064857</v>
      </c>
      <c r="J1265" s="66">
        <f t="shared" si="1450"/>
        <v>245.775729646697</v>
      </c>
      <c r="K1265" s="80">
        <v>5.8</v>
      </c>
      <c r="L1265" s="81">
        <v>1340.918775</v>
      </c>
      <c r="M1265" s="82">
        <v>1386.650475</v>
      </c>
      <c r="N1265" s="81">
        <v>1458.514575</v>
      </c>
      <c r="O1265" s="82">
        <v>1523.845575</v>
      </c>
      <c r="P1265" s="81">
        <v>1595.709675</v>
      </c>
      <c r="Q1265" s="82">
        <v>1667.573775</v>
      </c>
      <c r="R1265" s="81">
        <v>1739.437875</v>
      </c>
      <c r="S1265" s="82">
        <v>1863.566775</v>
      </c>
      <c r="T1265" s="95">
        <v>2066.092875</v>
      </c>
      <c r="U1265" s="96">
        <f t="shared" si="1439"/>
        <v>313.665210526316</v>
      </c>
      <c r="V1265" s="82">
        <f t="shared" si="1440"/>
        <v>324.362684210526</v>
      </c>
      <c r="W1265" s="81">
        <f t="shared" si="1441"/>
        <v>341.173</v>
      </c>
      <c r="X1265" s="82">
        <f t="shared" si="1442"/>
        <v>356.455105263158</v>
      </c>
      <c r="Y1265" s="81">
        <f t="shared" si="1443"/>
        <v>373.265421052632</v>
      </c>
      <c r="Z1265" s="82">
        <f t="shared" si="1444"/>
        <v>390.075736842105</v>
      </c>
      <c r="AA1265" s="81">
        <f t="shared" si="1445"/>
        <v>406.886052631579</v>
      </c>
      <c r="AB1265" s="82">
        <f t="shared" si="1446"/>
        <v>435.922052631579</v>
      </c>
      <c r="AC1265" s="153">
        <f t="shared" si="1447"/>
        <v>483.296578947368</v>
      </c>
      <c r="AD1265" s="96">
        <f t="shared" si="1455"/>
        <v>314.921526315789</v>
      </c>
      <c r="AE1265" s="82">
        <f t="shared" si="1456"/>
        <v>325.619</v>
      </c>
      <c r="AF1265" s="81">
        <f t="shared" si="1457"/>
        <v>342.429315789474</v>
      </c>
      <c r="AG1265" s="82">
        <f t="shared" si="1458"/>
        <v>357.711421052632</v>
      </c>
      <c r="AH1265" s="81">
        <f t="shared" si="1459"/>
        <v>374.521736842105</v>
      </c>
      <c r="AI1265" s="82">
        <f t="shared" si="1460"/>
        <v>391.332052631579</v>
      </c>
      <c r="AJ1265" s="81">
        <f t="shared" si="1461"/>
        <v>408.142368421053</v>
      </c>
      <c r="AK1265" s="82">
        <f t="shared" si="1462"/>
        <v>437.178368421053</v>
      </c>
      <c r="AL1265" s="153">
        <f t="shared" si="1463"/>
        <v>484.552894736842</v>
      </c>
      <c r="AM1265" s="96">
        <f t="shared" si="1464"/>
        <v>326.204574561404</v>
      </c>
      <c r="AN1265" s="82">
        <f t="shared" si="1465"/>
        <v>336.902048245614</v>
      </c>
      <c r="AO1265" s="81">
        <f t="shared" si="1466"/>
        <v>353.712364035088</v>
      </c>
      <c r="AP1265" s="82">
        <f t="shared" si="1467"/>
        <v>368.994469298246</v>
      </c>
      <c r="AQ1265" s="81">
        <f t="shared" si="1468"/>
        <v>385.804785087719</v>
      </c>
      <c r="AR1265" s="82">
        <f t="shared" si="1469"/>
        <v>402.615100877193</v>
      </c>
      <c r="AS1265" s="81">
        <f t="shared" si="1470"/>
        <v>419.425416666667</v>
      </c>
      <c r="AT1265" s="82">
        <f t="shared" si="1471"/>
        <v>448.461416666667</v>
      </c>
      <c r="AU1265" s="102">
        <f t="shared" si="1472"/>
        <v>495.835942982456</v>
      </c>
    </row>
    <row r="1266" ht="15" spans="1:47">
      <c r="A1266" s="61"/>
      <c r="B1266" s="62" t="s">
        <v>762</v>
      </c>
      <c r="C1266" s="63">
        <v>0.75</v>
      </c>
      <c r="D1266" s="63">
        <v>0.93</v>
      </c>
      <c r="E1266" s="147">
        <v>0</v>
      </c>
      <c r="F1266" s="64">
        <v>0.6975</v>
      </c>
      <c r="G1266" s="65">
        <v>0.5</v>
      </c>
      <c r="H1266" s="66">
        <f t="shared" si="1448"/>
        <v>0.3661875</v>
      </c>
      <c r="I1266" s="66">
        <f t="shared" si="1449"/>
        <v>273.084144051886</v>
      </c>
      <c r="J1266" s="66">
        <f t="shared" si="1450"/>
        <v>196.620583717358</v>
      </c>
      <c r="K1266" s="80">
        <v>6.8</v>
      </c>
      <c r="L1266" s="81">
        <v>1609.0480875</v>
      </c>
      <c r="M1266" s="82">
        <v>1664.307225</v>
      </c>
      <c r="N1266" s="81">
        <v>1751.1430125</v>
      </c>
      <c r="O1266" s="82">
        <v>1830.0846375</v>
      </c>
      <c r="P1266" s="81">
        <v>1916.920425</v>
      </c>
      <c r="Q1266" s="82">
        <v>2003.7562125</v>
      </c>
      <c r="R1266" s="81">
        <v>2090.592</v>
      </c>
      <c r="S1266" s="82">
        <v>2240.5810875</v>
      </c>
      <c r="T1266" s="95">
        <v>2485.300125</v>
      </c>
      <c r="U1266" s="96">
        <f t="shared" si="1439"/>
        <v>376.38551754386</v>
      </c>
      <c r="V1266" s="82">
        <f t="shared" si="1440"/>
        <v>389.311631578947</v>
      </c>
      <c r="W1266" s="81">
        <f t="shared" si="1441"/>
        <v>409.624096491228</v>
      </c>
      <c r="X1266" s="82">
        <f t="shared" si="1442"/>
        <v>428.089973684211</v>
      </c>
      <c r="Y1266" s="81">
        <f t="shared" si="1443"/>
        <v>448.402438596491</v>
      </c>
      <c r="Z1266" s="82">
        <f t="shared" si="1444"/>
        <v>468.714903508772</v>
      </c>
      <c r="AA1266" s="81">
        <f t="shared" si="1445"/>
        <v>489.027368421053</v>
      </c>
      <c r="AB1266" s="82">
        <f t="shared" si="1446"/>
        <v>524.112535087719</v>
      </c>
      <c r="AC1266" s="153">
        <f t="shared" si="1447"/>
        <v>581.356754385965</v>
      </c>
      <c r="AD1266" s="96">
        <f t="shared" si="1455"/>
        <v>377.955912280702</v>
      </c>
      <c r="AE1266" s="82">
        <f t="shared" si="1456"/>
        <v>390.882026315789</v>
      </c>
      <c r="AF1266" s="81">
        <f t="shared" si="1457"/>
        <v>411.19449122807</v>
      </c>
      <c r="AG1266" s="82">
        <f t="shared" si="1458"/>
        <v>429.660368421053</v>
      </c>
      <c r="AH1266" s="81">
        <f t="shared" si="1459"/>
        <v>449.972833333333</v>
      </c>
      <c r="AI1266" s="82">
        <f t="shared" si="1460"/>
        <v>470.285298245614</v>
      </c>
      <c r="AJ1266" s="81">
        <f t="shared" si="1461"/>
        <v>490.597763157895</v>
      </c>
      <c r="AK1266" s="82">
        <f t="shared" si="1462"/>
        <v>525.682929824561</v>
      </c>
      <c r="AL1266" s="153">
        <f t="shared" si="1463"/>
        <v>582.927149122807</v>
      </c>
      <c r="AM1266" s="96">
        <f t="shared" si="1464"/>
        <v>392.059722587719</v>
      </c>
      <c r="AN1266" s="82">
        <f t="shared" si="1465"/>
        <v>404.985836622807</v>
      </c>
      <c r="AO1266" s="81">
        <f t="shared" si="1466"/>
        <v>425.298301535088</v>
      </c>
      <c r="AP1266" s="82">
        <f t="shared" si="1467"/>
        <v>443.76417872807</v>
      </c>
      <c r="AQ1266" s="81">
        <f t="shared" si="1468"/>
        <v>464.076643640351</v>
      </c>
      <c r="AR1266" s="82">
        <f t="shared" si="1469"/>
        <v>484.389108552632</v>
      </c>
      <c r="AS1266" s="81">
        <f t="shared" si="1470"/>
        <v>504.701573464912</v>
      </c>
      <c r="AT1266" s="82">
        <f t="shared" si="1471"/>
        <v>539.786740131579</v>
      </c>
      <c r="AU1266" s="102">
        <f t="shared" si="1472"/>
        <v>597.030959429824</v>
      </c>
    </row>
    <row r="1267" ht="15" spans="1:47">
      <c r="A1267" s="61"/>
      <c r="B1267" s="62" t="s">
        <v>762</v>
      </c>
      <c r="C1267" s="63">
        <v>0.9</v>
      </c>
      <c r="D1267" s="63">
        <v>0.93</v>
      </c>
      <c r="E1267" s="147">
        <v>0</v>
      </c>
      <c r="F1267" s="64">
        <v>0.837</v>
      </c>
      <c r="G1267" s="65">
        <v>0.5</v>
      </c>
      <c r="H1267" s="66">
        <f t="shared" si="1448"/>
        <v>0.439425</v>
      </c>
      <c r="I1267" s="66">
        <f t="shared" si="1449"/>
        <v>227.570120043238</v>
      </c>
      <c r="J1267" s="66">
        <f t="shared" si="1450"/>
        <v>163.850486431132</v>
      </c>
      <c r="K1267" s="80">
        <v>7.3</v>
      </c>
      <c r="L1267" s="81">
        <v>1841.10924375</v>
      </c>
      <c r="M1267" s="82">
        <v>1901.1321</v>
      </c>
      <c r="N1267" s="81">
        <v>1995.45373125</v>
      </c>
      <c r="O1267" s="82">
        <v>2081.20066875</v>
      </c>
      <c r="P1267" s="81">
        <v>2175.5223</v>
      </c>
      <c r="Q1267" s="82">
        <v>2269.84393125</v>
      </c>
      <c r="R1267" s="81">
        <v>2364.1655625</v>
      </c>
      <c r="S1267" s="82">
        <v>2527.08474375</v>
      </c>
      <c r="T1267" s="95">
        <v>2792.90025</v>
      </c>
      <c r="U1267" s="96">
        <f t="shared" si="1439"/>
        <v>430.668828947368</v>
      </c>
      <c r="V1267" s="82">
        <f t="shared" si="1440"/>
        <v>444.709263157895</v>
      </c>
      <c r="W1267" s="81">
        <f t="shared" si="1441"/>
        <v>466.772802631579</v>
      </c>
      <c r="X1267" s="82">
        <f t="shared" si="1442"/>
        <v>486.830565789474</v>
      </c>
      <c r="Y1267" s="81">
        <f t="shared" si="1443"/>
        <v>508.894105263158</v>
      </c>
      <c r="Z1267" s="82">
        <f t="shared" si="1444"/>
        <v>530.957644736842</v>
      </c>
      <c r="AA1267" s="81">
        <f t="shared" si="1445"/>
        <v>553.021184210526</v>
      </c>
      <c r="AB1267" s="82">
        <f t="shared" si="1446"/>
        <v>591.130934210526</v>
      </c>
      <c r="AC1267" s="153">
        <f t="shared" si="1447"/>
        <v>653.31</v>
      </c>
      <c r="AD1267" s="96">
        <f t="shared" si="1455"/>
        <v>432.553302631579</v>
      </c>
      <c r="AE1267" s="82">
        <f t="shared" si="1456"/>
        <v>446.593736842105</v>
      </c>
      <c r="AF1267" s="81">
        <f t="shared" si="1457"/>
        <v>468.657276315789</v>
      </c>
      <c r="AG1267" s="82">
        <f t="shared" si="1458"/>
        <v>488.715039473684</v>
      </c>
      <c r="AH1267" s="81">
        <f t="shared" si="1459"/>
        <v>510.778578947368</v>
      </c>
      <c r="AI1267" s="82">
        <f t="shared" si="1460"/>
        <v>532.842118421053</v>
      </c>
      <c r="AJ1267" s="81">
        <f t="shared" si="1461"/>
        <v>554.905657894737</v>
      </c>
      <c r="AK1267" s="82">
        <f t="shared" si="1462"/>
        <v>593.015407894737</v>
      </c>
      <c r="AL1267" s="153">
        <f t="shared" si="1463"/>
        <v>655.19447368421</v>
      </c>
      <c r="AM1267" s="96">
        <f t="shared" si="1464"/>
        <v>449.477875</v>
      </c>
      <c r="AN1267" s="82">
        <f t="shared" si="1465"/>
        <v>463.518309210526</v>
      </c>
      <c r="AO1267" s="81">
        <f t="shared" si="1466"/>
        <v>485.58184868421</v>
      </c>
      <c r="AP1267" s="82">
        <f t="shared" si="1467"/>
        <v>505.639611842105</v>
      </c>
      <c r="AQ1267" s="81">
        <f t="shared" si="1468"/>
        <v>527.70315131579</v>
      </c>
      <c r="AR1267" s="82">
        <f t="shared" si="1469"/>
        <v>549.766690789474</v>
      </c>
      <c r="AS1267" s="81">
        <f t="shared" si="1470"/>
        <v>571.830230263158</v>
      </c>
      <c r="AT1267" s="82">
        <f t="shared" si="1471"/>
        <v>609.939980263158</v>
      </c>
      <c r="AU1267" s="102">
        <f t="shared" si="1472"/>
        <v>672.119046052631</v>
      </c>
    </row>
    <row r="1268" ht="15" spans="1:47">
      <c r="A1268" s="61"/>
      <c r="B1268" s="62" t="s">
        <v>762</v>
      </c>
      <c r="C1268" s="63">
        <v>1.05</v>
      </c>
      <c r="D1268" s="63">
        <v>0.93</v>
      </c>
      <c r="E1268" s="147">
        <v>0</v>
      </c>
      <c r="F1268" s="64">
        <v>0.9765</v>
      </c>
      <c r="G1268" s="65">
        <v>0.5</v>
      </c>
      <c r="H1268" s="66">
        <f t="shared" si="1448"/>
        <v>0.5126625</v>
      </c>
      <c r="I1268" s="66">
        <f t="shared" si="1449"/>
        <v>195.060102894204</v>
      </c>
      <c r="J1268" s="66">
        <f t="shared" si="1450"/>
        <v>140.443274083827</v>
      </c>
      <c r="K1268" s="80">
        <v>8.3</v>
      </c>
      <c r="L1268" s="81">
        <v>2106.51643125</v>
      </c>
      <c r="M1268" s="82">
        <v>2176.066725</v>
      </c>
      <c r="N1268" s="81">
        <v>2285.36004375</v>
      </c>
      <c r="O1268" s="82">
        <v>2384.71760625</v>
      </c>
      <c r="P1268" s="81">
        <v>2494.010925</v>
      </c>
      <c r="Q1268" s="82">
        <v>2603.30424375</v>
      </c>
      <c r="R1268" s="81">
        <v>2712.5975625</v>
      </c>
      <c r="S1268" s="82">
        <v>2901.37693125</v>
      </c>
      <c r="T1268" s="95">
        <v>3209.385375</v>
      </c>
      <c r="U1268" s="96">
        <f t="shared" si="1439"/>
        <v>492.752381578947</v>
      </c>
      <c r="V1268" s="82">
        <f t="shared" si="1440"/>
        <v>509.021456140351</v>
      </c>
      <c r="W1268" s="81">
        <f t="shared" si="1441"/>
        <v>534.587144736842</v>
      </c>
      <c r="X1268" s="82">
        <f t="shared" si="1442"/>
        <v>557.828679824562</v>
      </c>
      <c r="Y1268" s="81">
        <f t="shared" si="1443"/>
        <v>583.394368421052</v>
      </c>
      <c r="Z1268" s="82">
        <f t="shared" si="1444"/>
        <v>608.960057017544</v>
      </c>
      <c r="AA1268" s="81">
        <f t="shared" si="1445"/>
        <v>634.525745614035</v>
      </c>
      <c r="AB1268" s="82">
        <f t="shared" si="1446"/>
        <v>678.684662280702</v>
      </c>
      <c r="AC1268" s="153">
        <f t="shared" si="1447"/>
        <v>750.733421052632</v>
      </c>
      <c r="AD1268" s="96">
        <f t="shared" si="1455"/>
        <v>494.950934210526</v>
      </c>
      <c r="AE1268" s="82">
        <f t="shared" si="1456"/>
        <v>511.22000877193</v>
      </c>
      <c r="AF1268" s="81">
        <f t="shared" si="1457"/>
        <v>536.785697368421</v>
      </c>
      <c r="AG1268" s="82">
        <f t="shared" si="1458"/>
        <v>560.02723245614</v>
      </c>
      <c r="AH1268" s="81">
        <f t="shared" si="1459"/>
        <v>585.592921052631</v>
      </c>
      <c r="AI1268" s="82">
        <f t="shared" si="1460"/>
        <v>611.158609649123</v>
      </c>
      <c r="AJ1268" s="81">
        <f t="shared" si="1461"/>
        <v>636.724298245614</v>
      </c>
      <c r="AK1268" s="82">
        <f t="shared" si="1462"/>
        <v>680.883214912281</v>
      </c>
      <c r="AL1268" s="153">
        <f t="shared" si="1463"/>
        <v>752.931973684211</v>
      </c>
      <c r="AM1268" s="96">
        <f t="shared" si="1464"/>
        <v>514.696268640351</v>
      </c>
      <c r="AN1268" s="82">
        <f t="shared" si="1465"/>
        <v>530.965343201754</v>
      </c>
      <c r="AO1268" s="81">
        <f t="shared" si="1466"/>
        <v>556.531031798246</v>
      </c>
      <c r="AP1268" s="82">
        <f t="shared" si="1467"/>
        <v>579.772566885965</v>
      </c>
      <c r="AQ1268" s="81">
        <f t="shared" si="1468"/>
        <v>605.338255482456</v>
      </c>
      <c r="AR1268" s="82">
        <f t="shared" si="1469"/>
        <v>630.903944078947</v>
      </c>
      <c r="AS1268" s="81">
        <f t="shared" si="1470"/>
        <v>656.469632675439</v>
      </c>
      <c r="AT1268" s="82">
        <f t="shared" si="1471"/>
        <v>700.628549342105</v>
      </c>
      <c r="AU1268" s="102">
        <f t="shared" si="1472"/>
        <v>772.677308114035</v>
      </c>
    </row>
    <row r="1269" ht="15" spans="1:47">
      <c r="A1269" s="61"/>
      <c r="B1269" s="62" t="s">
        <v>762</v>
      </c>
      <c r="C1269" s="63">
        <v>1.2</v>
      </c>
      <c r="D1269" s="63">
        <v>0.93</v>
      </c>
      <c r="E1269" s="147">
        <v>0</v>
      </c>
      <c r="F1269" s="64">
        <v>1.116</v>
      </c>
      <c r="G1269" s="65">
        <v>0.5</v>
      </c>
      <c r="H1269" s="66">
        <f t="shared" si="1448"/>
        <v>0.5859</v>
      </c>
      <c r="I1269" s="66">
        <f t="shared" si="1449"/>
        <v>170.677590032429</v>
      </c>
      <c r="J1269" s="66">
        <f t="shared" si="1450"/>
        <v>122.887864823349</v>
      </c>
      <c r="K1269" s="80">
        <v>9.3</v>
      </c>
      <c r="L1269" s="81">
        <v>2371.92361875</v>
      </c>
      <c r="M1269" s="82">
        <v>2451.00135</v>
      </c>
      <c r="N1269" s="81">
        <v>2575.26635625</v>
      </c>
      <c r="O1269" s="82">
        <v>2688.23454375</v>
      </c>
      <c r="P1269" s="81">
        <v>2812.49955</v>
      </c>
      <c r="Q1269" s="82">
        <v>2936.76455625</v>
      </c>
      <c r="R1269" s="81">
        <v>3061.0295625</v>
      </c>
      <c r="S1269" s="82">
        <v>3275.66911875</v>
      </c>
      <c r="T1269" s="95">
        <v>3625.8705</v>
      </c>
      <c r="U1269" s="96">
        <f t="shared" si="1439"/>
        <v>554.835934210526</v>
      </c>
      <c r="V1269" s="82">
        <f t="shared" si="1440"/>
        <v>573.333649122807</v>
      </c>
      <c r="W1269" s="81">
        <f t="shared" si="1441"/>
        <v>602.401486842105</v>
      </c>
      <c r="X1269" s="82">
        <f t="shared" si="1442"/>
        <v>628.826793859649</v>
      </c>
      <c r="Y1269" s="81">
        <f t="shared" si="1443"/>
        <v>657.894631578947</v>
      </c>
      <c r="Z1269" s="82">
        <f t="shared" si="1444"/>
        <v>686.962469298246</v>
      </c>
      <c r="AA1269" s="81">
        <f t="shared" si="1445"/>
        <v>716.030307017544</v>
      </c>
      <c r="AB1269" s="82">
        <f t="shared" si="1446"/>
        <v>766.238390350877</v>
      </c>
      <c r="AC1269" s="153">
        <f t="shared" si="1447"/>
        <v>848.156842105263</v>
      </c>
      <c r="AD1269" s="96">
        <f t="shared" si="1455"/>
        <v>557.348565789474</v>
      </c>
      <c r="AE1269" s="82">
        <f t="shared" si="1456"/>
        <v>575.846280701754</v>
      </c>
      <c r="AF1269" s="81">
        <f t="shared" si="1457"/>
        <v>604.914118421053</v>
      </c>
      <c r="AG1269" s="82">
        <f t="shared" si="1458"/>
        <v>631.339425438596</v>
      </c>
      <c r="AH1269" s="81">
        <f t="shared" si="1459"/>
        <v>660.407263157895</v>
      </c>
      <c r="AI1269" s="82">
        <f t="shared" si="1460"/>
        <v>689.475100877193</v>
      </c>
      <c r="AJ1269" s="81">
        <f t="shared" si="1461"/>
        <v>718.542938596491</v>
      </c>
      <c r="AK1269" s="82">
        <f t="shared" si="1462"/>
        <v>768.751021929824</v>
      </c>
      <c r="AL1269" s="153">
        <f t="shared" si="1463"/>
        <v>850.669473684211</v>
      </c>
      <c r="AM1269" s="96">
        <f t="shared" si="1464"/>
        <v>579.914662280702</v>
      </c>
      <c r="AN1269" s="82">
        <f t="shared" si="1465"/>
        <v>598.412377192983</v>
      </c>
      <c r="AO1269" s="81">
        <f t="shared" si="1466"/>
        <v>627.480214912281</v>
      </c>
      <c r="AP1269" s="82">
        <f t="shared" si="1467"/>
        <v>653.905521929825</v>
      </c>
      <c r="AQ1269" s="81">
        <f t="shared" si="1468"/>
        <v>682.973359649123</v>
      </c>
      <c r="AR1269" s="82">
        <f t="shared" si="1469"/>
        <v>712.041197368421</v>
      </c>
      <c r="AS1269" s="81">
        <f t="shared" si="1470"/>
        <v>741.109035087719</v>
      </c>
      <c r="AT1269" s="82">
        <f t="shared" si="1471"/>
        <v>791.317118421053</v>
      </c>
      <c r="AU1269" s="102">
        <f t="shared" si="1472"/>
        <v>873.235570175439</v>
      </c>
    </row>
    <row r="1270" ht="15" spans="1:47">
      <c r="A1270" s="166"/>
      <c r="B1270" s="62"/>
      <c r="C1270" s="63"/>
      <c r="D1270" s="63"/>
      <c r="E1270" s="147">
        <v>0</v>
      </c>
      <c r="F1270" s="64" t="s">
        <v>84</v>
      </c>
      <c r="G1270" s="65" t="s">
        <v>84</v>
      </c>
      <c r="H1270" s="66" t="str">
        <f t="shared" si="1448"/>
        <v/>
      </c>
      <c r="I1270" s="66" t="str">
        <f t="shared" si="1449"/>
        <v/>
      </c>
      <c r="J1270" s="66" t="str">
        <f t="shared" si="1450"/>
        <v/>
      </c>
      <c r="K1270" s="80" t="s">
        <v>84</v>
      </c>
      <c r="L1270" s="81" t="s">
        <v>84</v>
      </c>
      <c r="M1270" s="82" t="s">
        <v>84</v>
      </c>
      <c r="N1270" s="81" t="s">
        <v>84</v>
      </c>
      <c r="O1270" s="82" t="s">
        <v>84</v>
      </c>
      <c r="P1270" s="81" t="s">
        <v>84</v>
      </c>
      <c r="Q1270" s="82" t="s">
        <v>84</v>
      </c>
      <c r="R1270" s="81" t="s">
        <v>84</v>
      </c>
      <c r="S1270" s="82" t="s">
        <v>84</v>
      </c>
      <c r="T1270" s="95" t="s">
        <v>84</v>
      </c>
      <c r="U1270" s="96" t="str">
        <f t="shared" si="1439"/>
        <v/>
      </c>
      <c r="V1270" s="82" t="str">
        <f t="shared" si="1440"/>
        <v/>
      </c>
      <c r="W1270" s="81" t="str">
        <f t="shared" si="1441"/>
        <v/>
      </c>
      <c r="X1270" s="82" t="str">
        <f t="shared" si="1442"/>
        <v/>
      </c>
      <c r="Y1270" s="81" t="str">
        <f t="shared" si="1443"/>
        <v/>
      </c>
      <c r="Z1270" s="82" t="str">
        <f t="shared" si="1444"/>
        <v/>
      </c>
      <c r="AA1270" s="81" t="str">
        <f t="shared" si="1445"/>
        <v/>
      </c>
      <c r="AB1270" s="82" t="str">
        <f t="shared" si="1446"/>
        <v/>
      </c>
      <c r="AC1270" s="153" t="str">
        <f t="shared" si="1447"/>
        <v/>
      </c>
      <c r="AD1270" s="96" t="str">
        <f t="shared" si="1455"/>
        <v/>
      </c>
      <c r="AE1270" s="82" t="str">
        <f t="shared" si="1456"/>
        <v/>
      </c>
      <c r="AF1270" s="81" t="str">
        <f t="shared" si="1457"/>
        <v/>
      </c>
      <c r="AG1270" s="82" t="str">
        <f t="shared" si="1458"/>
        <v/>
      </c>
      <c r="AH1270" s="81" t="str">
        <f t="shared" si="1459"/>
        <v/>
      </c>
      <c r="AI1270" s="82" t="str">
        <f t="shared" si="1460"/>
        <v/>
      </c>
      <c r="AJ1270" s="81" t="str">
        <f t="shared" si="1461"/>
        <v/>
      </c>
      <c r="AK1270" s="82" t="str">
        <f t="shared" si="1462"/>
        <v/>
      </c>
      <c r="AL1270" s="153" t="str">
        <f t="shared" si="1463"/>
        <v/>
      </c>
      <c r="AM1270" s="96" t="str">
        <f t="shared" si="1464"/>
        <v/>
      </c>
      <c r="AN1270" s="82" t="str">
        <f t="shared" si="1465"/>
        <v/>
      </c>
      <c r="AO1270" s="81" t="str">
        <f t="shared" si="1466"/>
        <v/>
      </c>
      <c r="AP1270" s="82" t="str">
        <f t="shared" si="1467"/>
        <v/>
      </c>
      <c r="AQ1270" s="81" t="str">
        <f t="shared" si="1468"/>
        <v/>
      </c>
      <c r="AR1270" s="82" t="str">
        <f t="shared" si="1469"/>
        <v/>
      </c>
      <c r="AS1270" s="81" t="str">
        <f t="shared" si="1470"/>
        <v/>
      </c>
      <c r="AT1270" s="82" t="str">
        <f t="shared" si="1471"/>
        <v/>
      </c>
      <c r="AU1270" s="102" t="str">
        <f t="shared" si="1472"/>
        <v/>
      </c>
    </row>
    <row r="1271" ht="15" spans="1:47">
      <c r="A1271" s="57" t="s">
        <v>763</v>
      </c>
      <c r="B1271" s="58" t="s">
        <v>59</v>
      </c>
      <c r="C1271" s="59" t="s">
        <v>60</v>
      </c>
      <c r="D1271" s="59" t="s">
        <v>61</v>
      </c>
      <c r="E1271" s="143" t="s">
        <v>62</v>
      </c>
      <c r="F1271" s="60" t="s">
        <v>63</v>
      </c>
      <c r="G1271" s="60" t="s">
        <v>64</v>
      </c>
      <c r="H1271" s="66" t="e">
        <f t="shared" si="1448"/>
        <v>#VALUE!</v>
      </c>
      <c r="I1271" s="66" t="e">
        <f t="shared" si="1449"/>
        <v>#VALUE!</v>
      </c>
      <c r="J1271" s="66" t="e">
        <f t="shared" si="1450"/>
        <v>#VALUE!</v>
      </c>
      <c r="K1271" s="78" t="s">
        <v>68</v>
      </c>
      <c r="L1271" s="79" t="s">
        <v>69</v>
      </c>
      <c r="M1271" s="79" t="s">
        <v>70</v>
      </c>
      <c r="N1271" s="79" t="s">
        <v>71</v>
      </c>
      <c r="O1271" s="79" t="s">
        <v>72</v>
      </c>
      <c r="P1271" s="79" t="s">
        <v>73</v>
      </c>
      <c r="Q1271" s="79" t="s">
        <v>74</v>
      </c>
      <c r="R1271" s="79" t="s">
        <v>75</v>
      </c>
      <c r="S1271" s="79" t="s">
        <v>76</v>
      </c>
      <c r="T1271" s="93" t="s">
        <v>77</v>
      </c>
      <c r="U1271" s="114" t="str">
        <f t="shared" si="1439"/>
        <v>G0</v>
      </c>
      <c r="V1271" s="112" t="str">
        <f t="shared" si="1440"/>
        <v>G1</v>
      </c>
      <c r="W1271" s="112" t="str">
        <f t="shared" si="1441"/>
        <v>G2</v>
      </c>
      <c r="X1271" s="112" t="str">
        <f t="shared" si="1442"/>
        <v>G3</v>
      </c>
      <c r="Y1271" s="112" t="str">
        <f t="shared" si="1443"/>
        <v>G4</v>
      </c>
      <c r="Z1271" s="112" t="str">
        <f t="shared" si="1444"/>
        <v>G5</v>
      </c>
      <c r="AA1271" s="112" t="str">
        <f t="shared" si="1445"/>
        <v>G6</v>
      </c>
      <c r="AB1271" s="112" t="str">
        <f t="shared" si="1446"/>
        <v>G7</v>
      </c>
      <c r="AC1271" s="116" t="str">
        <f t="shared" si="1447"/>
        <v>G8</v>
      </c>
      <c r="AD1271" s="114" t="s">
        <v>69</v>
      </c>
      <c r="AE1271" s="112" t="s">
        <v>70</v>
      </c>
      <c r="AF1271" s="112" t="s">
        <v>71</v>
      </c>
      <c r="AG1271" s="112" t="s">
        <v>72</v>
      </c>
      <c r="AH1271" s="112" t="s">
        <v>73</v>
      </c>
      <c r="AI1271" s="112" t="s">
        <v>74</v>
      </c>
      <c r="AJ1271" s="112" t="s">
        <v>75</v>
      </c>
      <c r="AK1271" s="112" t="s">
        <v>76</v>
      </c>
      <c r="AL1271" s="116" t="s">
        <v>77</v>
      </c>
      <c r="AM1271" s="114" t="s">
        <v>69</v>
      </c>
      <c r="AN1271" s="112" t="s">
        <v>70</v>
      </c>
      <c r="AO1271" s="112" t="s">
        <v>71</v>
      </c>
      <c r="AP1271" s="112" t="s">
        <v>72</v>
      </c>
      <c r="AQ1271" s="112" t="s">
        <v>73</v>
      </c>
      <c r="AR1271" s="112" t="s">
        <v>74</v>
      </c>
      <c r="AS1271" s="112" t="s">
        <v>75</v>
      </c>
      <c r="AT1271" s="112" t="s">
        <v>76</v>
      </c>
      <c r="AU1271" s="116" t="s">
        <v>77</v>
      </c>
    </row>
    <row r="1272" ht="15" spans="1:47">
      <c r="A1272" s="61"/>
      <c r="B1272" s="71" t="s">
        <v>764</v>
      </c>
      <c r="C1272" s="63">
        <v>0.6</v>
      </c>
      <c r="D1272" s="63">
        <v>1.3</v>
      </c>
      <c r="E1272" s="147">
        <v>1.62</v>
      </c>
      <c r="F1272" s="64">
        <v>0.78</v>
      </c>
      <c r="G1272" s="65">
        <v>0.9</v>
      </c>
      <c r="H1272" s="66">
        <f t="shared" si="1448"/>
        <v>0.7371</v>
      </c>
      <c r="I1272" s="66">
        <f t="shared" si="1449"/>
        <v>135.666802333469</v>
      </c>
      <c r="J1272" s="66">
        <f t="shared" si="1450"/>
        <v>97.6800976800977</v>
      </c>
      <c r="K1272" s="80">
        <v>6.3</v>
      </c>
      <c r="L1272" s="81">
        <v>1758.2026875</v>
      </c>
      <c r="M1272" s="82">
        <v>1816.14825</v>
      </c>
      <c r="N1272" s="81">
        <v>1907.2055625</v>
      </c>
      <c r="O1272" s="82">
        <v>1989.9849375</v>
      </c>
      <c r="P1272" s="81">
        <v>2081.04225</v>
      </c>
      <c r="Q1272" s="82">
        <v>2172.0995625</v>
      </c>
      <c r="R1272" s="81">
        <v>2263.156875</v>
      </c>
      <c r="S1272" s="82">
        <v>2420.4376875</v>
      </c>
      <c r="T1272" s="95">
        <v>2677.05375</v>
      </c>
      <c r="U1272" s="96">
        <f t="shared" si="1439"/>
        <v>411.27548245614</v>
      </c>
      <c r="V1272" s="82">
        <f t="shared" si="1440"/>
        <v>424.83</v>
      </c>
      <c r="W1272" s="81">
        <f t="shared" si="1441"/>
        <v>446.129956140351</v>
      </c>
      <c r="X1272" s="82">
        <f t="shared" si="1442"/>
        <v>465.493552631579</v>
      </c>
      <c r="Y1272" s="81">
        <f t="shared" si="1443"/>
        <v>486.79350877193</v>
      </c>
      <c r="Z1272" s="82">
        <f t="shared" si="1444"/>
        <v>508.093464912281</v>
      </c>
      <c r="AA1272" s="81">
        <f t="shared" si="1445"/>
        <v>529.393421052632</v>
      </c>
      <c r="AB1272" s="82">
        <f t="shared" si="1446"/>
        <v>566.184254385965</v>
      </c>
      <c r="AC1272" s="153">
        <f t="shared" si="1447"/>
        <v>626.211403508772</v>
      </c>
      <c r="AD1272" s="96">
        <f t="shared" ref="AD1272:AL1279" si="1473">IF(U1272="","",U1272+((FCA/$I1272)/Dolar))</f>
        <v>414.436535087719</v>
      </c>
      <c r="AE1272" s="82">
        <f t="shared" si="1473"/>
        <v>427.991052631579</v>
      </c>
      <c r="AF1272" s="81">
        <f t="shared" si="1473"/>
        <v>449.29100877193</v>
      </c>
      <c r="AG1272" s="82">
        <f t="shared" si="1473"/>
        <v>468.654605263158</v>
      </c>
      <c r="AH1272" s="81">
        <f t="shared" si="1473"/>
        <v>489.954561403509</v>
      </c>
      <c r="AI1272" s="82">
        <f t="shared" si="1473"/>
        <v>511.254517543859</v>
      </c>
      <c r="AJ1272" s="81">
        <f t="shared" si="1473"/>
        <v>532.554473684211</v>
      </c>
      <c r="AK1272" s="82">
        <f t="shared" si="1473"/>
        <v>569.345307017544</v>
      </c>
      <c r="AL1272" s="153">
        <f t="shared" si="1473"/>
        <v>629.372456140351</v>
      </c>
      <c r="AM1272" s="96">
        <f t="shared" ref="AM1272:AU1279" si="1474">IF(U1272="","",U1272+((FOB/$J1272)/Dolar))</f>
        <v>442.826140350877</v>
      </c>
      <c r="AN1272" s="82">
        <f t="shared" si="1474"/>
        <v>456.380657894737</v>
      </c>
      <c r="AO1272" s="81">
        <f t="shared" si="1474"/>
        <v>477.680614035088</v>
      </c>
      <c r="AP1272" s="82">
        <f t="shared" si="1474"/>
        <v>497.044210526316</v>
      </c>
      <c r="AQ1272" s="81">
        <f t="shared" si="1474"/>
        <v>518.344166666667</v>
      </c>
      <c r="AR1272" s="82">
        <f t="shared" si="1474"/>
        <v>539.644122807017</v>
      </c>
      <c r="AS1272" s="81">
        <f t="shared" si="1474"/>
        <v>560.944078947368</v>
      </c>
      <c r="AT1272" s="82">
        <f t="shared" si="1474"/>
        <v>597.734912280702</v>
      </c>
      <c r="AU1272" s="102">
        <f t="shared" si="1474"/>
        <v>657.762061403509</v>
      </c>
    </row>
    <row r="1273" ht="15" spans="1:47">
      <c r="A1273" s="61"/>
      <c r="B1273" s="71" t="s">
        <v>411</v>
      </c>
      <c r="C1273" s="63">
        <v>0.9</v>
      </c>
      <c r="D1273" s="63">
        <v>1.3</v>
      </c>
      <c r="E1273" s="147">
        <v>1.62</v>
      </c>
      <c r="F1273" s="64">
        <v>1.17</v>
      </c>
      <c r="G1273" s="65">
        <v>0.9</v>
      </c>
      <c r="H1273" s="66">
        <f t="shared" si="1448"/>
        <v>1.10565</v>
      </c>
      <c r="I1273" s="66">
        <f t="shared" si="1449"/>
        <v>90.4445348889793</v>
      </c>
      <c r="J1273" s="66">
        <f t="shared" si="1450"/>
        <v>65.1200651200651</v>
      </c>
      <c r="K1273" s="80">
        <v>7.3</v>
      </c>
      <c r="L1273" s="81">
        <v>2259.5645625</v>
      </c>
      <c r="M1273" s="82">
        <v>2328.44325</v>
      </c>
      <c r="N1273" s="81">
        <v>2436.6811875</v>
      </c>
      <c r="O1273" s="82">
        <v>2535.0793125</v>
      </c>
      <c r="P1273" s="81">
        <v>2643.31725</v>
      </c>
      <c r="Q1273" s="82">
        <v>2751.5551875</v>
      </c>
      <c r="R1273" s="81">
        <v>2859.793125</v>
      </c>
      <c r="S1273" s="82">
        <v>3046.7495625</v>
      </c>
      <c r="T1273" s="95">
        <v>3351.78375</v>
      </c>
      <c r="U1273" s="96">
        <f t="shared" si="1439"/>
        <v>528.553114035088</v>
      </c>
      <c r="V1273" s="82">
        <f t="shared" si="1440"/>
        <v>544.665087719298</v>
      </c>
      <c r="W1273" s="81">
        <f t="shared" si="1441"/>
        <v>569.983903508772</v>
      </c>
      <c r="X1273" s="82">
        <f t="shared" si="1442"/>
        <v>593.00100877193</v>
      </c>
      <c r="Y1273" s="81">
        <f t="shared" si="1443"/>
        <v>618.319824561403</v>
      </c>
      <c r="Z1273" s="82">
        <f t="shared" si="1444"/>
        <v>643.638640350877</v>
      </c>
      <c r="AA1273" s="81">
        <f t="shared" si="1445"/>
        <v>668.957456140351</v>
      </c>
      <c r="AB1273" s="82">
        <f t="shared" si="1446"/>
        <v>712.689956140351</v>
      </c>
      <c r="AC1273" s="153">
        <f t="shared" si="1447"/>
        <v>784.04298245614</v>
      </c>
      <c r="AD1273" s="96">
        <f t="shared" si="1473"/>
        <v>533.294692982456</v>
      </c>
      <c r="AE1273" s="82">
        <f t="shared" si="1473"/>
        <v>549.406666666667</v>
      </c>
      <c r="AF1273" s="81">
        <f t="shared" si="1473"/>
        <v>574.72548245614</v>
      </c>
      <c r="AG1273" s="82">
        <f t="shared" si="1473"/>
        <v>597.742587719298</v>
      </c>
      <c r="AH1273" s="81">
        <f t="shared" si="1473"/>
        <v>623.061403508772</v>
      </c>
      <c r="AI1273" s="82">
        <f t="shared" si="1473"/>
        <v>648.380219298245</v>
      </c>
      <c r="AJ1273" s="81">
        <f t="shared" si="1473"/>
        <v>673.699035087719</v>
      </c>
      <c r="AK1273" s="82">
        <f t="shared" si="1473"/>
        <v>717.431535087719</v>
      </c>
      <c r="AL1273" s="153">
        <f t="shared" si="1473"/>
        <v>788.784561403509</v>
      </c>
      <c r="AM1273" s="96">
        <f t="shared" si="1474"/>
        <v>575.879100877193</v>
      </c>
      <c r="AN1273" s="82">
        <f t="shared" si="1474"/>
        <v>591.991074561404</v>
      </c>
      <c r="AO1273" s="81">
        <f t="shared" si="1474"/>
        <v>617.309890350877</v>
      </c>
      <c r="AP1273" s="82">
        <f t="shared" si="1474"/>
        <v>640.326995614035</v>
      </c>
      <c r="AQ1273" s="81">
        <f t="shared" si="1474"/>
        <v>665.645811403509</v>
      </c>
      <c r="AR1273" s="82">
        <f t="shared" si="1474"/>
        <v>690.964627192982</v>
      </c>
      <c r="AS1273" s="81">
        <f t="shared" si="1474"/>
        <v>716.283442982456</v>
      </c>
      <c r="AT1273" s="82">
        <f t="shared" si="1474"/>
        <v>760.015942982456</v>
      </c>
      <c r="AU1273" s="102">
        <f t="shared" si="1474"/>
        <v>831.368969298246</v>
      </c>
    </row>
    <row r="1274" ht="15" spans="1:47">
      <c r="A1274" s="61"/>
      <c r="B1274" s="71" t="s">
        <v>414</v>
      </c>
      <c r="C1274" s="63">
        <v>1.2</v>
      </c>
      <c r="D1274" s="63">
        <v>1.3</v>
      </c>
      <c r="E1274" s="147">
        <v>1.62</v>
      </c>
      <c r="F1274" s="64">
        <v>1.56</v>
      </c>
      <c r="G1274" s="65">
        <v>0.9</v>
      </c>
      <c r="H1274" s="66">
        <f t="shared" si="1448"/>
        <v>1.4742</v>
      </c>
      <c r="I1274" s="66">
        <f t="shared" si="1449"/>
        <v>67.8334011667345</v>
      </c>
      <c r="J1274" s="66">
        <f t="shared" si="1450"/>
        <v>48.8400488400488</v>
      </c>
      <c r="K1274" s="80">
        <v>8.3</v>
      </c>
      <c r="L1274" s="81">
        <v>2795.2876875</v>
      </c>
      <c r="M1274" s="82">
        <v>2875.0995</v>
      </c>
      <c r="N1274" s="81">
        <v>3000.5180625</v>
      </c>
      <c r="O1274" s="82">
        <v>3114.5349375</v>
      </c>
      <c r="P1274" s="81">
        <v>3239.9535</v>
      </c>
      <c r="Q1274" s="82">
        <v>3365.3720625</v>
      </c>
      <c r="R1274" s="81">
        <v>3490.790625</v>
      </c>
      <c r="S1274" s="82">
        <v>3707.4226875</v>
      </c>
      <c r="T1274" s="95">
        <v>4060.875</v>
      </c>
      <c r="U1274" s="96">
        <f t="shared" si="1439"/>
        <v>653.868464912281</v>
      </c>
      <c r="V1274" s="82">
        <f t="shared" si="1440"/>
        <v>672.537894736842</v>
      </c>
      <c r="W1274" s="81">
        <f t="shared" si="1441"/>
        <v>701.875570175439</v>
      </c>
      <c r="X1274" s="82">
        <f t="shared" si="1442"/>
        <v>728.546184210526</v>
      </c>
      <c r="Y1274" s="81">
        <f t="shared" si="1443"/>
        <v>757.883859649123</v>
      </c>
      <c r="Z1274" s="82">
        <f t="shared" si="1444"/>
        <v>787.221535087719</v>
      </c>
      <c r="AA1274" s="81">
        <f t="shared" si="1445"/>
        <v>816.559210526316</v>
      </c>
      <c r="AB1274" s="82">
        <f t="shared" si="1446"/>
        <v>867.233377192983</v>
      </c>
      <c r="AC1274" s="153">
        <f t="shared" si="1447"/>
        <v>949.912280701754</v>
      </c>
      <c r="AD1274" s="96">
        <f t="shared" si="1473"/>
        <v>660.190570175439</v>
      </c>
      <c r="AE1274" s="82">
        <f t="shared" si="1473"/>
        <v>678.86</v>
      </c>
      <c r="AF1274" s="81">
        <f t="shared" si="1473"/>
        <v>708.197675438597</v>
      </c>
      <c r="AG1274" s="82">
        <f t="shared" si="1473"/>
        <v>734.868289473684</v>
      </c>
      <c r="AH1274" s="81">
        <f t="shared" si="1473"/>
        <v>764.205964912281</v>
      </c>
      <c r="AI1274" s="82">
        <f t="shared" si="1473"/>
        <v>793.543640350877</v>
      </c>
      <c r="AJ1274" s="81">
        <f t="shared" si="1473"/>
        <v>822.881315789474</v>
      </c>
      <c r="AK1274" s="82">
        <f t="shared" si="1473"/>
        <v>873.55548245614</v>
      </c>
      <c r="AL1274" s="153">
        <f t="shared" si="1473"/>
        <v>956.234385964912</v>
      </c>
      <c r="AM1274" s="96">
        <f t="shared" si="1474"/>
        <v>716.969780701754</v>
      </c>
      <c r="AN1274" s="82">
        <f t="shared" si="1474"/>
        <v>735.639210526316</v>
      </c>
      <c r="AO1274" s="81">
        <f t="shared" si="1474"/>
        <v>764.976885964912</v>
      </c>
      <c r="AP1274" s="82">
        <f t="shared" si="1474"/>
        <v>791.6475</v>
      </c>
      <c r="AQ1274" s="81">
        <f t="shared" si="1474"/>
        <v>820.985175438597</v>
      </c>
      <c r="AR1274" s="82">
        <f t="shared" si="1474"/>
        <v>850.322850877193</v>
      </c>
      <c r="AS1274" s="81">
        <f t="shared" si="1474"/>
        <v>879.660526315789</v>
      </c>
      <c r="AT1274" s="82">
        <f t="shared" si="1474"/>
        <v>930.334692982456</v>
      </c>
      <c r="AU1274" s="102">
        <f t="shared" si="1474"/>
        <v>1013.01359649123</v>
      </c>
    </row>
    <row r="1275" ht="15" spans="1:47">
      <c r="A1275" s="61"/>
      <c r="B1275" s="71"/>
      <c r="C1275" s="63"/>
      <c r="D1275" s="63"/>
      <c r="E1275" s="147">
        <v>0</v>
      </c>
      <c r="F1275" s="64" t="s">
        <v>84</v>
      </c>
      <c r="G1275" s="65" t="s">
        <v>84</v>
      </c>
      <c r="H1275" s="66" t="str">
        <f t="shared" si="1448"/>
        <v/>
      </c>
      <c r="I1275" s="66" t="str">
        <f t="shared" si="1449"/>
        <v/>
      </c>
      <c r="J1275" s="66" t="str">
        <f t="shared" si="1450"/>
        <v/>
      </c>
      <c r="K1275" s="80" t="s">
        <v>84</v>
      </c>
      <c r="L1275" s="81" t="s">
        <v>84</v>
      </c>
      <c r="M1275" s="82" t="s">
        <v>84</v>
      </c>
      <c r="N1275" s="81" t="s">
        <v>84</v>
      </c>
      <c r="O1275" s="82" t="s">
        <v>84</v>
      </c>
      <c r="P1275" s="81" t="s">
        <v>84</v>
      </c>
      <c r="Q1275" s="82" t="s">
        <v>84</v>
      </c>
      <c r="R1275" s="81" t="s">
        <v>84</v>
      </c>
      <c r="S1275" s="82" t="s">
        <v>84</v>
      </c>
      <c r="T1275" s="95" t="s">
        <v>84</v>
      </c>
      <c r="U1275" s="96" t="str">
        <f t="shared" si="1439"/>
        <v/>
      </c>
      <c r="V1275" s="82" t="str">
        <f t="shared" si="1440"/>
        <v/>
      </c>
      <c r="W1275" s="81" t="str">
        <f t="shared" si="1441"/>
        <v/>
      </c>
      <c r="X1275" s="82" t="str">
        <f t="shared" si="1442"/>
        <v/>
      </c>
      <c r="Y1275" s="81" t="str">
        <f t="shared" si="1443"/>
        <v/>
      </c>
      <c r="Z1275" s="82" t="str">
        <f t="shared" si="1444"/>
        <v/>
      </c>
      <c r="AA1275" s="81" t="str">
        <f t="shared" si="1445"/>
        <v/>
      </c>
      <c r="AB1275" s="82" t="str">
        <f t="shared" si="1446"/>
        <v/>
      </c>
      <c r="AC1275" s="153" t="str">
        <f t="shared" si="1447"/>
        <v/>
      </c>
      <c r="AD1275" s="96" t="str">
        <f t="shared" si="1473"/>
        <v/>
      </c>
      <c r="AE1275" s="82" t="str">
        <f t="shared" si="1473"/>
        <v/>
      </c>
      <c r="AF1275" s="81" t="str">
        <f t="shared" si="1473"/>
        <v/>
      </c>
      <c r="AG1275" s="82" t="str">
        <f t="shared" si="1473"/>
        <v/>
      </c>
      <c r="AH1275" s="81" t="str">
        <f t="shared" si="1473"/>
        <v/>
      </c>
      <c r="AI1275" s="82" t="str">
        <f t="shared" si="1473"/>
        <v/>
      </c>
      <c r="AJ1275" s="81" t="str">
        <f t="shared" si="1473"/>
        <v/>
      </c>
      <c r="AK1275" s="82" t="str">
        <f t="shared" si="1473"/>
        <v/>
      </c>
      <c r="AL1275" s="153" t="str">
        <f t="shared" si="1473"/>
        <v/>
      </c>
      <c r="AM1275" s="96" t="str">
        <f t="shared" si="1474"/>
        <v/>
      </c>
      <c r="AN1275" s="82" t="str">
        <f t="shared" si="1474"/>
        <v/>
      </c>
      <c r="AO1275" s="81" t="str">
        <f t="shared" si="1474"/>
        <v/>
      </c>
      <c r="AP1275" s="82" t="str">
        <f t="shared" si="1474"/>
        <v/>
      </c>
      <c r="AQ1275" s="81" t="str">
        <f t="shared" si="1474"/>
        <v/>
      </c>
      <c r="AR1275" s="82" t="str">
        <f t="shared" si="1474"/>
        <v/>
      </c>
      <c r="AS1275" s="81" t="str">
        <f t="shared" si="1474"/>
        <v/>
      </c>
      <c r="AT1275" s="82" t="str">
        <f t="shared" si="1474"/>
        <v/>
      </c>
      <c r="AU1275" s="102" t="str">
        <f t="shared" si="1474"/>
        <v/>
      </c>
    </row>
    <row r="1276" ht="15" spans="1:47">
      <c r="A1276" s="67"/>
      <c r="B1276" s="71" t="s">
        <v>765</v>
      </c>
      <c r="C1276" s="63">
        <v>0.9</v>
      </c>
      <c r="D1276" s="63">
        <v>1.3</v>
      </c>
      <c r="E1276" s="147">
        <v>1.62</v>
      </c>
      <c r="F1276" s="64">
        <v>1.17</v>
      </c>
      <c r="G1276" s="65">
        <v>0.9</v>
      </c>
      <c r="H1276" s="66">
        <f t="shared" si="1448"/>
        <v>1.10565</v>
      </c>
      <c r="I1276" s="66">
        <f t="shared" si="1449"/>
        <v>90.4445348889793</v>
      </c>
      <c r="J1276" s="66">
        <f t="shared" si="1450"/>
        <v>65.1200651200651</v>
      </c>
      <c r="K1276" s="80">
        <v>7.7</v>
      </c>
      <c r="L1276" s="81">
        <v>2143.3610625</v>
      </c>
      <c r="M1276" s="82">
        <v>2216.613</v>
      </c>
      <c r="N1276" s="81">
        <v>2331.7231875</v>
      </c>
      <c r="O1276" s="82">
        <v>2436.3688125</v>
      </c>
      <c r="P1276" s="81">
        <v>2551.479</v>
      </c>
      <c r="Q1276" s="82">
        <v>2666.5891875</v>
      </c>
      <c r="R1276" s="81">
        <v>2781.699375</v>
      </c>
      <c r="S1276" s="82">
        <v>2980.5260625</v>
      </c>
      <c r="T1276" s="95">
        <v>3304.9275</v>
      </c>
      <c r="U1276" s="96">
        <f t="shared" si="1439"/>
        <v>501.37100877193</v>
      </c>
      <c r="V1276" s="82">
        <f t="shared" si="1440"/>
        <v>518.505964912281</v>
      </c>
      <c r="W1276" s="81">
        <f t="shared" si="1441"/>
        <v>545.432324561404</v>
      </c>
      <c r="X1276" s="82">
        <f t="shared" si="1442"/>
        <v>569.910833333333</v>
      </c>
      <c r="Y1276" s="81">
        <f t="shared" si="1443"/>
        <v>596.837192982456</v>
      </c>
      <c r="Z1276" s="82">
        <f t="shared" si="1444"/>
        <v>623.763552631579</v>
      </c>
      <c r="AA1276" s="81">
        <f t="shared" si="1445"/>
        <v>650.689912280702</v>
      </c>
      <c r="AB1276" s="82">
        <f t="shared" si="1446"/>
        <v>697.199078947369</v>
      </c>
      <c r="AC1276" s="153">
        <f t="shared" si="1447"/>
        <v>773.082456140351</v>
      </c>
      <c r="AD1276" s="96">
        <f t="shared" si="1473"/>
        <v>506.112587719298</v>
      </c>
      <c r="AE1276" s="82">
        <f t="shared" si="1473"/>
        <v>523.247543859649</v>
      </c>
      <c r="AF1276" s="81">
        <f t="shared" si="1473"/>
        <v>550.173903508772</v>
      </c>
      <c r="AG1276" s="82">
        <f t="shared" si="1473"/>
        <v>574.652412280702</v>
      </c>
      <c r="AH1276" s="81">
        <f t="shared" si="1473"/>
        <v>601.578771929825</v>
      </c>
      <c r="AI1276" s="82">
        <f t="shared" si="1473"/>
        <v>628.505131578947</v>
      </c>
      <c r="AJ1276" s="81">
        <f t="shared" si="1473"/>
        <v>655.43149122807</v>
      </c>
      <c r="AK1276" s="82">
        <f t="shared" si="1473"/>
        <v>701.940657894737</v>
      </c>
      <c r="AL1276" s="153">
        <f t="shared" si="1473"/>
        <v>777.824035087719</v>
      </c>
      <c r="AM1276" s="96">
        <f t="shared" si="1474"/>
        <v>548.696995614035</v>
      </c>
      <c r="AN1276" s="82">
        <f t="shared" si="1474"/>
        <v>565.831951754386</v>
      </c>
      <c r="AO1276" s="81">
        <f t="shared" si="1474"/>
        <v>592.758311403509</v>
      </c>
      <c r="AP1276" s="82">
        <f t="shared" si="1474"/>
        <v>617.236820175439</v>
      </c>
      <c r="AQ1276" s="81">
        <f t="shared" si="1474"/>
        <v>644.163179824561</v>
      </c>
      <c r="AR1276" s="82">
        <f t="shared" si="1474"/>
        <v>671.089539473684</v>
      </c>
      <c r="AS1276" s="81">
        <f t="shared" si="1474"/>
        <v>698.015899122807</v>
      </c>
      <c r="AT1276" s="82">
        <f t="shared" si="1474"/>
        <v>744.525065789474</v>
      </c>
      <c r="AU1276" s="102">
        <f t="shared" si="1474"/>
        <v>820.408442982456</v>
      </c>
    </row>
    <row r="1277" ht="15" spans="1:47">
      <c r="A1277" s="67"/>
      <c r="B1277" s="71" t="s">
        <v>766</v>
      </c>
      <c r="C1277" s="63">
        <v>1.2</v>
      </c>
      <c r="D1277" s="63">
        <v>1.3</v>
      </c>
      <c r="E1277" s="147">
        <v>1.62</v>
      </c>
      <c r="F1277" s="64">
        <v>1.56</v>
      </c>
      <c r="G1277" s="65">
        <v>0.9</v>
      </c>
      <c r="H1277" s="66">
        <f t="shared" si="1448"/>
        <v>1.4742</v>
      </c>
      <c r="I1277" s="66">
        <f t="shared" si="1449"/>
        <v>67.8334011667345</v>
      </c>
      <c r="J1277" s="66">
        <f t="shared" si="1450"/>
        <v>48.8400488400488</v>
      </c>
      <c r="K1277" s="80">
        <v>8.7</v>
      </c>
      <c r="L1277" s="81">
        <v>2644.7229375</v>
      </c>
      <c r="M1277" s="82">
        <v>2728.908</v>
      </c>
      <c r="N1277" s="81">
        <v>2861.1988125</v>
      </c>
      <c r="O1277" s="82">
        <v>2981.4631875</v>
      </c>
      <c r="P1277" s="81">
        <v>3113.754</v>
      </c>
      <c r="Q1277" s="82">
        <v>3246.0448125</v>
      </c>
      <c r="R1277" s="81">
        <v>3378.335625</v>
      </c>
      <c r="S1277" s="82">
        <v>3606.8379375</v>
      </c>
      <c r="T1277" s="95">
        <v>3979.6575</v>
      </c>
      <c r="U1277" s="96">
        <f t="shared" si="1439"/>
        <v>618.648640350877</v>
      </c>
      <c r="V1277" s="82">
        <f t="shared" si="1440"/>
        <v>638.341052631579</v>
      </c>
      <c r="W1277" s="81">
        <f t="shared" si="1441"/>
        <v>669.286271929825</v>
      </c>
      <c r="X1277" s="82">
        <f t="shared" si="1442"/>
        <v>697.418289473684</v>
      </c>
      <c r="Y1277" s="81">
        <f t="shared" si="1443"/>
        <v>728.36350877193</v>
      </c>
      <c r="Z1277" s="82">
        <f t="shared" si="1444"/>
        <v>759.308728070176</v>
      </c>
      <c r="AA1277" s="81">
        <f t="shared" si="1445"/>
        <v>790.253947368421</v>
      </c>
      <c r="AB1277" s="82">
        <f t="shared" si="1446"/>
        <v>843.704780701755</v>
      </c>
      <c r="AC1277" s="153">
        <f t="shared" si="1447"/>
        <v>930.91403508772</v>
      </c>
      <c r="AD1277" s="96">
        <f t="shared" si="1473"/>
        <v>624.970745614035</v>
      </c>
      <c r="AE1277" s="82">
        <f t="shared" si="1473"/>
        <v>644.663157894737</v>
      </c>
      <c r="AF1277" s="81">
        <f t="shared" si="1473"/>
        <v>675.608377192983</v>
      </c>
      <c r="AG1277" s="82">
        <f t="shared" si="1473"/>
        <v>703.740394736842</v>
      </c>
      <c r="AH1277" s="81">
        <f t="shared" si="1473"/>
        <v>734.685614035088</v>
      </c>
      <c r="AI1277" s="82">
        <f t="shared" si="1473"/>
        <v>765.630833333334</v>
      </c>
      <c r="AJ1277" s="81">
        <f t="shared" si="1473"/>
        <v>796.576052631579</v>
      </c>
      <c r="AK1277" s="82">
        <f t="shared" si="1473"/>
        <v>850.026885964913</v>
      </c>
      <c r="AL1277" s="153">
        <f t="shared" si="1473"/>
        <v>937.236140350877</v>
      </c>
      <c r="AM1277" s="96">
        <f t="shared" si="1474"/>
        <v>681.749956140351</v>
      </c>
      <c r="AN1277" s="82">
        <f t="shared" si="1474"/>
        <v>701.442368421053</v>
      </c>
      <c r="AO1277" s="81">
        <f t="shared" si="1474"/>
        <v>732.387587719298</v>
      </c>
      <c r="AP1277" s="82">
        <f t="shared" si="1474"/>
        <v>760.519605263158</v>
      </c>
      <c r="AQ1277" s="81">
        <f t="shared" si="1474"/>
        <v>791.464824561403</v>
      </c>
      <c r="AR1277" s="82">
        <f t="shared" si="1474"/>
        <v>822.410043859649</v>
      </c>
      <c r="AS1277" s="81">
        <f t="shared" si="1474"/>
        <v>853.355263157895</v>
      </c>
      <c r="AT1277" s="82">
        <f t="shared" si="1474"/>
        <v>906.806096491228</v>
      </c>
      <c r="AU1277" s="102">
        <f t="shared" si="1474"/>
        <v>994.015350877193</v>
      </c>
    </row>
    <row r="1278" ht="15" spans="1:47">
      <c r="A1278" s="67"/>
      <c r="B1278" s="71" t="s">
        <v>767</v>
      </c>
      <c r="C1278" s="63">
        <v>1.5</v>
      </c>
      <c r="D1278" s="63">
        <v>1.3</v>
      </c>
      <c r="E1278" s="147">
        <v>1.62</v>
      </c>
      <c r="F1278" s="64">
        <v>1.95</v>
      </c>
      <c r="G1278" s="65">
        <v>0.9</v>
      </c>
      <c r="H1278" s="66">
        <f t="shared" si="1448"/>
        <v>1.84275</v>
      </c>
      <c r="I1278" s="66">
        <f t="shared" si="1449"/>
        <v>54.2667209333876</v>
      </c>
      <c r="J1278" s="66">
        <f t="shared" si="1450"/>
        <v>39.0720390720391</v>
      </c>
      <c r="K1278" s="80">
        <v>9.7</v>
      </c>
      <c r="L1278" s="81">
        <v>3177.3223125</v>
      </c>
      <c r="M1278" s="82">
        <v>3272.4405</v>
      </c>
      <c r="N1278" s="81">
        <v>3421.9119375</v>
      </c>
      <c r="O1278" s="82">
        <v>3557.7950625</v>
      </c>
      <c r="P1278" s="81">
        <v>3707.2665</v>
      </c>
      <c r="Q1278" s="82">
        <v>3856.7379375</v>
      </c>
      <c r="R1278" s="81">
        <v>4006.209375</v>
      </c>
      <c r="S1278" s="82">
        <v>4264.3873125</v>
      </c>
      <c r="T1278" s="95">
        <v>4685.625</v>
      </c>
      <c r="U1278" s="96">
        <f t="shared" si="1439"/>
        <v>743.233289473684</v>
      </c>
      <c r="V1278" s="82">
        <f t="shared" si="1440"/>
        <v>765.483157894737</v>
      </c>
      <c r="W1278" s="81">
        <f t="shared" si="1441"/>
        <v>800.447236842105</v>
      </c>
      <c r="X1278" s="82">
        <f t="shared" si="1442"/>
        <v>832.232763157895</v>
      </c>
      <c r="Y1278" s="81">
        <f t="shared" si="1443"/>
        <v>867.196842105263</v>
      </c>
      <c r="Z1278" s="82">
        <f t="shared" si="1444"/>
        <v>902.160921052632</v>
      </c>
      <c r="AA1278" s="81">
        <f t="shared" si="1445"/>
        <v>937.125</v>
      </c>
      <c r="AB1278" s="82">
        <f t="shared" si="1446"/>
        <v>997.5175</v>
      </c>
      <c r="AC1278" s="153">
        <f t="shared" si="1447"/>
        <v>1096.05263157895</v>
      </c>
      <c r="AD1278" s="96">
        <f t="shared" si="1473"/>
        <v>751.135921052632</v>
      </c>
      <c r="AE1278" s="82">
        <f t="shared" si="1473"/>
        <v>773.385789473684</v>
      </c>
      <c r="AF1278" s="81">
        <f t="shared" si="1473"/>
        <v>808.349868421053</v>
      </c>
      <c r="AG1278" s="82">
        <f t="shared" si="1473"/>
        <v>840.135394736842</v>
      </c>
      <c r="AH1278" s="81">
        <f t="shared" si="1473"/>
        <v>875.099473684211</v>
      </c>
      <c r="AI1278" s="82">
        <f t="shared" si="1473"/>
        <v>910.063552631579</v>
      </c>
      <c r="AJ1278" s="81">
        <f t="shared" si="1473"/>
        <v>945.027631578947</v>
      </c>
      <c r="AK1278" s="82">
        <f t="shared" si="1473"/>
        <v>1005.42013157895</v>
      </c>
      <c r="AL1278" s="153">
        <f t="shared" si="1473"/>
        <v>1103.95526315789</v>
      </c>
      <c r="AM1278" s="96">
        <f t="shared" si="1474"/>
        <v>822.109934210526</v>
      </c>
      <c r="AN1278" s="82">
        <f t="shared" si="1474"/>
        <v>844.359802631579</v>
      </c>
      <c r="AO1278" s="81">
        <f t="shared" si="1474"/>
        <v>879.323881578948</v>
      </c>
      <c r="AP1278" s="82">
        <f t="shared" si="1474"/>
        <v>911.109407894737</v>
      </c>
      <c r="AQ1278" s="81">
        <f t="shared" si="1474"/>
        <v>946.073486842105</v>
      </c>
      <c r="AR1278" s="82">
        <f t="shared" si="1474"/>
        <v>981.037565789474</v>
      </c>
      <c r="AS1278" s="81">
        <f t="shared" si="1474"/>
        <v>1016.00164473684</v>
      </c>
      <c r="AT1278" s="82">
        <f t="shared" si="1474"/>
        <v>1076.39414473684</v>
      </c>
      <c r="AU1278" s="102">
        <f t="shared" si="1474"/>
        <v>1174.92927631579</v>
      </c>
    </row>
    <row r="1279" ht="15" spans="1:47">
      <c r="A1279" s="67"/>
      <c r="B1279" s="71"/>
      <c r="C1279" s="63"/>
      <c r="D1279" s="63"/>
      <c r="E1279" s="147">
        <v>0</v>
      </c>
      <c r="F1279" s="64" t="s">
        <v>84</v>
      </c>
      <c r="G1279" s="65" t="s">
        <v>84</v>
      </c>
      <c r="H1279" s="66" t="str">
        <f t="shared" si="1448"/>
        <v/>
      </c>
      <c r="I1279" s="66" t="str">
        <f t="shared" si="1449"/>
        <v/>
      </c>
      <c r="J1279" s="66" t="str">
        <f t="shared" si="1450"/>
        <v/>
      </c>
      <c r="K1279" s="80" t="s">
        <v>84</v>
      </c>
      <c r="L1279" s="81" t="s">
        <v>84</v>
      </c>
      <c r="M1279" s="82" t="s">
        <v>84</v>
      </c>
      <c r="N1279" s="81" t="s">
        <v>84</v>
      </c>
      <c r="O1279" s="82" t="s">
        <v>84</v>
      </c>
      <c r="P1279" s="81" t="s">
        <v>84</v>
      </c>
      <c r="Q1279" s="82" t="s">
        <v>84</v>
      </c>
      <c r="R1279" s="81" t="s">
        <v>84</v>
      </c>
      <c r="S1279" s="82" t="s">
        <v>84</v>
      </c>
      <c r="T1279" s="95" t="s">
        <v>84</v>
      </c>
      <c r="U1279" s="96" t="str">
        <f t="shared" si="1439"/>
        <v/>
      </c>
      <c r="V1279" s="82" t="str">
        <f t="shared" si="1440"/>
        <v/>
      </c>
      <c r="W1279" s="81" t="str">
        <f t="shared" si="1441"/>
        <v/>
      </c>
      <c r="X1279" s="82" t="str">
        <f t="shared" si="1442"/>
        <v/>
      </c>
      <c r="Y1279" s="81" t="str">
        <f t="shared" si="1443"/>
        <v/>
      </c>
      <c r="Z1279" s="82" t="str">
        <f t="shared" si="1444"/>
        <v/>
      </c>
      <c r="AA1279" s="81" t="str">
        <f t="shared" si="1445"/>
        <v/>
      </c>
      <c r="AB1279" s="82" t="str">
        <f t="shared" si="1446"/>
        <v/>
      </c>
      <c r="AC1279" s="153" t="str">
        <f t="shared" si="1447"/>
        <v/>
      </c>
      <c r="AD1279" s="96" t="str">
        <f t="shared" si="1473"/>
        <v/>
      </c>
      <c r="AE1279" s="82" t="str">
        <f t="shared" si="1473"/>
        <v/>
      </c>
      <c r="AF1279" s="81" t="str">
        <f t="shared" si="1473"/>
        <v/>
      </c>
      <c r="AG1279" s="82" t="str">
        <f t="shared" si="1473"/>
        <v/>
      </c>
      <c r="AH1279" s="81" t="str">
        <f t="shared" si="1473"/>
        <v/>
      </c>
      <c r="AI1279" s="82" t="str">
        <f t="shared" si="1473"/>
        <v/>
      </c>
      <c r="AJ1279" s="81" t="str">
        <f t="shared" si="1473"/>
        <v/>
      </c>
      <c r="AK1279" s="82" t="str">
        <f t="shared" si="1473"/>
        <v/>
      </c>
      <c r="AL1279" s="153" t="str">
        <f t="shared" si="1473"/>
        <v/>
      </c>
      <c r="AM1279" s="96" t="str">
        <f t="shared" si="1474"/>
        <v/>
      </c>
      <c r="AN1279" s="82" t="str">
        <f t="shared" si="1474"/>
        <v/>
      </c>
      <c r="AO1279" s="81" t="str">
        <f t="shared" si="1474"/>
        <v/>
      </c>
      <c r="AP1279" s="82" t="str">
        <f t="shared" si="1474"/>
        <v/>
      </c>
      <c r="AQ1279" s="81" t="str">
        <f t="shared" si="1474"/>
        <v/>
      </c>
      <c r="AR1279" s="82" t="str">
        <f t="shared" si="1474"/>
        <v/>
      </c>
      <c r="AS1279" s="81" t="str">
        <f t="shared" si="1474"/>
        <v/>
      </c>
      <c r="AT1279" s="82" t="str">
        <f t="shared" si="1474"/>
        <v/>
      </c>
      <c r="AU1279" s="102" t="str">
        <f t="shared" si="1474"/>
        <v/>
      </c>
    </row>
    <row r="1280" ht="15" spans="1:47">
      <c r="A1280" s="67" t="s">
        <v>768</v>
      </c>
      <c r="B1280" s="71" t="s">
        <v>460</v>
      </c>
      <c r="C1280" s="63">
        <v>1</v>
      </c>
      <c r="D1280" s="63">
        <v>1</v>
      </c>
      <c r="E1280" s="147">
        <v>0</v>
      </c>
      <c r="F1280" s="64">
        <v>1</v>
      </c>
      <c r="G1280" s="65" t="s">
        <v>84</v>
      </c>
      <c r="H1280" s="66" t="e">
        <f t="shared" si="1448"/>
        <v>#VALUE!</v>
      </c>
      <c r="I1280" s="66" t="e">
        <f t="shared" si="1449"/>
        <v>#VALUE!</v>
      </c>
      <c r="J1280" s="66" t="e">
        <f t="shared" si="1450"/>
        <v>#VALUE!</v>
      </c>
      <c r="K1280" s="80">
        <v>1</v>
      </c>
      <c r="L1280" s="184">
        <v>1401.6</v>
      </c>
      <c r="M1280" s="173" t="s">
        <v>330</v>
      </c>
      <c r="N1280" s="174"/>
      <c r="O1280" s="174"/>
      <c r="P1280" s="174"/>
      <c r="Q1280" s="174"/>
      <c r="R1280" s="174"/>
      <c r="S1280" s="174"/>
      <c r="T1280" s="185"/>
      <c r="U1280" s="96">
        <f t="shared" si="1439"/>
        <v>327.859649122807</v>
      </c>
      <c r="V1280" s="82" t="str">
        <f t="shared" si="1440"/>
        <v>ACRESCENTAR ESTE VALOR PARA 1 ASSENTO (NÃO SE APLICA DESCONTO)</v>
      </c>
      <c r="W1280" s="81" t="str">
        <f t="shared" si="1441"/>
        <v/>
      </c>
      <c r="X1280" s="82" t="str">
        <f t="shared" si="1442"/>
        <v/>
      </c>
      <c r="Y1280" s="81" t="str">
        <f t="shared" si="1443"/>
        <v/>
      </c>
      <c r="Z1280" s="82" t="str">
        <f t="shared" si="1444"/>
        <v/>
      </c>
      <c r="AA1280" s="81" t="str">
        <f t="shared" si="1445"/>
        <v/>
      </c>
      <c r="AB1280" s="82" t="str">
        <f t="shared" si="1446"/>
        <v/>
      </c>
      <c r="AC1280" s="153" t="str">
        <f t="shared" si="1447"/>
        <v/>
      </c>
      <c r="AD1280" s="96">
        <f>U1280</f>
        <v>327.859649122807</v>
      </c>
      <c r="AE1280" s="82" t="e">
        <f t="shared" ref="AE1280:AL1283" si="1475">IF(V1280="","",V1280+((FCA/$I1280)/Dolar))</f>
        <v>#VALUE!</v>
      </c>
      <c r="AF1280" s="81" t="str">
        <f t="shared" si="1475"/>
        <v/>
      </c>
      <c r="AG1280" s="82" t="str">
        <f t="shared" si="1475"/>
        <v/>
      </c>
      <c r="AH1280" s="81" t="str">
        <f t="shared" si="1475"/>
        <v/>
      </c>
      <c r="AI1280" s="82" t="str">
        <f t="shared" si="1475"/>
        <v/>
      </c>
      <c r="AJ1280" s="81" t="str">
        <f t="shared" si="1475"/>
        <v/>
      </c>
      <c r="AK1280" s="82" t="str">
        <f t="shared" si="1475"/>
        <v/>
      </c>
      <c r="AL1280" s="153" t="str">
        <f t="shared" si="1475"/>
        <v/>
      </c>
      <c r="AM1280" s="96">
        <f>AD1280</f>
        <v>327.859649122807</v>
      </c>
      <c r="AN1280" s="82" t="e">
        <f t="shared" ref="AN1280:AU1283" si="1476">IF(V1280="","",V1280+((FOB/$J1280)/Dolar))</f>
        <v>#VALUE!</v>
      </c>
      <c r="AO1280" s="81" t="str">
        <f t="shared" si="1476"/>
        <v/>
      </c>
      <c r="AP1280" s="82" t="str">
        <f t="shared" si="1476"/>
        <v/>
      </c>
      <c r="AQ1280" s="81" t="str">
        <f t="shared" si="1476"/>
        <v/>
      </c>
      <c r="AR1280" s="82" t="str">
        <f t="shared" si="1476"/>
        <v/>
      </c>
      <c r="AS1280" s="81" t="str">
        <f t="shared" si="1476"/>
        <v/>
      </c>
      <c r="AT1280" s="82" t="str">
        <f t="shared" si="1476"/>
        <v/>
      </c>
      <c r="AU1280" s="102" t="str">
        <f t="shared" si="1476"/>
        <v/>
      </c>
    </row>
    <row r="1281" ht="15" spans="1:47">
      <c r="A1281" s="67" t="s">
        <v>769</v>
      </c>
      <c r="B1281" s="71" t="s">
        <v>461</v>
      </c>
      <c r="C1281" s="63">
        <v>1</v>
      </c>
      <c r="D1281" s="63">
        <v>1</v>
      </c>
      <c r="E1281" s="147">
        <v>0</v>
      </c>
      <c r="F1281" s="64">
        <v>1</v>
      </c>
      <c r="G1281" s="65" t="s">
        <v>84</v>
      </c>
      <c r="H1281" s="66" t="e">
        <f t="shared" si="1448"/>
        <v>#VALUE!</v>
      </c>
      <c r="I1281" s="66" t="e">
        <f t="shared" si="1449"/>
        <v>#VALUE!</v>
      </c>
      <c r="J1281" s="66" t="e">
        <f t="shared" si="1450"/>
        <v>#VALUE!</v>
      </c>
      <c r="K1281" s="80">
        <v>1</v>
      </c>
      <c r="L1281" s="184">
        <v>2430.4</v>
      </c>
      <c r="M1281" s="173" t="s">
        <v>332</v>
      </c>
      <c r="N1281" s="174"/>
      <c r="O1281" s="174"/>
      <c r="P1281" s="174"/>
      <c r="Q1281" s="174"/>
      <c r="R1281" s="174"/>
      <c r="S1281" s="174"/>
      <c r="T1281" s="185"/>
      <c r="U1281" s="96">
        <f t="shared" si="1439"/>
        <v>568.514619883041</v>
      </c>
      <c r="V1281" s="82" t="str">
        <f t="shared" si="1440"/>
        <v>ACRESCENTAR ESTE VALOR PARA 2 ASSENTOS (NÃO SE APLICA DESCONTO)</v>
      </c>
      <c r="W1281" s="81" t="str">
        <f t="shared" si="1441"/>
        <v/>
      </c>
      <c r="X1281" s="82" t="str">
        <f t="shared" si="1442"/>
        <v/>
      </c>
      <c r="Y1281" s="81" t="str">
        <f t="shared" si="1443"/>
        <v/>
      </c>
      <c r="Z1281" s="82" t="str">
        <f t="shared" si="1444"/>
        <v/>
      </c>
      <c r="AA1281" s="81" t="str">
        <f t="shared" si="1445"/>
        <v/>
      </c>
      <c r="AB1281" s="82" t="str">
        <f t="shared" si="1446"/>
        <v/>
      </c>
      <c r="AC1281" s="153" t="str">
        <f t="shared" si="1447"/>
        <v/>
      </c>
      <c r="AD1281" s="96">
        <f t="shared" ref="AD1281:AD1282" si="1477">U1281</f>
        <v>568.514619883041</v>
      </c>
      <c r="AE1281" s="82" t="e">
        <f t="shared" si="1475"/>
        <v>#VALUE!</v>
      </c>
      <c r="AF1281" s="81" t="str">
        <f t="shared" si="1475"/>
        <v/>
      </c>
      <c r="AG1281" s="82" t="str">
        <f t="shared" si="1475"/>
        <v/>
      </c>
      <c r="AH1281" s="81" t="str">
        <f t="shared" si="1475"/>
        <v/>
      </c>
      <c r="AI1281" s="82" t="str">
        <f t="shared" si="1475"/>
        <v/>
      </c>
      <c r="AJ1281" s="81" t="str">
        <f t="shared" si="1475"/>
        <v/>
      </c>
      <c r="AK1281" s="82" t="str">
        <f t="shared" si="1475"/>
        <v/>
      </c>
      <c r="AL1281" s="153" t="str">
        <f t="shared" si="1475"/>
        <v/>
      </c>
      <c r="AM1281" s="96">
        <f t="shared" ref="AM1281:AM1282" si="1478">AD1281</f>
        <v>568.514619883041</v>
      </c>
      <c r="AN1281" s="82" t="e">
        <f t="shared" si="1476"/>
        <v>#VALUE!</v>
      </c>
      <c r="AO1281" s="81" t="str">
        <f t="shared" si="1476"/>
        <v/>
      </c>
      <c r="AP1281" s="82" t="str">
        <f t="shared" si="1476"/>
        <v/>
      </c>
      <c r="AQ1281" s="81" t="str">
        <f t="shared" si="1476"/>
        <v/>
      </c>
      <c r="AR1281" s="82" t="str">
        <f t="shared" si="1476"/>
        <v/>
      </c>
      <c r="AS1281" s="81" t="str">
        <f t="shared" si="1476"/>
        <v/>
      </c>
      <c r="AT1281" s="82" t="str">
        <f t="shared" si="1476"/>
        <v/>
      </c>
      <c r="AU1281" s="102" t="str">
        <f t="shared" si="1476"/>
        <v/>
      </c>
    </row>
    <row r="1282" ht="15" spans="1:47">
      <c r="A1282" s="67" t="s">
        <v>770</v>
      </c>
      <c r="B1282" s="71" t="s">
        <v>462</v>
      </c>
      <c r="C1282" s="63">
        <v>1</v>
      </c>
      <c r="D1282" s="63">
        <v>1</v>
      </c>
      <c r="E1282" s="147">
        <v>0</v>
      </c>
      <c r="F1282" s="64">
        <v>1</v>
      </c>
      <c r="G1282" s="65" t="s">
        <v>84</v>
      </c>
      <c r="H1282" s="66" t="e">
        <f t="shared" si="1448"/>
        <v>#VALUE!</v>
      </c>
      <c r="I1282" s="66" t="e">
        <f t="shared" si="1449"/>
        <v>#VALUE!</v>
      </c>
      <c r="J1282" s="66" t="e">
        <f t="shared" si="1450"/>
        <v>#VALUE!</v>
      </c>
      <c r="K1282" s="80">
        <v>1</v>
      </c>
      <c r="L1282" s="184">
        <v>3457.6</v>
      </c>
      <c r="M1282" s="173" t="s">
        <v>334</v>
      </c>
      <c r="N1282" s="174"/>
      <c r="O1282" s="174"/>
      <c r="P1282" s="174"/>
      <c r="Q1282" s="174"/>
      <c r="R1282" s="174"/>
      <c r="S1282" s="174"/>
      <c r="T1282" s="185"/>
      <c r="U1282" s="96">
        <f t="shared" si="1439"/>
        <v>808.795321637427</v>
      </c>
      <c r="V1282" s="82" t="str">
        <f t="shared" si="1440"/>
        <v>ACRESCENTAR ESTE VALOR PARA 3 ASSENTOS (NÃO SE APLICA DESCONTO)</v>
      </c>
      <c r="W1282" s="81" t="str">
        <f t="shared" si="1441"/>
        <v/>
      </c>
      <c r="X1282" s="82" t="str">
        <f t="shared" si="1442"/>
        <v/>
      </c>
      <c r="Y1282" s="81" t="str">
        <f t="shared" si="1443"/>
        <v/>
      </c>
      <c r="Z1282" s="82" t="str">
        <f t="shared" si="1444"/>
        <v/>
      </c>
      <c r="AA1282" s="81" t="str">
        <f t="shared" si="1445"/>
        <v/>
      </c>
      <c r="AB1282" s="82" t="str">
        <f t="shared" si="1446"/>
        <v/>
      </c>
      <c r="AC1282" s="153" t="str">
        <f t="shared" si="1447"/>
        <v/>
      </c>
      <c r="AD1282" s="96">
        <f t="shared" si="1477"/>
        <v>808.795321637427</v>
      </c>
      <c r="AE1282" s="82" t="e">
        <f t="shared" si="1475"/>
        <v>#VALUE!</v>
      </c>
      <c r="AF1282" s="81" t="str">
        <f t="shared" si="1475"/>
        <v/>
      </c>
      <c r="AG1282" s="82" t="str">
        <f t="shared" si="1475"/>
        <v/>
      </c>
      <c r="AH1282" s="81" t="str">
        <f t="shared" si="1475"/>
        <v/>
      </c>
      <c r="AI1282" s="82" t="str">
        <f t="shared" si="1475"/>
        <v/>
      </c>
      <c r="AJ1282" s="81" t="str">
        <f t="shared" si="1475"/>
        <v/>
      </c>
      <c r="AK1282" s="82" t="str">
        <f t="shared" si="1475"/>
        <v/>
      </c>
      <c r="AL1282" s="153" t="str">
        <f t="shared" si="1475"/>
        <v/>
      </c>
      <c r="AM1282" s="96">
        <f t="shared" si="1478"/>
        <v>808.795321637427</v>
      </c>
      <c r="AN1282" s="82" t="e">
        <f t="shared" si="1476"/>
        <v>#VALUE!</v>
      </c>
      <c r="AO1282" s="81" t="str">
        <f t="shared" si="1476"/>
        <v/>
      </c>
      <c r="AP1282" s="82" t="str">
        <f t="shared" si="1476"/>
        <v/>
      </c>
      <c r="AQ1282" s="81" t="str">
        <f t="shared" si="1476"/>
        <v/>
      </c>
      <c r="AR1282" s="82" t="str">
        <f t="shared" si="1476"/>
        <v/>
      </c>
      <c r="AS1282" s="81" t="str">
        <f t="shared" si="1476"/>
        <v/>
      </c>
      <c r="AT1282" s="82" t="str">
        <f t="shared" si="1476"/>
        <v/>
      </c>
      <c r="AU1282" s="102" t="str">
        <f t="shared" si="1476"/>
        <v/>
      </c>
    </row>
    <row r="1283" ht="15" spans="1:47">
      <c r="A1283" s="67"/>
      <c r="B1283" s="71"/>
      <c r="C1283" s="63"/>
      <c r="D1283" s="63"/>
      <c r="E1283" s="147">
        <v>0</v>
      </c>
      <c r="F1283" s="64" t="s">
        <v>84</v>
      </c>
      <c r="G1283" s="65" t="s">
        <v>84</v>
      </c>
      <c r="H1283" s="66" t="str">
        <f t="shared" si="1448"/>
        <v/>
      </c>
      <c r="I1283" s="66" t="str">
        <f t="shared" si="1449"/>
        <v/>
      </c>
      <c r="J1283" s="66" t="str">
        <f t="shared" si="1450"/>
        <v/>
      </c>
      <c r="K1283" s="80" t="s">
        <v>84</v>
      </c>
      <c r="L1283" s="81" t="s">
        <v>84</v>
      </c>
      <c r="M1283" s="82" t="s">
        <v>84</v>
      </c>
      <c r="N1283" s="81" t="s">
        <v>84</v>
      </c>
      <c r="O1283" s="82" t="s">
        <v>84</v>
      </c>
      <c r="P1283" s="81" t="s">
        <v>84</v>
      </c>
      <c r="Q1283" s="82" t="s">
        <v>84</v>
      </c>
      <c r="R1283" s="81" t="s">
        <v>84</v>
      </c>
      <c r="S1283" s="82" t="s">
        <v>84</v>
      </c>
      <c r="T1283" s="95" t="s">
        <v>84</v>
      </c>
      <c r="U1283" s="96" t="str">
        <f t="shared" si="1439"/>
        <v/>
      </c>
      <c r="V1283" s="82" t="str">
        <f t="shared" si="1440"/>
        <v/>
      </c>
      <c r="W1283" s="81" t="str">
        <f t="shared" si="1441"/>
        <v/>
      </c>
      <c r="X1283" s="82" t="str">
        <f t="shared" si="1442"/>
        <v/>
      </c>
      <c r="Y1283" s="81" t="str">
        <f t="shared" si="1443"/>
        <v/>
      </c>
      <c r="Z1283" s="82" t="str">
        <f t="shared" si="1444"/>
        <v/>
      </c>
      <c r="AA1283" s="81" t="str">
        <f t="shared" si="1445"/>
        <v/>
      </c>
      <c r="AB1283" s="82" t="str">
        <f t="shared" si="1446"/>
        <v/>
      </c>
      <c r="AC1283" s="153" t="str">
        <f t="shared" si="1447"/>
        <v/>
      </c>
      <c r="AD1283" s="96" t="str">
        <f>IF(U1283="","",U1283+((FCA/$I1283)/Dolar))</f>
        <v/>
      </c>
      <c r="AE1283" s="82" t="str">
        <f t="shared" si="1475"/>
        <v/>
      </c>
      <c r="AF1283" s="81" t="str">
        <f t="shared" si="1475"/>
        <v/>
      </c>
      <c r="AG1283" s="82" t="str">
        <f t="shared" si="1475"/>
        <v/>
      </c>
      <c r="AH1283" s="81" t="str">
        <f t="shared" si="1475"/>
        <v/>
      </c>
      <c r="AI1283" s="82" t="str">
        <f t="shared" si="1475"/>
        <v/>
      </c>
      <c r="AJ1283" s="81" t="str">
        <f t="shared" si="1475"/>
        <v/>
      </c>
      <c r="AK1283" s="82" t="str">
        <f t="shared" si="1475"/>
        <v/>
      </c>
      <c r="AL1283" s="153" t="str">
        <f t="shared" si="1475"/>
        <v/>
      </c>
      <c r="AM1283" s="96" t="str">
        <f>IF(U1283="","",U1283+((FOB/$J1283)/Dolar))</f>
        <v/>
      </c>
      <c r="AN1283" s="82" t="str">
        <f t="shared" si="1476"/>
        <v/>
      </c>
      <c r="AO1283" s="81" t="str">
        <f t="shared" si="1476"/>
        <v/>
      </c>
      <c r="AP1283" s="82" t="str">
        <f t="shared" si="1476"/>
        <v/>
      </c>
      <c r="AQ1283" s="81" t="str">
        <f t="shared" si="1476"/>
        <v/>
      </c>
      <c r="AR1283" s="82" t="str">
        <f t="shared" si="1476"/>
        <v/>
      </c>
      <c r="AS1283" s="81" t="str">
        <f t="shared" si="1476"/>
        <v/>
      </c>
      <c r="AT1283" s="82" t="str">
        <f t="shared" si="1476"/>
        <v/>
      </c>
      <c r="AU1283" s="102" t="str">
        <f t="shared" si="1476"/>
        <v/>
      </c>
    </row>
    <row r="1284" ht="15" spans="1:47">
      <c r="A1284" s="57" t="s">
        <v>771</v>
      </c>
      <c r="B1284" s="58" t="s">
        <v>59</v>
      </c>
      <c r="C1284" s="59" t="s">
        <v>60</v>
      </c>
      <c r="D1284" s="59" t="s">
        <v>61</v>
      </c>
      <c r="E1284" s="143" t="s">
        <v>62</v>
      </c>
      <c r="F1284" s="60" t="s">
        <v>63</v>
      </c>
      <c r="G1284" s="60" t="s">
        <v>64</v>
      </c>
      <c r="H1284" s="66" t="e">
        <f t="shared" si="1448"/>
        <v>#VALUE!</v>
      </c>
      <c r="I1284" s="66" t="e">
        <f t="shared" si="1449"/>
        <v>#VALUE!</v>
      </c>
      <c r="J1284" s="66" t="e">
        <f t="shared" si="1450"/>
        <v>#VALUE!</v>
      </c>
      <c r="K1284" s="78" t="s">
        <v>68</v>
      </c>
      <c r="L1284" s="79" t="s">
        <v>69</v>
      </c>
      <c r="M1284" s="79" t="s">
        <v>70</v>
      </c>
      <c r="N1284" s="79" t="s">
        <v>71</v>
      </c>
      <c r="O1284" s="79" t="s">
        <v>72</v>
      </c>
      <c r="P1284" s="79" t="s">
        <v>73</v>
      </c>
      <c r="Q1284" s="79" t="s">
        <v>74</v>
      </c>
      <c r="R1284" s="79" t="s">
        <v>75</v>
      </c>
      <c r="S1284" s="79" t="s">
        <v>76</v>
      </c>
      <c r="T1284" s="93" t="s">
        <v>77</v>
      </c>
      <c r="U1284" s="114" t="str">
        <f t="shared" si="1439"/>
        <v>G0</v>
      </c>
      <c r="V1284" s="112" t="str">
        <f t="shared" si="1440"/>
        <v>G1</v>
      </c>
      <c r="W1284" s="112" t="str">
        <f t="shared" si="1441"/>
        <v>G2</v>
      </c>
      <c r="X1284" s="112" t="str">
        <f t="shared" si="1442"/>
        <v>G3</v>
      </c>
      <c r="Y1284" s="112" t="str">
        <f t="shared" si="1443"/>
        <v>G4</v>
      </c>
      <c r="Z1284" s="112" t="str">
        <f t="shared" si="1444"/>
        <v>G5</v>
      </c>
      <c r="AA1284" s="112" t="str">
        <f t="shared" si="1445"/>
        <v>G6</v>
      </c>
      <c r="AB1284" s="112" t="str">
        <f t="shared" si="1446"/>
        <v>G7</v>
      </c>
      <c r="AC1284" s="116" t="str">
        <f t="shared" si="1447"/>
        <v>G8</v>
      </c>
      <c r="AD1284" s="114" t="s">
        <v>69</v>
      </c>
      <c r="AE1284" s="112" t="s">
        <v>70</v>
      </c>
      <c r="AF1284" s="112" t="s">
        <v>71</v>
      </c>
      <c r="AG1284" s="112" t="s">
        <v>72</v>
      </c>
      <c r="AH1284" s="112" t="s">
        <v>73</v>
      </c>
      <c r="AI1284" s="112" t="s">
        <v>74</v>
      </c>
      <c r="AJ1284" s="112" t="s">
        <v>75</v>
      </c>
      <c r="AK1284" s="112" t="s">
        <v>76</v>
      </c>
      <c r="AL1284" s="116" t="s">
        <v>77</v>
      </c>
      <c r="AM1284" s="114" t="s">
        <v>69</v>
      </c>
      <c r="AN1284" s="112" t="s">
        <v>70</v>
      </c>
      <c r="AO1284" s="112" t="s">
        <v>71</v>
      </c>
      <c r="AP1284" s="112" t="s">
        <v>72</v>
      </c>
      <c r="AQ1284" s="112" t="s">
        <v>73</v>
      </c>
      <c r="AR1284" s="112" t="s">
        <v>74</v>
      </c>
      <c r="AS1284" s="112" t="s">
        <v>75</v>
      </c>
      <c r="AT1284" s="112" t="s">
        <v>76</v>
      </c>
      <c r="AU1284" s="116" t="s">
        <v>77</v>
      </c>
    </row>
    <row r="1285" ht="15" spans="1:47">
      <c r="A1285" s="61"/>
      <c r="B1285" s="62" t="s">
        <v>772</v>
      </c>
      <c r="C1285" s="63">
        <v>0.7</v>
      </c>
      <c r="D1285" s="63">
        <v>1</v>
      </c>
      <c r="E1285" s="147">
        <v>1.4</v>
      </c>
      <c r="F1285" s="64">
        <v>0.7</v>
      </c>
      <c r="G1285" s="65">
        <v>0.95</v>
      </c>
      <c r="H1285" s="66">
        <f t="shared" si="1448"/>
        <v>0.69825</v>
      </c>
      <c r="I1285" s="66">
        <f t="shared" si="1449"/>
        <v>143.215180809166</v>
      </c>
      <c r="J1285" s="66">
        <f t="shared" si="1450"/>
        <v>103.114930182599</v>
      </c>
      <c r="K1285" s="80">
        <v>5.8</v>
      </c>
      <c r="L1285" s="81">
        <v>1473.35685</v>
      </c>
      <c r="M1285" s="82">
        <v>1517.58915</v>
      </c>
      <c r="N1285" s="81">
        <v>1587.09705</v>
      </c>
      <c r="O1285" s="82">
        <v>1650.28605</v>
      </c>
      <c r="P1285" s="81">
        <v>1719.79395</v>
      </c>
      <c r="Q1285" s="82">
        <v>1789.30185</v>
      </c>
      <c r="R1285" s="81">
        <v>1858.80975</v>
      </c>
      <c r="S1285" s="82">
        <v>1978.86885</v>
      </c>
      <c r="T1285" s="95">
        <v>2174.75475</v>
      </c>
      <c r="U1285" s="96">
        <f t="shared" si="1439"/>
        <v>344.644877192983</v>
      </c>
      <c r="V1285" s="82">
        <f t="shared" si="1440"/>
        <v>354.991614035088</v>
      </c>
      <c r="W1285" s="81">
        <f t="shared" si="1441"/>
        <v>371.250771929825</v>
      </c>
      <c r="X1285" s="82">
        <f t="shared" si="1442"/>
        <v>386.031824561403</v>
      </c>
      <c r="Y1285" s="81">
        <f t="shared" si="1443"/>
        <v>402.29098245614</v>
      </c>
      <c r="Z1285" s="82">
        <f t="shared" si="1444"/>
        <v>418.550140350877</v>
      </c>
      <c r="AA1285" s="81">
        <f t="shared" si="1445"/>
        <v>434.809298245614</v>
      </c>
      <c r="AB1285" s="82">
        <f t="shared" si="1446"/>
        <v>462.893298245614</v>
      </c>
      <c r="AC1285" s="153">
        <f t="shared" si="1447"/>
        <v>508.714561403509</v>
      </c>
      <c r="AD1285" s="96">
        <f t="shared" ref="AD1285:AD1293" si="1479">IF(U1285="","",U1285+((FCA/$I1285)/Dolar))</f>
        <v>347.639321637427</v>
      </c>
      <c r="AE1285" s="82">
        <f t="shared" ref="AE1285:AE1293" si="1480">IF(V1285="","",V1285+((FCA/$I1285)/Dolar))</f>
        <v>357.986058479532</v>
      </c>
      <c r="AF1285" s="81">
        <f t="shared" ref="AF1285:AF1293" si="1481">IF(W1285="","",W1285+((FCA/$I1285)/Dolar))</f>
        <v>374.245216374269</v>
      </c>
      <c r="AG1285" s="82">
        <f t="shared" ref="AG1285:AG1293" si="1482">IF(X1285="","",X1285+((FCA/$I1285)/Dolar))</f>
        <v>389.026269005848</v>
      </c>
      <c r="AH1285" s="81">
        <f t="shared" ref="AH1285:AH1293" si="1483">IF(Y1285="","",Y1285+((FCA/$I1285)/Dolar))</f>
        <v>405.285426900585</v>
      </c>
      <c r="AI1285" s="82">
        <f t="shared" ref="AI1285:AI1293" si="1484">IF(Z1285="","",Z1285+((FCA/$I1285)/Dolar))</f>
        <v>421.544584795322</v>
      </c>
      <c r="AJ1285" s="81">
        <f t="shared" ref="AJ1285:AJ1293" si="1485">IF(AA1285="","",AA1285+((FCA/$I1285)/Dolar))</f>
        <v>437.803742690059</v>
      </c>
      <c r="AK1285" s="82">
        <f t="shared" ref="AK1285:AK1293" si="1486">IF(AB1285="","",AB1285+((FCA/$I1285)/Dolar))</f>
        <v>465.887742690058</v>
      </c>
      <c r="AL1285" s="153">
        <f t="shared" ref="AL1285:AL1293" si="1487">IF(AC1285="","",AC1285+((FCA/$I1285)/Dolar))</f>
        <v>511.709005847953</v>
      </c>
      <c r="AM1285" s="96">
        <f t="shared" ref="AM1285:AM1293" si="1488">IF(U1285="","",U1285+((FOB/$J1285)/Dolar))</f>
        <v>374.532608674464</v>
      </c>
      <c r="AN1285" s="82">
        <f t="shared" ref="AN1285:AN1293" si="1489">IF(V1285="","",V1285+((FOB/$J1285)/Dolar))</f>
        <v>384.879345516569</v>
      </c>
      <c r="AO1285" s="81">
        <f t="shared" ref="AO1285:AO1293" si="1490">IF(W1285="","",W1285+((FOB/$J1285)/Dolar))</f>
        <v>401.138503411306</v>
      </c>
      <c r="AP1285" s="82">
        <f t="shared" ref="AP1285:AP1293" si="1491">IF(X1285="","",X1285+((FOB/$J1285)/Dolar))</f>
        <v>415.919556042885</v>
      </c>
      <c r="AQ1285" s="81">
        <f t="shared" ref="AQ1285:AQ1293" si="1492">IF(Y1285="","",Y1285+((FOB/$J1285)/Dolar))</f>
        <v>432.178713937622</v>
      </c>
      <c r="AR1285" s="82">
        <f t="shared" ref="AR1285:AR1293" si="1493">IF(Z1285="","",Z1285+((FOB/$J1285)/Dolar))</f>
        <v>448.437871832359</v>
      </c>
      <c r="AS1285" s="81">
        <f t="shared" ref="AS1285:AS1293" si="1494">IF(AA1285="","",AA1285+((FOB/$J1285)/Dolar))</f>
        <v>464.697029727096</v>
      </c>
      <c r="AT1285" s="82">
        <f t="shared" ref="AT1285:AT1293" si="1495">IF(AB1285="","",AB1285+((FOB/$J1285)/Dolar))</f>
        <v>492.781029727095</v>
      </c>
      <c r="AU1285" s="102">
        <f t="shared" ref="AU1285:AU1293" si="1496">IF(AC1285="","",AC1285+((FOB/$J1285)/Dolar))</f>
        <v>538.60229288499</v>
      </c>
    </row>
    <row r="1286" ht="15" spans="1:47">
      <c r="A1286" s="61"/>
      <c r="B1286" s="62" t="s">
        <v>773</v>
      </c>
      <c r="C1286" s="63">
        <v>0.8</v>
      </c>
      <c r="D1286" s="63">
        <v>1</v>
      </c>
      <c r="E1286" s="147">
        <v>1.4</v>
      </c>
      <c r="F1286" s="64">
        <v>0.8</v>
      </c>
      <c r="G1286" s="65">
        <v>0.95</v>
      </c>
      <c r="H1286" s="66">
        <f t="shared" si="1448"/>
        <v>0.798</v>
      </c>
      <c r="I1286" s="66">
        <f t="shared" si="1449"/>
        <v>125.31328320802</v>
      </c>
      <c r="J1286" s="66">
        <f t="shared" si="1450"/>
        <v>90.2255639097744</v>
      </c>
      <c r="K1286" s="80">
        <v>6.2</v>
      </c>
      <c r="L1286" s="81">
        <v>1564.9809</v>
      </c>
      <c r="M1286" s="82">
        <v>1612.899225</v>
      </c>
      <c r="N1286" s="81">
        <v>1688.19945</v>
      </c>
      <c r="O1286" s="82">
        <v>1756.6542</v>
      </c>
      <c r="P1286" s="81">
        <v>1831.954425</v>
      </c>
      <c r="Q1286" s="82">
        <v>1907.25465</v>
      </c>
      <c r="R1286" s="81">
        <v>1982.554875</v>
      </c>
      <c r="S1286" s="82">
        <v>2112.6189</v>
      </c>
      <c r="T1286" s="95">
        <v>2324.828625</v>
      </c>
      <c r="U1286" s="96">
        <f t="shared" si="1439"/>
        <v>366.077403508772</v>
      </c>
      <c r="V1286" s="82">
        <f t="shared" si="1440"/>
        <v>377.286368421053</v>
      </c>
      <c r="W1286" s="81">
        <f t="shared" si="1441"/>
        <v>394.900456140351</v>
      </c>
      <c r="X1286" s="82">
        <f t="shared" si="1442"/>
        <v>410.913263157895</v>
      </c>
      <c r="Y1286" s="81">
        <f t="shared" si="1443"/>
        <v>428.527350877193</v>
      </c>
      <c r="Z1286" s="82">
        <f t="shared" si="1444"/>
        <v>446.141438596491</v>
      </c>
      <c r="AA1286" s="81">
        <f t="shared" si="1445"/>
        <v>463.755526315789</v>
      </c>
      <c r="AB1286" s="82">
        <f t="shared" si="1446"/>
        <v>494.179859649123</v>
      </c>
      <c r="AC1286" s="153">
        <f t="shared" si="1447"/>
        <v>543.819561403509</v>
      </c>
      <c r="AD1286" s="96">
        <f t="shared" si="1479"/>
        <v>369.499625730994</v>
      </c>
      <c r="AE1286" s="82">
        <f t="shared" si="1480"/>
        <v>380.708590643275</v>
      </c>
      <c r="AF1286" s="81">
        <f t="shared" si="1481"/>
        <v>398.322678362573</v>
      </c>
      <c r="AG1286" s="82">
        <f t="shared" si="1482"/>
        <v>414.335485380117</v>
      </c>
      <c r="AH1286" s="81">
        <f t="shared" si="1483"/>
        <v>431.949573099415</v>
      </c>
      <c r="AI1286" s="82">
        <f t="shared" si="1484"/>
        <v>449.563660818713</v>
      </c>
      <c r="AJ1286" s="81">
        <f t="shared" si="1485"/>
        <v>467.177748538012</v>
      </c>
      <c r="AK1286" s="82">
        <f t="shared" si="1486"/>
        <v>497.602081871345</v>
      </c>
      <c r="AL1286" s="153">
        <f t="shared" si="1487"/>
        <v>547.241783625731</v>
      </c>
      <c r="AM1286" s="96">
        <f t="shared" si="1488"/>
        <v>400.234810916179</v>
      </c>
      <c r="AN1286" s="82">
        <f t="shared" si="1489"/>
        <v>411.44377582846</v>
      </c>
      <c r="AO1286" s="81">
        <f t="shared" si="1490"/>
        <v>429.057863547758</v>
      </c>
      <c r="AP1286" s="82">
        <f t="shared" si="1491"/>
        <v>445.070670565302</v>
      </c>
      <c r="AQ1286" s="81">
        <f t="shared" si="1492"/>
        <v>462.6847582846</v>
      </c>
      <c r="AR1286" s="82">
        <f t="shared" si="1493"/>
        <v>480.298846003899</v>
      </c>
      <c r="AS1286" s="81">
        <f t="shared" si="1494"/>
        <v>497.912933723197</v>
      </c>
      <c r="AT1286" s="82">
        <f t="shared" si="1495"/>
        <v>528.33726705653</v>
      </c>
      <c r="AU1286" s="102">
        <f t="shared" si="1496"/>
        <v>577.976968810916</v>
      </c>
    </row>
    <row r="1287" ht="15" spans="1:47">
      <c r="A1287" s="61"/>
      <c r="B1287" s="62" t="s">
        <v>774</v>
      </c>
      <c r="C1287" s="63">
        <v>0.9</v>
      </c>
      <c r="D1287" s="63">
        <v>1</v>
      </c>
      <c r="E1287" s="147">
        <v>1.4</v>
      </c>
      <c r="F1287" s="64">
        <v>0.9</v>
      </c>
      <c r="G1287" s="65">
        <v>0.95</v>
      </c>
      <c r="H1287" s="66">
        <f t="shared" si="1448"/>
        <v>0.89775</v>
      </c>
      <c r="I1287" s="66">
        <f t="shared" si="1449"/>
        <v>111.389585073796</v>
      </c>
      <c r="J1287" s="66">
        <f t="shared" si="1450"/>
        <v>80.2005012531328</v>
      </c>
      <c r="K1287" s="80">
        <v>6.6</v>
      </c>
      <c r="L1287" s="81">
        <v>1656.60495</v>
      </c>
      <c r="M1287" s="82">
        <v>1708.2093</v>
      </c>
      <c r="N1287" s="81">
        <v>1789.30185</v>
      </c>
      <c r="O1287" s="82">
        <v>1863.02235</v>
      </c>
      <c r="P1287" s="81">
        <v>1944.1149</v>
      </c>
      <c r="Q1287" s="82">
        <v>2025.20745</v>
      </c>
      <c r="R1287" s="81">
        <v>2106.3</v>
      </c>
      <c r="S1287" s="82">
        <v>2246.36895</v>
      </c>
      <c r="T1287" s="95">
        <v>2474.9025</v>
      </c>
      <c r="U1287" s="96">
        <f t="shared" si="1439"/>
        <v>387.509929824561</v>
      </c>
      <c r="V1287" s="82">
        <f t="shared" si="1440"/>
        <v>399.581122807017</v>
      </c>
      <c r="W1287" s="81">
        <f t="shared" si="1441"/>
        <v>418.550140350877</v>
      </c>
      <c r="X1287" s="82">
        <f t="shared" si="1442"/>
        <v>435.794701754386</v>
      </c>
      <c r="Y1287" s="81">
        <f t="shared" si="1443"/>
        <v>454.763719298246</v>
      </c>
      <c r="Z1287" s="82">
        <f t="shared" si="1444"/>
        <v>473.732736842105</v>
      </c>
      <c r="AA1287" s="81">
        <f t="shared" si="1445"/>
        <v>492.701754385965</v>
      </c>
      <c r="AB1287" s="82">
        <f t="shared" si="1446"/>
        <v>525.466421052632</v>
      </c>
      <c r="AC1287" s="153">
        <f t="shared" si="1447"/>
        <v>578.924561403509</v>
      </c>
      <c r="AD1287" s="96">
        <f t="shared" si="1479"/>
        <v>391.359929824561</v>
      </c>
      <c r="AE1287" s="82">
        <f t="shared" si="1480"/>
        <v>403.431122807018</v>
      </c>
      <c r="AF1287" s="81">
        <f t="shared" si="1481"/>
        <v>422.400140350877</v>
      </c>
      <c r="AG1287" s="82">
        <f t="shared" si="1482"/>
        <v>439.644701754386</v>
      </c>
      <c r="AH1287" s="81">
        <f t="shared" si="1483"/>
        <v>458.613719298246</v>
      </c>
      <c r="AI1287" s="82">
        <f t="shared" si="1484"/>
        <v>477.582736842105</v>
      </c>
      <c r="AJ1287" s="81">
        <f t="shared" si="1485"/>
        <v>496.551754385965</v>
      </c>
      <c r="AK1287" s="82">
        <f t="shared" si="1486"/>
        <v>529.316421052632</v>
      </c>
      <c r="AL1287" s="153">
        <f t="shared" si="1487"/>
        <v>582.774561403509</v>
      </c>
      <c r="AM1287" s="96">
        <f t="shared" si="1488"/>
        <v>425.937013157895</v>
      </c>
      <c r="AN1287" s="82">
        <f t="shared" si="1489"/>
        <v>438.008206140351</v>
      </c>
      <c r="AO1287" s="81">
        <f t="shared" si="1490"/>
        <v>456.977223684211</v>
      </c>
      <c r="AP1287" s="82">
        <f t="shared" si="1491"/>
        <v>474.221785087719</v>
      </c>
      <c r="AQ1287" s="81">
        <f t="shared" si="1492"/>
        <v>493.190802631579</v>
      </c>
      <c r="AR1287" s="82">
        <f t="shared" si="1493"/>
        <v>512.159820175439</v>
      </c>
      <c r="AS1287" s="81">
        <f t="shared" si="1494"/>
        <v>531.128837719298</v>
      </c>
      <c r="AT1287" s="82">
        <f t="shared" si="1495"/>
        <v>563.893504385965</v>
      </c>
      <c r="AU1287" s="102">
        <f t="shared" si="1496"/>
        <v>617.351644736842</v>
      </c>
    </row>
    <row r="1288" ht="15" spans="1:47">
      <c r="A1288" s="61"/>
      <c r="B1288" s="62" t="s">
        <v>775</v>
      </c>
      <c r="C1288" s="63">
        <v>1</v>
      </c>
      <c r="D1288" s="63">
        <v>1</v>
      </c>
      <c r="E1288" s="147">
        <v>1.4</v>
      </c>
      <c r="F1288" s="64">
        <v>1</v>
      </c>
      <c r="G1288" s="65">
        <v>0.95</v>
      </c>
      <c r="H1288" s="66">
        <f t="shared" si="1448"/>
        <v>0.9975</v>
      </c>
      <c r="I1288" s="66">
        <f t="shared" si="1449"/>
        <v>100.250626566416</v>
      </c>
      <c r="J1288" s="66">
        <f t="shared" si="1450"/>
        <v>72.1804511278196</v>
      </c>
      <c r="K1288" s="80">
        <v>7</v>
      </c>
      <c r="L1288" s="81">
        <v>1756.127625</v>
      </c>
      <c r="M1288" s="82">
        <v>1811.418</v>
      </c>
      <c r="N1288" s="81">
        <v>1898.302875</v>
      </c>
      <c r="O1288" s="82">
        <v>1977.289125</v>
      </c>
      <c r="P1288" s="81">
        <v>2064.174</v>
      </c>
      <c r="Q1288" s="82">
        <v>2151.058875</v>
      </c>
      <c r="R1288" s="81">
        <v>2237.94375</v>
      </c>
      <c r="S1288" s="82">
        <v>2388.017625</v>
      </c>
      <c r="T1288" s="95">
        <v>2632.875</v>
      </c>
      <c r="U1288" s="96">
        <f t="shared" si="1439"/>
        <v>410.790087719298</v>
      </c>
      <c r="V1288" s="82">
        <f t="shared" si="1440"/>
        <v>423.72350877193</v>
      </c>
      <c r="W1288" s="81">
        <f t="shared" si="1441"/>
        <v>444.047456140351</v>
      </c>
      <c r="X1288" s="82">
        <f t="shared" si="1442"/>
        <v>462.523771929825</v>
      </c>
      <c r="Y1288" s="81">
        <f t="shared" si="1443"/>
        <v>482.847719298245</v>
      </c>
      <c r="Z1288" s="82">
        <f t="shared" si="1444"/>
        <v>503.171666666667</v>
      </c>
      <c r="AA1288" s="81">
        <f t="shared" si="1445"/>
        <v>523.495614035088</v>
      </c>
      <c r="AB1288" s="82">
        <f t="shared" si="1446"/>
        <v>558.600614035088</v>
      </c>
      <c r="AC1288" s="153">
        <f t="shared" si="1447"/>
        <v>615.877192982456</v>
      </c>
      <c r="AD1288" s="96">
        <f t="shared" si="1479"/>
        <v>415.067865497076</v>
      </c>
      <c r="AE1288" s="82">
        <f t="shared" si="1480"/>
        <v>428.001286549708</v>
      </c>
      <c r="AF1288" s="81">
        <f t="shared" si="1481"/>
        <v>448.325233918129</v>
      </c>
      <c r="AG1288" s="82">
        <f t="shared" si="1482"/>
        <v>466.801549707602</v>
      </c>
      <c r="AH1288" s="81">
        <f t="shared" si="1483"/>
        <v>487.125497076023</v>
      </c>
      <c r="AI1288" s="82">
        <f t="shared" si="1484"/>
        <v>507.449444444444</v>
      </c>
      <c r="AJ1288" s="81">
        <f t="shared" si="1485"/>
        <v>527.773391812865</v>
      </c>
      <c r="AK1288" s="82">
        <f t="shared" si="1486"/>
        <v>562.878391812866</v>
      </c>
      <c r="AL1288" s="153">
        <f t="shared" si="1487"/>
        <v>620.154970760234</v>
      </c>
      <c r="AM1288" s="96">
        <f t="shared" si="1488"/>
        <v>453.486846978557</v>
      </c>
      <c r="AN1288" s="82">
        <f t="shared" si="1489"/>
        <v>466.420268031189</v>
      </c>
      <c r="AO1288" s="81">
        <f t="shared" si="1490"/>
        <v>486.74421539961</v>
      </c>
      <c r="AP1288" s="82">
        <f t="shared" si="1491"/>
        <v>505.220531189084</v>
      </c>
      <c r="AQ1288" s="81">
        <f t="shared" si="1492"/>
        <v>525.544478557505</v>
      </c>
      <c r="AR1288" s="82">
        <f t="shared" si="1493"/>
        <v>545.868425925926</v>
      </c>
      <c r="AS1288" s="81">
        <f t="shared" si="1494"/>
        <v>566.192373294347</v>
      </c>
      <c r="AT1288" s="82">
        <f t="shared" si="1495"/>
        <v>601.297373294347</v>
      </c>
      <c r="AU1288" s="102">
        <f t="shared" si="1496"/>
        <v>658.573952241715</v>
      </c>
    </row>
    <row r="1289" ht="15" spans="1:47">
      <c r="A1289" s="61"/>
      <c r="B1289" s="62" t="s">
        <v>776</v>
      </c>
      <c r="C1289" s="63">
        <v>1.1</v>
      </c>
      <c r="D1289" s="63">
        <v>1</v>
      </c>
      <c r="E1289" s="147">
        <v>1.4</v>
      </c>
      <c r="F1289" s="64">
        <v>1.1</v>
      </c>
      <c r="G1289" s="65">
        <v>0.95</v>
      </c>
      <c r="H1289" s="66">
        <f t="shared" si="1448"/>
        <v>1.09725</v>
      </c>
      <c r="I1289" s="66">
        <f t="shared" si="1449"/>
        <v>91.1369332421964</v>
      </c>
      <c r="J1289" s="66">
        <f t="shared" si="1450"/>
        <v>65.6185919343814</v>
      </c>
      <c r="K1289" s="80">
        <v>7.4</v>
      </c>
      <c r="L1289" s="81">
        <v>1845.1188</v>
      </c>
      <c r="M1289" s="82">
        <v>1904.0952</v>
      </c>
      <c r="N1289" s="81">
        <v>1996.7724</v>
      </c>
      <c r="O1289" s="82">
        <v>2081.0244</v>
      </c>
      <c r="P1289" s="81">
        <v>2173.7016</v>
      </c>
      <c r="Q1289" s="82">
        <v>2266.3788</v>
      </c>
      <c r="R1289" s="81">
        <v>2359.056</v>
      </c>
      <c r="S1289" s="82">
        <v>2519.1348</v>
      </c>
      <c r="T1289" s="95">
        <v>2780.316</v>
      </c>
      <c r="U1289" s="96">
        <f t="shared" ref="U1289:U1352" si="1497">IF(L1289="","",IF(ISNUMBER(L1289),(L1289+(L1289*Comissão)+(L1289*Gordura))/Dolar,L1289))</f>
        <v>431.606736842105</v>
      </c>
      <c r="V1289" s="82">
        <f t="shared" ref="V1289:V1352" si="1498">IF(M1289="","",IF(ISNUMBER(M1289),(M1289+(M1289*Comissão)+(M1289*Gordura))/Dolar,M1289))</f>
        <v>445.402385964912</v>
      </c>
      <c r="W1289" s="81">
        <f t="shared" ref="W1289:W1352" si="1499">IF(N1289="","",IF(ISNUMBER(N1289),(N1289+(N1289*Comissão)+(N1289*Gordura))/Dolar,N1289))</f>
        <v>467.081263157895</v>
      </c>
      <c r="X1289" s="82">
        <f t="shared" ref="X1289:X1352" si="1500">IF(O1289="","",IF(ISNUMBER(O1289),(O1289+(O1289*Comissão)+(O1289*Gordura))/Dolar,O1289))</f>
        <v>486.789333333333</v>
      </c>
      <c r="Y1289" s="81">
        <f t="shared" ref="Y1289:Y1352" si="1501">IF(P1289="","",IF(ISNUMBER(P1289),(P1289+(P1289*Comissão)+(P1289*Gordura))/Dolar,P1289))</f>
        <v>508.468210526316</v>
      </c>
      <c r="Z1289" s="82">
        <f t="shared" ref="Z1289:Z1352" si="1502">IF(Q1289="","",IF(ISNUMBER(Q1289),(Q1289+(Q1289*Comissão)+(Q1289*Gordura))/Dolar,Q1289))</f>
        <v>530.147087719298</v>
      </c>
      <c r="AA1289" s="81">
        <f t="shared" ref="AA1289:AA1352" si="1503">IF(R1289="","",IF(ISNUMBER(R1289),(R1289+(R1289*Comissão)+(R1289*Gordura))/Dolar,R1289))</f>
        <v>551.825964912281</v>
      </c>
      <c r="AB1289" s="82">
        <f t="shared" ref="AB1289:AB1352" si="1504">IF(S1289="","",IF(ISNUMBER(S1289),(S1289+(S1289*Comissão)+(S1289*Gordura))/Dolar,S1289))</f>
        <v>589.271298245614</v>
      </c>
      <c r="AC1289" s="153">
        <f t="shared" ref="AC1289:AC1352" si="1505">IF(T1289="","",IF(ISNUMBER(T1289),(T1289+(T1289*Comissão)+(T1289*Gordura))/Dolar,T1289))</f>
        <v>650.366315789474</v>
      </c>
      <c r="AD1289" s="96">
        <f t="shared" si="1479"/>
        <v>436.312292397661</v>
      </c>
      <c r="AE1289" s="82">
        <f t="shared" si="1480"/>
        <v>450.107941520468</v>
      </c>
      <c r="AF1289" s="81">
        <f t="shared" si="1481"/>
        <v>471.78681871345</v>
      </c>
      <c r="AG1289" s="82">
        <f t="shared" si="1482"/>
        <v>491.494888888889</v>
      </c>
      <c r="AH1289" s="81">
        <f t="shared" si="1483"/>
        <v>513.173766081871</v>
      </c>
      <c r="AI1289" s="82">
        <f t="shared" si="1484"/>
        <v>534.852643274854</v>
      </c>
      <c r="AJ1289" s="81">
        <f t="shared" si="1485"/>
        <v>556.531520467836</v>
      </c>
      <c r="AK1289" s="82">
        <f t="shared" si="1486"/>
        <v>593.97685380117</v>
      </c>
      <c r="AL1289" s="153">
        <f t="shared" si="1487"/>
        <v>655.071871345029</v>
      </c>
      <c r="AM1289" s="96">
        <f t="shared" si="1488"/>
        <v>478.57317202729</v>
      </c>
      <c r="AN1289" s="82">
        <f t="shared" si="1489"/>
        <v>492.368821150097</v>
      </c>
      <c r="AO1289" s="81">
        <f t="shared" si="1490"/>
        <v>514.04769834308</v>
      </c>
      <c r="AP1289" s="82">
        <f t="shared" si="1491"/>
        <v>533.755768518519</v>
      </c>
      <c r="AQ1289" s="81">
        <f t="shared" si="1492"/>
        <v>555.434645711501</v>
      </c>
      <c r="AR1289" s="82">
        <f t="shared" si="1493"/>
        <v>577.113522904483</v>
      </c>
      <c r="AS1289" s="81">
        <f t="shared" si="1494"/>
        <v>598.792400097466</v>
      </c>
      <c r="AT1289" s="82">
        <f t="shared" si="1495"/>
        <v>636.237733430799</v>
      </c>
      <c r="AU1289" s="102">
        <f t="shared" si="1496"/>
        <v>697.332750974659</v>
      </c>
    </row>
    <row r="1290" ht="15" spans="1:47">
      <c r="A1290" s="61"/>
      <c r="B1290" s="62"/>
      <c r="C1290" s="63"/>
      <c r="D1290" s="63"/>
      <c r="E1290" s="147">
        <v>0</v>
      </c>
      <c r="F1290" s="64" t="s">
        <v>84</v>
      </c>
      <c r="G1290" s="65" t="s">
        <v>84</v>
      </c>
      <c r="H1290" s="66" t="str">
        <f t="shared" ref="H1290:H1353" si="1506">IF(C1290="","",C1290*D1290*G1290*1.05)</f>
        <v/>
      </c>
      <c r="I1290" s="66" t="str">
        <f t="shared" ref="I1290:I1353" si="1507">IF(H1290="","",100/H1290)</f>
        <v/>
      </c>
      <c r="J1290" s="66" t="str">
        <f t="shared" ref="J1290:J1353" si="1508">IF(H1290="","",72/H1290)</f>
        <v/>
      </c>
      <c r="K1290" s="80" t="s">
        <v>84</v>
      </c>
      <c r="L1290" s="81" t="s">
        <v>84</v>
      </c>
      <c r="M1290" s="82" t="s">
        <v>84</v>
      </c>
      <c r="N1290" s="81" t="s">
        <v>84</v>
      </c>
      <c r="O1290" s="82" t="s">
        <v>84</v>
      </c>
      <c r="P1290" s="81" t="s">
        <v>84</v>
      </c>
      <c r="Q1290" s="82" t="s">
        <v>84</v>
      </c>
      <c r="R1290" s="81" t="s">
        <v>84</v>
      </c>
      <c r="S1290" s="82" t="s">
        <v>84</v>
      </c>
      <c r="T1290" s="95" t="s">
        <v>84</v>
      </c>
      <c r="U1290" s="96" t="str">
        <f t="shared" si="1497"/>
        <v/>
      </c>
      <c r="V1290" s="82" t="str">
        <f t="shared" si="1498"/>
        <v/>
      </c>
      <c r="W1290" s="81" t="str">
        <f t="shared" si="1499"/>
        <v/>
      </c>
      <c r="X1290" s="82" t="str">
        <f t="shared" si="1500"/>
        <v/>
      </c>
      <c r="Y1290" s="81" t="str">
        <f t="shared" si="1501"/>
        <v/>
      </c>
      <c r="Z1290" s="82" t="str">
        <f t="shared" si="1502"/>
        <v/>
      </c>
      <c r="AA1290" s="81" t="str">
        <f t="shared" si="1503"/>
        <v/>
      </c>
      <c r="AB1290" s="82" t="str">
        <f t="shared" si="1504"/>
        <v/>
      </c>
      <c r="AC1290" s="153" t="str">
        <f t="shared" si="1505"/>
        <v/>
      </c>
      <c r="AD1290" s="96" t="str">
        <f t="shared" si="1479"/>
        <v/>
      </c>
      <c r="AE1290" s="82" t="str">
        <f t="shared" si="1480"/>
        <v/>
      </c>
      <c r="AF1290" s="81" t="str">
        <f t="shared" si="1481"/>
        <v/>
      </c>
      <c r="AG1290" s="82" t="str">
        <f t="shared" si="1482"/>
        <v/>
      </c>
      <c r="AH1290" s="81" t="str">
        <f t="shared" si="1483"/>
        <v/>
      </c>
      <c r="AI1290" s="82" t="str">
        <f t="shared" si="1484"/>
        <v/>
      </c>
      <c r="AJ1290" s="81" t="str">
        <f t="shared" si="1485"/>
        <v/>
      </c>
      <c r="AK1290" s="82" t="str">
        <f t="shared" si="1486"/>
        <v/>
      </c>
      <c r="AL1290" s="153" t="str">
        <f t="shared" si="1487"/>
        <v/>
      </c>
      <c r="AM1290" s="96" t="str">
        <f t="shared" si="1488"/>
        <v/>
      </c>
      <c r="AN1290" s="82" t="str">
        <f t="shared" si="1489"/>
        <v/>
      </c>
      <c r="AO1290" s="81" t="str">
        <f t="shared" si="1490"/>
        <v/>
      </c>
      <c r="AP1290" s="82" t="str">
        <f t="shared" si="1491"/>
        <v/>
      </c>
      <c r="AQ1290" s="81" t="str">
        <f t="shared" si="1492"/>
        <v/>
      </c>
      <c r="AR1290" s="82" t="str">
        <f t="shared" si="1493"/>
        <v/>
      </c>
      <c r="AS1290" s="81" t="str">
        <f t="shared" si="1494"/>
        <v/>
      </c>
      <c r="AT1290" s="82" t="str">
        <f t="shared" si="1495"/>
        <v/>
      </c>
      <c r="AU1290" s="102" t="str">
        <f t="shared" si="1496"/>
        <v/>
      </c>
    </row>
    <row r="1291" ht="15" spans="1:47">
      <c r="A1291" s="61"/>
      <c r="B1291" s="62" t="s">
        <v>241</v>
      </c>
      <c r="C1291" s="63">
        <v>0.15</v>
      </c>
      <c r="D1291" s="63">
        <v>0.95</v>
      </c>
      <c r="E1291" s="147">
        <v>0</v>
      </c>
      <c r="F1291" s="64">
        <v>0.1425</v>
      </c>
      <c r="G1291" s="65">
        <v>0.57</v>
      </c>
      <c r="H1291" s="66">
        <f t="shared" si="1506"/>
        <v>0.08528625</v>
      </c>
      <c r="I1291" s="66">
        <f t="shared" si="1507"/>
        <v>1172.52194814522</v>
      </c>
      <c r="J1291" s="66">
        <f t="shared" si="1508"/>
        <v>844.215802664556</v>
      </c>
      <c r="K1291" s="80">
        <v>2.9</v>
      </c>
      <c r="L1291" s="81">
        <v>243.67258125</v>
      </c>
      <c r="M1291" s="82">
        <v>261.1812</v>
      </c>
      <c r="N1291" s="81">
        <v>288.69474375</v>
      </c>
      <c r="O1291" s="82">
        <v>313.70705625</v>
      </c>
      <c r="P1291" s="81">
        <v>341.2206</v>
      </c>
      <c r="Q1291" s="82">
        <v>368.73414375</v>
      </c>
      <c r="R1291" s="81">
        <v>396.2476875</v>
      </c>
      <c r="S1291" s="82">
        <v>443.77108125</v>
      </c>
      <c r="T1291" s="95">
        <v>521.30925</v>
      </c>
      <c r="U1291" s="96">
        <f t="shared" si="1497"/>
        <v>56.9994342105263</v>
      </c>
      <c r="V1291" s="82">
        <f t="shared" si="1498"/>
        <v>61.0950175438596</v>
      </c>
      <c r="W1291" s="81">
        <f t="shared" si="1499"/>
        <v>67.5309342105263</v>
      </c>
      <c r="X1291" s="82">
        <f t="shared" si="1500"/>
        <v>73.3817675438597</v>
      </c>
      <c r="Y1291" s="81">
        <f t="shared" si="1501"/>
        <v>79.8176842105263</v>
      </c>
      <c r="Z1291" s="82">
        <f t="shared" si="1502"/>
        <v>86.253600877193</v>
      </c>
      <c r="AA1291" s="81">
        <f t="shared" si="1503"/>
        <v>92.6895175438596</v>
      </c>
      <c r="AB1291" s="82">
        <f t="shared" si="1504"/>
        <v>103.806100877193</v>
      </c>
      <c r="AC1291" s="153">
        <f t="shared" si="1505"/>
        <v>121.943684210526</v>
      </c>
      <c r="AD1291" s="96">
        <f t="shared" si="1479"/>
        <v>57.3651842105263</v>
      </c>
      <c r="AE1291" s="82">
        <f t="shared" si="1480"/>
        <v>61.4607675438596</v>
      </c>
      <c r="AF1291" s="81">
        <f t="shared" si="1481"/>
        <v>67.8966842105263</v>
      </c>
      <c r="AG1291" s="82">
        <f t="shared" si="1482"/>
        <v>73.7475175438597</v>
      </c>
      <c r="AH1291" s="81">
        <f t="shared" si="1483"/>
        <v>80.1834342105263</v>
      </c>
      <c r="AI1291" s="82">
        <f t="shared" si="1484"/>
        <v>86.619350877193</v>
      </c>
      <c r="AJ1291" s="81">
        <f t="shared" si="1485"/>
        <v>93.0552675438596</v>
      </c>
      <c r="AK1291" s="82">
        <f t="shared" si="1486"/>
        <v>104.171850877193</v>
      </c>
      <c r="AL1291" s="153">
        <f t="shared" si="1487"/>
        <v>122.309434210526</v>
      </c>
      <c r="AM1291" s="96">
        <f t="shared" si="1488"/>
        <v>60.650007127193</v>
      </c>
      <c r="AN1291" s="82">
        <f t="shared" si="1489"/>
        <v>64.7455904605263</v>
      </c>
      <c r="AO1291" s="81">
        <f t="shared" si="1490"/>
        <v>71.181507127193</v>
      </c>
      <c r="AP1291" s="82">
        <f t="shared" si="1491"/>
        <v>77.0323404605263</v>
      </c>
      <c r="AQ1291" s="81">
        <f t="shared" si="1492"/>
        <v>83.468257127193</v>
      </c>
      <c r="AR1291" s="82">
        <f t="shared" si="1493"/>
        <v>89.9041737938596</v>
      </c>
      <c r="AS1291" s="81">
        <f t="shared" si="1494"/>
        <v>96.3400904605263</v>
      </c>
      <c r="AT1291" s="82">
        <f t="shared" si="1495"/>
        <v>107.45667379386</v>
      </c>
      <c r="AU1291" s="102">
        <f t="shared" si="1496"/>
        <v>125.594257127193</v>
      </c>
    </row>
    <row r="1292" ht="15" spans="1:47">
      <c r="A1292" s="61"/>
      <c r="B1292" s="62"/>
      <c r="C1292" s="63"/>
      <c r="D1292" s="63"/>
      <c r="E1292" s="147">
        <v>0</v>
      </c>
      <c r="F1292" s="64" t="s">
        <v>84</v>
      </c>
      <c r="G1292" s="65" t="s">
        <v>84</v>
      </c>
      <c r="H1292" s="66" t="str">
        <f t="shared" si="1506"/>
        <v/>
      </c>
      <c r="I1292" s="66" t="str">
        <f t="shared" si="1507"/>
        <v/>
      </c>
      <c r="J1292" s="66" t="str">
        <f t="shared" si="1508"/>
        <v/>
      </c>
      <c r="K1292" s="80" t="s">
        <v>84</v>
      </c>
      <c r="L1292" s="81" t="s">
        <v>84</v>
      </c>
      <c r="M1292" s="82" t="s">
        <v>84</v>
      </c>
      <c r="N1292" s="81" t="s">
        <v>84</v>
      </c>
      <c r="O1292" s="82" t="s">
        <v>84</v>
      </c>
      <c r="P1292" s="81" t="s">
        <v>84</v>
      </c>
      <c r="Q1292" s="82" t="s">
        <v>84</v>
      </c>
      <c r="R1292" s="81" t="s">
        <v>84</v>
      </c>
      <c r="S1292" s="82" t="s">
        <v>84</v>
      </c>
      <c r="T1292" s="95" t="s">
        <v>84</v>
      </c>
      <c r="U1292" s="96" t="str">
        <f t="shared" si="1497"/>
        <v/>
      </c>
      <c r="V1292" s="82" t="str">
        <f t="shared" si="1498"/>
        <v/>
      </c>
      <c r="W1292" s="81" t="str">
        <f t="shared" si="1499"/>
        <v/>
      </c>
      <c r="X1292" s="82" t="str">
        <f t="shared" si="1500"/>
        <v/>
      </c>
      <c r="Y1292" s="81" t="str">
        <f t="shared" si="1501"/>
        <v/>
      </c>
      <c r="Z1292" s="82" t="str">
        <f t="shared" si="1502"/>
        <v/>
      </c>
      <c r="AA1292" s="81" t="str">
        <f t="shared" si="1503"/>
        <v/>
      </c>
      <c r="AB1292" s="82" t="str">
        <f t="shared" si="1504"/>
        <v/>
      </c>
      <c r="AC1292" s="153" t="str">
        <f t="shared" si="1505"/>
        <v/>
      </c>
      <c r="AD1292" s="96" t="str">
        <f t="shared" si="1479"/>
        <v/>
      </c>
      <c r="AE1292" s="82" t="str">
        <f t="shared" si="1480"/>
        <v/>
      </c>
      <c r="AF1292" s="81" t="str">
        <f t="shared" si="1481"/>
        <v/>
      </c>
      <c r="AG1292" s="82" t="str">
        <f t="shared" si="1482"/>
        <v/>
      </c>
      <c r="AH1292" s="81" t="str">
        <f t="shared" si="1483"/>
        <v/>
      </c>
      <c r="AI1292" s="82" t="str">
        <f t="shared" si="1484"/>
        <v/>
      </c>
      <c r="AJ1292" s="81" t="str">
        <f t="shared" si="1485"/>
        <v/>
      </c>
      <c r="AK1292" s="82" t="str">
        <f t="shared" si="1486"/>
        <v/>
      </c>
      <c r="AL1292" s="153" t="str">
        <f t="shared" si="1487"/>
        <v/>
      </c>
      <c r="AM1292" s="96" t="str">
        <f t="shared" si="1488"/>
        <v/>
      </c>
      <c r="AN1292" s="82" t="str">
        <f t="shared" si="1489"/>
        <v/>
      </c>
      <c r="AO1292" s="81" t="str">
        <f t="shared" si="1490"/>
        <v/>
      </c>
      <c r="AP1292" s="82" t="str">
        <f t="shared" si="1491"/>
        <v/>
      </c>
      <c r="AQ1292" s="81" t="str">
        <f t="shared" si="1492"/>
        <v/>
      </c>
      <c r="AR1292" s="82" t="str">
        <f t="shared" si="1493"/>
        <v/>
      </c>
      <c r="AS1292" s="81" t="str">
        <f t="shared" si="1494"/>
        <v/>
      </c>
      <c r="AT1292" s="82" t="str">
        <f t="shared" si="1495"/>
        <v/>
      </c>
      <c r="AU1292" s="102" t="str">
        <f t="shared" si="1496"/>
        <v/>
      </c>
    </row>
    <row r="1293" ht="15" spans="1:47">
      <c r="A1293" s="162" t="s">
        <v>777</v>
      </c>
      <c r="B1293" s="62"/>
      <c r="C1293" s="63"/>
      <c r="D1293" s="63"/>
      <c r="E1293" s="147">
        <v>0</v>
      </c>
      <c r="F1293" s="64" t="s">
        <v>84</v>
      </c>
      <c r="G1293" s="65" t="s">
        <v>84</v>
      </c>
      <c r="H1293" s="66" t="str">
        <f t="shared" si="1506"/>
        <v/>
      </c>
      <c r="I1293" s="66" t="str">
        <f t="shared" si="1507"/>
        <v/>
      </c>
      <c r="J1293" s="66" t="str">
        <f t="shared" si="1508"/>
        <v/>
      </c>
      <c r="K1293" s="80" t="s">
        <v>84</v>
      </c>
      <c r="L1293" s="81" t="s">
        <v>84</v>
      </c>
      <c r="M1293" s="82" t="s">
        <v>84</v>
      </c>
      <c r="N1293" s="81" t="s">
        <v>84</v>
      </c>
      <c r="O1293" s="82" t="s">
        <v>84</v>
      </c>
      <c r="P1293" s="81" t="s">
        <v>84</v>
      </c>
      <c r="Q1293" s="82" t="s">
        <v>84</v>
      </c>
      <c r="R1293" s="81" t="s">
        <v>84</v>
      </c>
      <c r="S1293" s="82" t="s">
        <v>84</v>
      </c>
      <c r="T1293" s="95" t="s">
        <v>84</v>
      </c>
      <c r="U1293" s="96" t="str">
        <f t="shared" si="1497"/>
        <v/>
      </c>
      <c r="V1293" s="82" t="str">
        <f t="shared" si="1498"/>
        <v/>
      </c>
      <c r="W1293" s="81" t="str">
        <f t="shared" si="1499"/>
        <v/>
      </c>
      <c r="X1293" s="82" t="str">
        <f t="shared" si="1500"/>
        <v/>
      </c>
      <c r="Y1293" s="81" t="str">
        <f t="shared" si="1501"/>
        <v/>
      </c>
      <c r="Z1293" s="82" t="str">
        <f t="shared" si="1502"/>
        <v/>
      </c>
      <c r="AA1293" s="81" t="str">
        <f t="shared" si="1503"/>
        <v/>
      </c>
      <c r="AB1293" s="82" t="str">
        <f t="shared" si="1504"/>
        <v/>
      </c>
      <c r="AC1293" s="153" t="str">
        <f t="shared" si="1505"/>
        <v/>
      </c>
      <c r="AD1293" s="96" t="str">
        <f t="shared" si="1479"/>
        <v/>
      </c>
      <c r="AE1293" s="82" t="str">
        <f t="shared" si="1480"/>
        <v/>
      </c>
      <c r="AF1293" s="81" t="str">
        <f t="shared" si="1481"/>
        <v/>
      </c>
      <c r="AG1293" s="82" t="str">
        <f t="shared" si="1482"/>
        <v/>
      </c>
      <c r="AH1293" s="81" t="str">
        <f t="shared" si="1483"/>
        <v/>
      </c>
      <c r="AI1293" s="82" t="str">
        <f t="shared" si="1484"/>
        <v/>
      </c>
      <c r="AJ1293" s="81" t="str">
        <f t="shared" si="1485"/>
        <v/>
      </c>
      <c r="AK1293" s="82" t="str">
        <f t="shared" si="1486"/>
        <v/>
      </c>
      <c r="AL1293" s="153" t="str">
        <f t="shared" si="1487"/>
        <v/>
      </c>
      <c r="AM1293" s="96" t="str">
        <f t="shared" si="1488"/>
        <v/>
      </c>
      <c r="AN1293" s="82" t="str">
        <f t="shared" si="1489"/>
        <v/>
      </c>
      <c r="AO1293" s="81" t="str">
        <f t="shared" si="1490"/>
        <v/>
      </c>
      <c r="AP1293" s="82" t="str">
        <f t="shared" si="1491"/>
        <v/>
      </c>
      <c r="AQ1293" s="81" t="str">
        <f t="shared" si="1492"/>
        <v/>
      </c>
      <c r="AR1293" s="82" t="str">
        <f t="shared" si="1493"/>
        <v/>
      </c>
      <c r="AS1293" s="81" t="str">
        <f t="shared" si="1494"/>
        <v/>
      </c>
      <c r="AT1293" s="82" t="str">
        <f t="shared" si="1495"/>
        <v/>
      </c>
      <c r="AU1293" s="102" t="str">
        <f t="shared" si="1496"/>
        <v/>
      </c>
    </row>
    <row r="1294" ht="15" spans="1:47">
      <c r="A1294" s="57" t="s">
        <v>778</v>
      </c>
      <c r="B1294" s="58" t="s">
        <v>59</v>
      </c>
      <c r="C1294" s="59" t="s">
        <v>60</v>
      </c>
      <c r="D1294" s="59" t="s">
        <v>61</v>
      </c>
      <c r="E1294" s="143" t="s">
        <v>62</v>
      </c>
      <c r="F1294" s="60" t="s">
        <v>63</v>
      </c>
      <c r="G1294" s="60" t="s">
        <v>64</v>
      </c>
      <c r="H1294" s="66" t="e">
        <f t="shared" si="1506"/>
        <v>#VALUE!</v>
      </c>
      <c r="I1294" s="66" t="e">
        <f t="shared" si="1507"/>
        <v>#VALUE!</v>
      </c>
      <c r="J1294" s="66" t="e">
        <f t="shared" si="1508"/>
        <v>#VALUE!</v>
      </c>
      <c r="K1294" s="78" t="s">
        <v>68</v>
      </c>
      <c r="L1294" s="79" t="s">
        <v>69</v>
      </c>
      <c r="M1294" s="79" t="s">
        <v>70</v>
      </c>
      <c r="N1294" s="79" t="s">
        <v>71</v>
      </c>
      <c r="O1294" s="79" t="s">
        <v>72</v>
      </c>
      <c r="P1294" s="79" t="s">
        <v>73</v>
      </c>
      <c r="Q1294" s="79" t="s">
        <v>74</v>
      </c>
      <c r="R1294" s="79" t="s">
        <v>75</v>
      </c>
      <c r="S1294" s="79" t="s">
        <v>76</v>
      </c>
      <c r="T1294" s="93" t="s">
        <v>77</v>
      </c>
      <c r="U1294" s="114" t="str">
        <f t="shared" si="1497"/>
        <v>G0</v>
      </c>
      <c r="V1294" s="112" t="str">
        <f t="shared" si="1498"/>
        <v>G1</v>
      </c>
      <c r="W1294" s="112" t="str">
        <f t="shared" si="1499"/>
        <v>G2</v>
      </c>
      <c r="X1294" s="112" t="str">
        <f t="shared" si="1500"/>
        <v>G3</v>
      </c>
      <c r="Y1294" s="112" t="str">
        <f t="shared" si="1501"/>
        <v>G4</v>
      </c>
      <c r="Z1294" s="112" t="str">
        <f t="shared" si="1502"/>
        <v>G5</v>
      </c>
      <c r="AA1294" s="112" t="str">
        <f t="shared" si="1503"/>
        <v>G6</v>
      </c>
      <c r="AB1294" s="112" t="str">
        <f t="shared" si="1504"/>
        <v>G7</v>
      </c>
      <c r="AC1294" s="116" t="str">
        <f t="shared" si="1505"/>
        <v>G8</v>
      </c>
      <c r="AD1294" s="114" t="s">
        <v>69</v>
      </c>
      <c r="AE1294" s="112" t="s">
        <v>70</v>
      </c>
      <c r="AF1294" s="112" t="s">
        <v>71</v>
      </c>
      <c r="AG1294" s="112" t="s">
        <v>72</v>
      </c>
      <c r="AH1294" s="112" t="s">
        <v>73</v>
      </c>
      <c r="AI1294" s="112" t="s">
        <v>74</v>
      </c>
      <c r="AJ1294" s="112" t="s">
        <v>75</v>
      </c>
      <c r="AK1294" s="112" t="s">
        <v>76</v>
      </c>
      <c r="AL1294" s="116" t="s">
        <v>77</v>
      </c>
      <c r="AM1294" s="114" t="s">
        <v>69</v>
      </c>
      <c r="AN1294" s="112" t="s">
        <v>70</v>
      </c>
      <c r="AO1294" s="112" t="s">
        <v>71</v>
      </c>
      <c r="AP1294" s="112" t="s">
        <v>72</v>
      </c>
      <c r="AQ1294" s="112" t="s">
        <v>73</v>
      </c>
      <c r="AR1294" s="112" t="s">
        <v>74</v>
      </c>
      <c r="AS1294" s="112" t="s">
        <v>75</v>
      </c>
      <c r="AT1294" s="112" t="s">
        <v>76</v>
      </c>
      <c r="AU1294" s="116" t="s">
        <v>77</v>
      </c>
    </row>
    <row r="1295" ht="15" spans="1:47">
      <c r="A1295" s="61"/>
      <c r="B1295" s="62" t="s">
        <v>183</v>
      </c>
      <c r="C1295" s="63">
        <v>2</v>
      </c>
      <c r="D1295" s="63">
        <v>0.93</v>
      </c>
      <c r="E1295" s="147">
        <v>0</v>
      </c>
      <c r="F1295" s="64">
        <v>1.86</v>
      </c>
      <c r="G1295" s="65">
        <v>0.85</v>
      </c>
      <c r="H1295" s="66">
        <f t="shared" si="1506"/>
        <v>1.66005</v>
      </c>
      <c r="I1295" s="66">
        <f t="shared" si="1507"/>
        <v>60.2391494232101</v>
      </c>
      <c r="J1295" s="66">
        <f t="shared" si="1508"/>
        <v>43.3721875847113</v>
      </c>
      <c r="K1295" s="80">
        <v>14.8</v>
      </c>
      <c r="L1295" s="81">
        <v>3366.4029</v>
      </c>
      <c r="M1295" s="82">
        <v>3487.1046</v>
      </c>
      <c r="N1295" s="81">
        <v>3676.7787</v>
      </c>
      <c r="O1295" s="82">
        <v>3849.2097</v>
      </c>
      <c r="P1295" s="81">
        <v>4038.8838</v>
      </c>
      <c r="Q1295" s="82">
        <v>4228.5579</v>
      </c>
      <c r="R1295" s="81">
        <v>4418.232</v>
      </c>
      <c r="S1295" s="82">
        <v>4745.8509</v>
      </c>
      <c r="T1295" s="95">
        <v>5280.387</v>
      </c>
      <c r="U1295" s="96">
        <f t="shared" si="1497"/>
        <v>787.462666666667</v>
      </c>
      <c r="V1295" s="82">
        <f t="shared" si="1498"/>
        <v>815.69698245614</v>
      </c>
      <c r="W1295" s="81">
        <f t="shared" si="1499"/>
        <v>860.065192982456</v>
      </c>
      <c r="X1295" s="82">
        <f t="shared" si="1500"/>
        <v>900.399929824561</v>
      </c>
      <c r="Y1295" s="81">
        <f t="shared" si="1501"/>
        <v>944.768140350877</v>
      </c>
      <c r="Z1295" s="82">
        <f t="shared" si="1502"/>
        <v>989.136350877193</v>
      </c>
      <c r="AA1295" s="81">
        <f t="shared" si="1503"/>
        <v>1033.50456140351</v>
      </c>
      <c r="AB1295" s="82">
        <f t="shared" si="1504"/>
        <v>1110.14056140351</v>
      </c>
      <c r="AC1295" s="153">
        <f t="shared" si="1505"/>
        <v>1235.17824561404</v>
      </c>
      <c r="AD1295" s="96">
        <f t="shared" ref="AD1295:AD1305" si="1509">IF(U1295="","",U1295+((FCA/$I1295)/Dolar))</f>
        <v>794.581789473684</v>
      </c>
      <c r="AE1295" s="82">
        <f t="shared" ref="AE1295:AE1305" si="1510">IF(V1295="","",V1295+((FCA/$I1295)/Dolar))</f>
        <v>822.816105263158</v>
      </c>
      <c r="AF1295" s="81">
        <f t="shared" ref="AF1295:AF1305" si="1511">IF(W1295="","",W1295+((FCA/$I1295)/Dolar))</f>
        <v>867.184315789474</v>
      </c>
      <c r="AG1295" s="82">
        <f t="shared" ref="AG1295:AG1305" si="1512">IF(X1295="","",X1295+((FCA/$I1295)/Dolar))</f>
        <v>907.519052631579</v>
      </c>
      <c r="AH1295" s="81">
        <f t="shared" ref="AH1295:AH1305" si="1513">IF(Y1295="","",Y1295+((FCA/$I1295)/Dolar))</f>
        <v>951.887263157895</v>
      </c>
      <c r="AI1295" s="82">
        <f t="shared" ref="AI1295:AI1305" si="1514">IF(Z1295="","",Z1295+((FCA/$I1295)/Dolar))</f>
        <v>996.25547368421</v>
      </c>
      <c r="AJ1295" s="81">
        <f t="shared" ref="AJ1295:AJ1305" si="1515">IF(AA1295="","",AA1295+((FCA/$I1295)/Dolar))</f>
        <v>1040.62368421053</v>
      </c>
      <c r="AK1295" s="82">
        <f t="shared" ref="AK1295:AK1305" si="1516">IF(AB1295="","",AB1295+((FCA/$I1295)/Dolar))</f>
        <v>1117.25968421053</v>
      </c>
      <c r="AL1295" s="153">
        <f t="shared" ref="AL1295:AL1305" si="1517">IF(AC1295="","",AC1295+((FCA/$I1295)/Dolar))</f>
        <v>1242.29736842105</v>
      </c>
      <c r="AM1295" s="96">
        <f t="shared" ref="AM1295:AM1305" si="1518">IF(U1295="","",U1295+((FOB/$J1295)/Dolar))</f>
        <v>858.519062865497</v>
      </c>
      <c r="AN1295" s="82">
        <f t="shared" ref="AN1295:AN1305" si="1519">IF(V1295="","",V1295+((FOB/$J1295)/Dolar))</f>
        <v>886.753378654971</v>
      </c>
      <c r="AO1295" s="81">
        <f t="shared" ref="AO1295:AO1305" si="1520">IF(W1295="","",W1295+((FOB/$J1295)/Dolar))</f>
        <v>931.121589181286</v>
      </c>
      <c r="AP1295" s="82">
        <f t="shared" ref="AP1295:AP1305" si="1521">IF(X1295="","",X1295+((FOB/$J1295)/Dolar))</f>
        <v>971.456326023392</v>
      </c>
      <c r="AQ1295" s="81">
        <f t="shared" ref="AQ1295:AQ1305" si="1522">IF(Y1295="","",Y1295+((FOB/$J1295)/Dolar))</f>
        <v>1015.82453654971</v>
      </c>
      <c r="AR1295" s="82">
        <f t="shared" ref="AR1295:AR1305" si="1523">IF(Z1295="","",Z1295+((FOB/$J1295)/Dolar))</f>
        <v>1060.19274707602</v>
      </c>
      <c r="AS1295" s="81">
        <f t="shared" ref="AS1295:AS1305" si="1524">IF(AA1295="","",AA1295+((FOB/$J1295)/Dolar))</f>
        <v>1104.56095760234</v>
      </c>
      <c r="AT1295" s="82">
        <f t="shared" ref="AT1295:AT1305" si="1525">IF(AB1295="","",AB1295+((FOB/$J1295)/Dolar))</f>
        <v>1181.19695760234</v>
      </c>
      <c r="AU1295" s="102">
        <f t="shared" ref="AU1295:AU1305" si="1526">IF(AC1295="","",AC1295+((FOB/$J1295)/Dolar))</f>
        <v>1306.23464181287</v>
      </c>
    </row>
    <row r="1296" ht="15" spans="1:47">
      <c r="A1296" s="61"/>
      <c r="B1296" s="62" t="s">
        <v>184</v>
      </c>
      <c r="C1296" s="63">
        <v>2.2</v>
      </c>
      <c r="D1296" s="63">
        <v>0.93</v>
      </c>
      <c r="E1296" s="147">
        <v>0</v>
      </c>
      <c r="F1296" s="64">
        <v>2.046</v>
      </c>
      <c r="G1296" s="65">
        <v>0.85</v>
      </c>
      <c r="H1296" s="66">
        <f t="shared" si="1506"/>
        <v>1.826055</v>
      </c>
      <c r="I1296" s="66">
        <f t="shared" si="1507"/>
        <v>54.7628631120092</v>
      </c>
      <c r="J1296" s="66">
        <f t="shared" si="1508"/>
        <v>39.4292614406466</v>
      </c>
      <c r="K1296" s="80">
        <v>16.2</v>
      </c>
      <c r="L1296" s="81">
        <v>3622.0506</v>
      </c>
      <c r="M1296" s="82">
        <v>3754.9974</v>
      </c>
      <c r="N1296" s="81">
        <v>3963.9138</v>
      </c>
      <c r="O1296" s="82">
        <v>4153.8378</v>
      </c>
      <c r="P1296" s="81">
        <v>4362.7542</v>
      </c>
      <c r="Q1296" s="82">
        <v>4571.6706</v>
      </c>
      <c r="R1296" s="81">
        <v>4780.587</v>
      </c>
      <c r="S1296" s="82">
        <v>5141.4426</v>
      </c>
      <c r="T1296" s="95">
        <v>5730.207</v>
      </c>
      <c r="U1296" s="96">
        <f t="shared" si="1497"/>
        <v>847.263298245614</v>
      </c>
      <c r="V1296" s="82">
        <f t="shared" si="1498"/>
        <v>878.361964912281</v>
      </c>
      <c r="W1296" s="81">
        <f t="shared" si="1499"/>
        <v>927.231298245614</v>
      </c>
      <c r="X1296" s="82">
        <f t="shared" si="1500"/>
        <v>971.657964912281</v>
      </c>
      <c r="Y1296" s="81">
        <f t="shared" si="1501"/>
        <v>1020.52729824561</v>
      </c>
      <c r="Z1296" s="82">
        <f t="shared" si="1502"/>
        <v>1069.39663157895</v>
      </c>
      <c r="AA1296" s="81">
        <f t="shared" si="1503"/>
        <v>1118.26596491228</v>
      </c>
      <c r="AB1296" s="82">
        <f t="shared" si="1504"/>
        <v>1202.67663157895</v>
      </c>
      <c r="AC1296" s="153">
        <f t="shared" si="1505"/>
        <v>1340.39929824561</v>
      </c>
      <c r="AD1296" s="96">
        <f t="shared" si="1509"/>
        <v>855.094333333334</v>
      </c>
      <c r="AE1296" s="82">
        <f t="shared" si="1510"/>
        <v>886.193</v>
      </c>
      <c r="AF1296" s="81">
        <f t="shared" si="1511"/>
        <v>935.062333333333</v>
      </c>
      <c r="AG1296" s="82">
        <f t="shared" si="1512"/>
        <v>979.489</v>
      </c>
      <c r="AH1296" s="81">
        <f t="shared" si="1513"/>
        <v>1028.35833333333</v>
      </c>
      <c r="AI1296" s="82">
        <f t="shared" si="1514"/>
        <v>1077.22766666667</v>
      </c>
      <c r="AJ1296" s="81">
        <f t="shared" si="1515"/>
        <v>1126.097</v>
      </c>
      <c r="AK1296" s="82">
        <f t="shared" si="1516"/>
        <v>1210.50766666667</v>
      </c>
      <c r="AL1296" s="153">
        <f t="shared" si="1517"/>
        <v>1348.23033333333</v>
      </c>
      <c r="AM1296" s="96">
        <f t="shared" si="1518"/>
        <v>925.425334064328</v>
      </c>
      <c r="AN1296" s="82">
        <f t="shared" si="1519"/>
        <v>956.524000730994</v>
      </c>
      <c r="AO1296" s="81">
        <f t="shared" si="1520"/>
        <v>1005.39333406433</v>
      </c>
      <c r="AP1296" s="82">
        <f t="shared" si="1521"/>
        <v>1049.82000073099</v>
      </c>
      <c r="AQ1296" s="81">
        <f t="shared" si="1522"/>
        <v>1098.68933406433</v>
      </c>
      <c r="AR1296" s="82">
        <f t="shared" si="1523"/>
        <v>1147.55866739766</v>
      </c>
      <c r="AS1296" s="81">
        <f t="shared" si="1524"/>
        <v>1196.42800073099</v>
      </c>
      <c r="AT1296" s="82">
        <f t="shared" si="1525"/>
        <v>1280.83866739766</v>
      </c>
      <c r="AU1296" s="102">
        <f t="shared" si="1526"/>
        <v>1418.56133406433</v>
      </c>
    </row>
    <row r="1297" ht="15" spans="1:47">
      <c r="A1297" s="61"/>
      <c r="B1297" s="62" t="s">
        <v>185</v>
      </c>
      <c r="C1297" s="63">
        <v>2.4</v>
      </c>
      <c r="D1297" s="63">
        <v>0.93</v>
      </c>
      <c r="E1297" s="147">
        <v>0</v>
      </c>
      <c r="F1297" s="64">
        <v>2.232</v>
      </c>
      <c r="G1297" s="65">
        <v>0.85</v>
      </c>
      <c r="H1297" s="66">
        <f t="shared" si="1506"/>
        <v>1.99206</v>
      </c>
      <c r="I1297" s="66">
        <f t="shared" si="1507"/>
        <v>50.1992911860084</v>
      </c>
      <c r="J1297" s="66">
        <f t="shared" si="1508"/>
        <v>36.1434896539261</v>
      </c>
      <c r="K1297" s="80">
        <v>16.9</v>
      </c>
      <c r="L1297" s="81">
        <v>3774.86445</v>
      </c>
      <c r="M1297" s="82">
        <v>3913.9338</v>
      </c>
      <c r="N1297" s="81">
        <v>4132.47135</v>
      </c>
      <c r="O1297" s="82">
        <v>4331.14185</v>
      </c>
      <c r="P1297" s="81">
        <v>4549.6794</v>
      </c>
      <c r="Q1297" s="82">
        <v>4768.21695</v>
      </c>
      <c r="R1297" s="81">
        <v>4986.7545</v>
      </c>
      <c r="S1297" s="82">
        <v>5364.22845</v>
      </c>
      <c r="T1297" s="95">
        <v>5980.107</v>
      </c>
      <c r="U1297" s="96">
        <f t="shared" si="1497"/>
        <v>883.009228070175</v>
      </c>
      <c r="V1297" s="82">
        <f t="shared" si="1498"/>
        <v>915.540070175439</v>
      </c>
      <c r="W1297" s="81">
        <f t="shared" si="1499"/>
        <v>966.659964912281</v>
      </c>
      <c r="X1297" s="82">
        <f t="shared" si="1500"/>
        <v>1013.13259649123</v>
      </c>
      <c r="Y1297" s="81">
        <f t="shared" si="1501"/>
        <v>1064.25249122807</v>
      </c>
      <c r="Z1297" s="82">
        <f t="shared" si="1502"/>
        <v>1115.37238596491</v>
      </c>
      <c r="AA1297" s="81">
        <f t="shared" si="1503"/>
        <v>1166.49228070175</v>
      </c>
      <c r="AB1297" s="82">
        <f t="shared" si="1504"/>
        <v>1254.79028070175</v>
      </c>
      <c r="AC1297" s="153">
        <f t="shared" si="1505"/>
        <v>1398.85543859649</v>
      </c>
      <c r="AD1297" s="96">
        <f t="shared" si="1509"/>
        <v>891.552175438597</v>
      </c>
      <c r="AE1297" s="82">
        <f t="shared" si="1510"/>
        <v>924.08301754386</v>
      </c>
      <c r="AF1297" s="81">
        <f t="shared" si="1511"/>
        <v>975.202912280702</v>
      </c>
      <c r="AG1297" s="82">
        <f t="shared" si="1512"/>
        <v>1021.67554385965</v>
      </c>
      <c r="AH1297" s="81">
        <f t="shared" si="1513"/>
        <v>1072.79543859649</v>
      </c>
      <c r="AI1297" s="82">
        <f t="shared" si="1514"/>
        <v>1123.91533333333</v>
      </c>
      <c r="AJ1297" s="81">
        <f t="shared" si="1515"/>
        <v>1175.03522807018</v>
      </c>
      <c r="AK1297" s="82">
        <f t="shared" si="1516"/>
        <v>1263.33322807018</v>
      </c>
      <c r="AL1297" s="153">
        <f t="shared" si="1517"/>
        <v>1407.39838596491</v>
      </c>
      <c r="AM1297" s="96">
        <f t="shared" si="1518"/>
        <v>968.276903508772</v>
      </c>
      <c r="AN1297" s="82">
        <f t="shared" si="1519"/>
        <v>1000.80774561404</v>
      </c>
      <c r="AO1297" s="81">
        <f t="shared" si="1520"/>
        <v>1051.92764035088</v>
      </c>
      <c r="AP1297" s="82">
        <f t="shared" si="1521"/>
        <v>1098.40027192982</v>
      </c>
      <c r="AQ1297" s="81">
        <f t="shared" si="1522"/>
        <v>1149.52016666667</v>
      </c>
      <c r="AR1297" s="82">
        <f t="shared" si="1523"/>
        <v>1200.64006140351</v>
      </c>
      <c r="AS1297" s="81">
        <f t="shared" si="1524"/>
        <v>1251.75995614035</v>
      </c>
      <c r="AT1297" s="82">
        <f t="shared" si="1525"/>
        <v>1340.05795614035</v>
      </c>
      <c r="AU1297" s="102">
        <f t="shared" si="1526"/>
        <v>1484.12311403509</v>
      </c>
    </row>
    <row r="1298" ht="15" spans="1:47">
      <c r="A1298" s="61"/>
      <c r="B1298" s="62" t="s">
        <v>186</v>
      </c>
      <c r="C1298" s="63">
        <v>2.6</v>
      </c>
      <c r="D1298" s="63">
        <v>0.93</v>
      </c>
      <c r="E1298" s="147">
        <v>0</v>
      </c>
      <c r="F1298" s="64">
        <v>2.418</v>
      </c>
      <c r="G1298" s="65">
        <v>0.85</v>
      </c>
      <c r="H1298" s="66">
        <f t="shared" si="1506"/>
        <v>2.158065</v>
      </c>
      <c r="I1298" s="66">
        <f t="shared" si="1507"/>
        <v>46.3378072486232</v>
      </c>
      <c r="J1298" s="66">
        <f t="shared" si="1508"/>
        <v>33.3632212190087</v>
      </c>
      <c r="K1298" s="80">
        <v>18.3</v>
      </c>
      <c r="L1298" s="81">
        <v>4048.00515</v>
      </c>
      <c r="M1298" s="82">
        <v>4199.3196</v>
      </c>
      <c r="N1298" s="81">
        <v>4437.09945</v>
      </c>
      <c r="O1298" s="82">
        <v>4653.26295</v>
      </c>
      <c r="P1298" s="81">
        <v>4891.0428</v>
      </c>
      <c r="Q1298" s="82">
        <v>5128.82265</v>
      </c>
      <c r="R1298" s="81">
        <v>5366.6025</v>
      </c>
      <c r="S1298" s="82">
        <v>5777.31315</v>
      </c>
      <c r="T1298" s="95">
        <v>6447.42</v>
      </c>
      <c r="U1298" s="96">
        <f t="shared" si="1497"/>
        <v>946.901789473684</v>
      </c>
      <c r="V1298" s="82">
        <f t="shared" si="1498"/>
        <v>982.29698245614</v>
      </c>
      <c r="W1298" s="81">
        <f t="shared" si="1499"/>
        <v>1037.918</v>
      </c>
      <c r="X1298" s="82">
        <f t="shared" si="1500"/>
        <v>1088.48256140351</v>
      </c>
      <c r="Y1298" s="81">
        <f t="shared" si="1501"/>
        <v>1144.10357894737</v>
      </c>
      <c r="Z1298" s="82">
        <f t="shared" si="1502"/>
        <v>1199.72459649123</v>
      </c>
      <c r="AA1298" s="81">
        <f t="shared" si="1503"/>
        <v>1255.34561403509</v>
      </c>
      <c r="AB1298" s="82">
        <f t="shared" si="1504"/>
        <v>1351.41828070175</v>
      </c>
      <c r="AC1298" s="153">
        <f t="shared" si="1505"/>
        <v>1508.16842105263</v>
      </c>
      <c r="AD1298" s="96">
        <f t="shared" si="1509"/>
        <v>956.156649122807</v>
      </c>
      <c r="AE1298" s="82">
        <f t="shared" si="1510"/>
        <v>991.551842105263</v>
      </c>
      <c r="AF1298" s="81">
        <f t="shared" si="1511"/>
        <v>1047.17285964912</v>
      </c>
      <c r="AG1298" s="82">
        <f t="shared" si="1512"/>
        <v>1097.73742105263</v>
      </c>
      <c r="AH1298" s="81">
        <f t="shared" si="1513"/>
        <v>1153.35843859649</v>
      </c>
      <c r="AI1298" s="82">
        <f t="shared" si="1514"/>
        <v>1208.97945614035</v>
      </c>
      <c r="AJ1298" s="81">
        <f t="shared" si="1515"/>
        <v>1264.60047368421</v>
      </c>
      <c r="AK1298" s="82">
        <f t="shared" si="1516"/>
        <v>1360.67314035088</v>
      </c>
      <c r="AL1298" s="153">
        <f t="shared" si="1517"/>
        <v>1517.42328070175</v>
      </c>
      <c r="AM1298" s="96">
        <f t="shared" si="1518"/>
        <v>1039.27510453216</v>
      </c>
      <c r="AN1298" s="82">
        <f t="shared" si="1519"/>
        <v>1074.67029751462</v>
      </c>
      <c r="AO1298" s="81">
        <f t="shared" si="1520"/>
        <v>1130.29131505848</v>
      </c>
      <c r="AP1298" s="82">
        <f t="shared" si="1521"/>
        <v>1180.85587646199</v>
      </c>
      <c r="AQ1298" s="81">
        <f t="shared" si="1522"/>
        <v>1236.47689400585</v>
      </c>
      <c r="AR1298" s="82">
        <f t="shared" si="1523"/>
        <v>1292.09791154971</v>
      </c>
      <c r="AS1298" s="81">
        <f t="shared" si="1524"/>
        <v>1347.71892909357</v>
      </c>
      <c r="AT1298" s="82">
        <f t="shared" si="1525"/>
        <v>1443.79159576023</v>
      </c>
      <c r="AU1298" s="102">
        <f t="shared" si="1526"/>
        <v>1600.54173611111</v>
      </c>
    </row>
    <row r="1299" ht="15" spans="1:47">
      <c r="A1299" s="61"/>
      <c r="B1299" s="62" t="s">
        <v>187</v>
      </c>
      <c r="C1299" s="63">
        <v>2.8</v>
      </c>
      <c r="D1299" s="63">
        <v>0.93</v>
      </c>
      <c r="E1299" s="147">
        <v>0</v>
      </c>
      <c r="F1299" s="64">
        <v>2.604</v>
      </c>
      <c r="G1299" s="65">
        <v>0.85</v>
      </c>
      <c r="H1299" s="66">
        <f t="shared" si="1506"/>
        <v>2.32407</v>
      </c>
      <c r="I1299" s="66">
        <f t="shared" si="1507"/>
        <v>43.0279638737215</v>
      </c>
      <c r="J1299" s="66">
        <f t="shared" si="1508"/>
        <v>30.9801339890795</v>
      </c>
      <c r="K1299" s="80">
        <v>19</v>
      </c>
      <c r="L1299" s="81">
        <v>4200.819</v>
      </c>
      <c r="M1299" s="82">
        <v>4358.256</v>
      </c>
      <c r="N1299" s="81">
        <v>4605.657</v>
      </c>
      <c r="O1299" s="82">
        <v>4830.567</v>
      </c>
      <c r="P1299" s="81">
        <v>5077.968</v>
      </c>
      <c r="Q1299" s="82">
        <v>5325.369</v>
      </c>
      <c r="R1299" s="81">
        <v>5572.77</v>
      </c>
      <c r="S1299" s="82">
        <v>6000.099</v>
      </c>
      <c r="T1299" s="95">
        <v>6697.32</v>
      </c>
      <c r="U1299" s="96">
        <f t="shared" si="1497"/>
        <v>982.647719298246</v>
      </c>
      <c r="V1299" s="82">
        <f t="shared" si="1498"/>
        <v>1019.4750877193</v>
      </c>
      <c r="W1299" s="81">
        <f t="shared" si="1499"/>
        <v>1077.34666666667</v>
      </c>
      <c r="X1299" s="82">
        <f t="shared" si="1500"/>
        <v>1129.95719298246</v>
      </c>
      <c r="Y1299" s="81">
        <f t="shared" si="1501"/>
        <v>1187.82877192982</v>
      </c>
      <c r="Z1299" s="82">
        <f t="shared" si="1502"/>
        <v>1245.70035087719</v>
      </c>
      <c r="AA1299" s="81">
        <f t="shared" si="1503"/>
        <v>1303.57192982456</v>
      </c>
      <c r="AB1299" s="82">
        <f t="shared" si="1504"/>
        <v>1403.53192982456</v>
      </c>
      <c r="AC1299" s="153">
        <f t="shared" si="1505"/>
        <v>1566.62456140351</v>
      </c>
      <c r="AD1299" s="96">
        <f t="shared" si="1509"/>
        <v>992.61449122807</v>
      </c>
      <c r="AE1299" s="82">
        <f t="shared" si="1510"/>
        <v>1029.44185964912</v>
      </c>
      <c r="AF1299" s="81">
        <f t="shared" si="1511"/>
        <v>1087.31343859649</v>
      </c>
      <c r="AG1299" s="82">
        <f t="shared" si="1512"/>
        <v>1139.92396491228</v>
      </c>
      <c r="AH1299" s="81">
        <f t="shared" si="1513"/>
        <v>1197.79554385965</v>
      </c>
      <c r="AI1299" s="82">
        <f t="shared" si="1514"/>
        <v>1255.66712280702</v>
      </c>
      <c r="AJ1299" s="81">
        <f t="shared" si="1515"/>
        <v>1313.53870175439</v>
      </c>
      <c r="AK1299" s="82">
        <f t="shared" si="1516"/>
        <v>1413.49870175439</v>
      </c>
      <c r="AL1299" s="153">
        <f t="shared" si="1517"/>
        <v>1576.59133333333</v>
      </c>
      <c r="AM1299" s="96">
        <f t="shared" si="1518"/>
        <v>1082.12667397661</v>
      </c>
      <c r="AN1299" s="82">
        <f t="shared" si="1519"/>
        <v>1118.95404239766</v>
      </c>
      <c r="AO1299" s="81">
        <f t="shared" si="1520"/>
        <v>1176.82562134503</v>
      </c>
      <c r="AP1299" s="82">
        <f t="shared" si="1521"/>
        <v>1229.43614766082</v>
      </c>
      <c r="AQ1299" s="81">
        <f t="shared" si="1522"/>
        <v>1287.30772660819</v>
      </c>
      <c r="AR1299" s="82">
        <f t="shared" si="1523"/>
        <v>1345.17930555556</v>
      </c>
      <c r="AS1299" s="81">
        <f t="shared" si="1524"/>
        <v>1403.05088450292</v>
      </c>
      <c r="AT1299" s="82">
        <f t="shared" si="1525"/>
        <v>1503.01088450292</v>
      </c>
      <c r="AU1299" s="102">
        <f t="shared" si="1526"/>
        <v>1666.10351608187</v>
      </c>
    </row>
    <row r="1300" ht="15" spans="1:47">
      <c r="A1300" s="61"/>
      <c r="B1300" s="62"/>
      <c r="C1300" s="63"/>
      <c r="D1300" s="63"/>
      <c r="E1300" s="147">
        <v>0</v>
      </c>
      <c r="F1300" s="64" t="s">
        <v>84</v>
      </c>
      <c r="G1300" s="65" t="s">
        <v>84</v>
      </c>
      <c r="H1300" s="66" t="str">
        <f t="shared" si="1506"/>
        <v/>
      </c>
      <c r="I1300" s="66" t="str">
        <f t="shared" si="1507"/>
        <v/>
      </c>
      <c r="J1300" s="66" t="str">
        <f t="shared" si="1508"/>
        <v/>
      </c>
      <c r="K1300" s="80" t="s">
        <v>84</v>
      </c>
      <c r="L1300" s="81" t="s">
        <v>84</v>
      </c>
      <c r="M1300" s="82" t="s">
        <v>84</v>
      </c>
      <c r="N1300" s="81" t="s">
        <v>84</v>
      </c>
      <c r="O1300" s="82" t="s">
        <v>84</v>
      </c>
      <c r="P1300" s="81" t="s">
        <v>84</v>
      </c>
      <c r="Q1300" s="82" t="s">
        <v>84</v>
      </c>
      <c r="R1300" s="81" t="s">
        <v>84</v>
      </c>
      <c r="S1300" s="82" t="s">
        <v>84</v>
      </c>
      <c r="T1300" s="95" t="s">
        <v>84</v>
      </c>
      <c r="U1300" s="96" t="str">
        <f t="shared" si="1497"/>
        <v/>
      </c>
      <c r="V1300" s="82" t="str">
        <f t="shared" si="1498"/>
        <v/>
      </c>
      <c r="W1300" s="81" t="str">
        <f t="shared" si="1499"/>
        <v/>
      </c>
      <c r="X1300" s="82" t="str">
        <f t="shared" si="1500"/>
        <v/>
      </c>
      <c r="Y1300" s="81" t="str">
        <f t="shared" si="1501"/>
        <v/>
      </c>
      <c r="Z1300" s="82" t="str">
        <f t="shared" si="1502"/>
        <v/>
      </c>
      <c r="AA1300" s="81" t="str">
        <f t="shared" si="1503"/>
        <v/>
      </c>
      <c r="AB1300" s="82" t="str">
        <f t="shared" si="1504"/>
        <v/>
      </c>
      <c r="AC1300" s="153" t="str">
        <f t="shared" si="1505"/>
        <v/>
      </c>
      <c r="AD1300" s="96" t="str">
        <f t="shared" si="1509"/>
        <v/>
      </c>
      <c r="AE1300" s="82" t="str">
        <f t="shared" si="1510"/>
        <v/>
      </c>
      <c r="AF1300" s="81" t="str">
        <f t="shared" si="1511"/>
        <v/>
      </c>
      <c r="AG1300" s="82" t="str">
        <f t="shared" si="1512"/>
        <v/>
      </c>
      <c r="AH1300" s="81" t="str">
        <f t="shared" si="1513"/>
        <v/>
      </c>
      <c r="AI1300" s="82" t="str">
        <f t="shared" si="1514"/>
        <v/>
      </c>
      <c r="AJ1300" s="81" t="str">
        <f t="shared" si="1515"/>
        <v/>
      </c>
      <c r="AK1300" s="82" t="str">
        <f t="shared" si="1516"/>
        <v/>
      </c>
      <c r="AL1300" s="153" t="str">
        <f t="shared" si="1517"/>
        <v/>
      </c>
      <c r="AM1300" s="96" t="str">
        <f t="shared" si="1518"/>
        <v/>
      </c>
      <c r="AN1300" s="82" t="str">
        <f t="shared" si="1519"/>
        <v/>
      </c>
      <c r="AO1300" s="81" t="str">
        <f t="shared" si="1520"/>
        <v/>
      </c>
      <c r="AP1300" s="82" t="str">
        <f t="shared" si="1521"/>
        <v/>
      </c>
      <c r="AQ1300" s="81" t="str">
        <f t="shared" si="1522"/>
        <v/>
      </c>
      <c r="AR1300" s="82" t="str">
        <f t="shared" si="1523"/>
        <v/>
      </c>
      <c r="AS1300" s="81" t="str">
        <f t="shared" si="1524"/>
        <v/>
      </c>
      <c r="AT1300" s="82" t="str">
        <f t="shared" si="1525"/>
        <v/>
      </c>
      <c r="AU1300" s="102" t="str">
        <f t="shared" si="1526"/>
        <v/>
      </c>
    </row>
    <row r="1301" ht="15" spans="1:47">
      <c r="A1301" s="61"/>
      <c r="B1301" s="131" t="s">
        <v>779</v>
      </c>
      <c r="C1301" s="63"/>
      <c r="D1301" s="63"/>
      <c r="E1301" s="147">
        <v>0</v>
      </c>
      <c r="F1301" s="64" t="s">
        <v>84</v>
      </c>
      <c r="G1301" s="65" t="s">
        <v>84</v>
      </c>
      <c r="H1301" s="66" t="str">
        <f t="shared" si="1506"/>
        <v/>
      </c>
      <c r="I1301" s="66" t="str">
        <f t="shared" si="1507"/>
        <v/>
      </c>
      <c r="J1301" s="66" t="str">
        <f t="shared" si="1508"/>
        <v/>
      </c>
      <c r="K1301" s="80" t="s">
        <v>84</v>
      </c>
      <c r="L1301" s="81" t="s">
        <v>84</v>
      </c>
      <c r="M1301" s="82" t="s">
        <v>84</v>
      </c>
      <c r="N1301" s="81" t="s">
        <v>84</v>
      </c>
      <c r="O1301" s="82" t="s">
        <v>84</v>
      </c>
      <c r="P1301" s="81" t="s">
        <v>84</v>
      </c>
      <c r="Q1301" s="82" t="s">
        <v>84</v>
      </c>
      <c r="R1301" s="81" t="s">
        <v>84</v>
      </c>
      <c r="S1301" s="82" t="s">
        <v>84</v>
      </c>
      <c r="T1301" s="95" t="s">
        <v>84</v>
      </c>
      <c r="U1301" s="96" t="str">
        <f t="shared" si="1497"/>
        <v/>
      </c>
      <c r="V1301" s="82" t="str">
        <f t="shared" si="1498"/>
        <v/>
      </c>
      <c r="W1301" s="81" t="str">
        <f t="shared" si="1499"/>
        <v/>
      </c>
      <c r="X1301" s="82" t="str">
        <f t="shared" si="1500"/>
        <v/>
      </c>
      <c r="Y1301" s="81" t="str">
        <f t="shared" si="1501"/>
        <v/>
      </c>
      <c r="Z1301" s="82" t="str">
        <f t="shared" si="1502"/>
        <v/>
      </c>
      <c r="AA1301" s="81" t="str">
        <f t="shared" si="1503"/>
        <v/>
      </c>
      <c r="AB1301" s="82" t="str">
        <f t="shared" si="1504"/>
        <v/>
      </c>
      <c r="AC1301" s="153" t="str">
        <f t="shared" si="1505"/>
        <v/>
      </c>
      <c r="AD1301" s="96" t="str">
        <f t="shared" si="1509"/>
        <v/>
      </c>
      <c r="AE1301" s="82" t="str">
        <f t="shared" si="1510"/>
        <v/>
      </c>
      <c r="AF1301" s="81" t="str">
        <f t="shared" si="1511"/>
        <v/>
      </c>
      <c r="AG1301" s="82" t="str">
        <f t="shared" si="1512"/>
        <v/>
      </c>
      <c r="AH1301" s="81" t="str">
        <f t="shared" si="1513"/>
        <v/>
      </c>
      <c r="AI1301" s="82" t="str">
        <f t="shared" si="1514"/>
        <v/>
      </c>
      <c r="AJ1301" s="81" t="str">
        <f t="shared" si="1515"/>
        <v/>
      </c>
      <c r="AK1301" s="82" t="str">
        <f t="shared" si="1516"/>
        <v/>
      </c>
      <c r="AL1301" s="153" t="str">
        <f t="shared" si="1517"/>
        <v/>
      </c>
      <c r="AM1301" s="96" t="str">
        <f t="shared" si="1518"/>
        <v/>
      </c>
      <c r="AN1301" s="82" t="str">
        <f t="shared" si="1519"/>
        <v/>
      </c>
      <c r="AO1301" s="81" t="str">
        <f t="shared" si="1520"/>
        <v/>
      </c>
      <c r="AP1301" s="82" t="str">
        <f t="shared" si="1521"/>
        <v/>
      </c>
      <c r="AQ1301" s="81" t="str">
        <f t="shared" si="1522"/>
        <v/>
      </c>
      <c r="AR1301" s="82" t="str">
        <f t="shared" si="1523"/>
        <v/>
      </c>
      <c r="AS1301" s="81" t="str">
        <f t="shared" si="1524"/>
        <v/>
      </c>
      <c r="AT1301" s="82" t="str">
        <f t="shared" si="1525"/>
        <v/>
      </c>
      <c r="AU1301" s="102" t="str">
        <f t="shared" si="1526"/>
        <v/>
      </c>
    </row>
    <row r="1302" ht="15" spans="1:47">
      <c r="A1302" s="61"/>
      <c r="B1302" s="131" t="s">
        <v>780</v>
      </c>
      <c r="C1302" s="63"/>
      <c r="D1302" s="63"/>
      <c r="E1302" s="147">
        <v>0</v>
      </c>
      <c r="F1302" s="64" t="s">
        <v>84</v>
      </c>
      <c r="G1302" s="65" t="s">
        <v>84</v>
      </c>
      <c r="H1302" s="66" t="str">
        <f t="shared" si="1506"/>
        <v/>
      </c>
      <c r="I1302" s="66" t="str">
        <f t="shared" si="1507"/>
        <v/>
      </c>
      <c r="J1302" s="66" t="str">
        <f t="shared" si="1508"/>
        <v/>
      </c>
      <c r="K1302" s="80" t="s">
        <v>84</v>
      </c>
      <c r="L1302" s="81" t="s">
        <v>84</v>
      </c>
      <c r="M1302" s="82" t="s">
        <v>84</v>
      </c>
      <c r="N1302" s="81" t="s">
        <v>84</v>
      </c>
      <c r="O1302" s="82" t="s">
        <v>84</v>
      </c>
      <c r="P1302" s="81" t="s">
        <v>84</v>
      </c>
      <c r="Q1302" s="82" t="s">
        <v>84</v>
      </c>
      <c r="R1302" s="81" t="s">
        <v>84</v>
      </c>
      <c r="S1302" s="82" t="s">
        <v>84</v>
      </c>
      <c r="T1302" s="95" t="s">
        <v>84</v>
      </c>
      <c r="U1302" s="96" t="str">
        <f t="shared" si="1497"/>
        <v/>
      </c>
      <c r="V1302" s="82" t="str">
        <f t="shared" si="1498"/>
        <v/>
      </c>
      <c r="W1302" s="81" t="str">
        <f t="shared" si="1499"/>
        <v/>
      </c>
      <c r="X1302" s="82" t="str">
        <f t="shared" si="1500"/>
        <v/>
      </c>
      <c r="Y1302" s="81" t="str">
        <f t="shared" si="1501"/>
        <v/>
      </c>
      <c r="Z1302" s="82" t="str">
        <f t="shared" si="1502"/>
        <v/>
      </c>
      <c r="AA1302" s="81" t="str">
        <f t="shared" si="1503"/>
        <v/>
      </c>
      <c r="AB1302" s="82" t="str">
        <f t="shared" si="1504"/>
        <v/>
      </c>
      <c r="AC1302" s="153" t="str">
        <f t="shared" si="1505"/>
        <v/>
      </c>
      <c r="AD1302" s="96" t="str">
        <f t="shared" si="1509"/>
        <v/>
      </c>
      <c r="AE1302" s="82" t="str">
        <f t="shared" si="1510"/>
        <v/>
      </c>
      <c r="AF1302" s="81" t="str">
        <f t="shared" si="1511"/>
        <v/>
      </c>
      <c r="AG1302" s="82" t="str">
        <f t="shared" si="1512"/>
        <v/>
      </c>
      <c r="AH1302" s="81" t="str">
        <f t="shared" si="1513"/>
        <v/>
      </c>
      <c r="AI1302" s="82" t="str">
        <f t="shared" si="1514"/>
        <v/>
      </c>
      <c r="AJ1302" s="81" t="str">
        <f t="shared" si="1515"/>
        <v/>
      </c>
      <c r="AK1302" s="82" t="str">
        <f t="shared" si="1516"/>
        <v/>
      </c>
      <c r="AL1302" s="153" t="str">
        <f t="shared" si="1517"/>
        <v/>
      </c>
      <c r="AM1302" s="96" t="str">
        <f t="shared" si="1518"/>
        <v/>
      </c>
      <c r="AN1302" s="82" t="str">
        <f t="shared" si="1519"/>
        <v/>
      </c>
      <c r="AO1302" s="81" t="str">
        <f t="shared" si="1520"/>
        <v/>
      </c>
      <c r="AP1302" s="82" t="str">
        <f t="shared" si="1521"/>
        <v/>
      </c>
      <c r="AQ1302" s="81" t="str">
        <f t="shared" si="1522"/>
        <v/>
      </c>
      <c r="AR1302" s="82" t="str">
        <f t="shared" si="1523"/>
        <v/>
      </c>
      <c r="AS1302" s="81" t="str">
        <f t="shared" si="1524"/>
        <v/>
      </c>
      <c r="AT1302" s="82" t="str">
        <f t="shared" si="1525"/>
        <v/>
      </c>
      <c r="AU1302" s="102" t="str">
        <f t="shared" si="1526"/>
        <v/>
      </c>
    </row>
    <row r="1303" ht="15" spans="1:47">
      <c r="A1303" s="149" t="s">
        <v>781</v>
      </c>
      <c r="B1303" s="131" t="s">
        <v>782</v>
      </c>
      <c r="C1303" s="63"/>
      <c r="D1303" s="63"/>
      <c r="E1303" s="147">
        <v>0</v>
      </c>
      <c r="F1303" s="64" t="s">
        <v>84</v>
      </c>
      <c r="G1303" s="65" t="s">
        <v>84</v>
      </c>
      <c r="H1303" s="66" t="str">
        <f t="shared" si="1506"/>
        <v/>
      </c>
      <c r="I1303" s="66" t="str">
        <f t="shared" si="1507"/>
        <v/>
      </c>
      <c r="J1303" s="66" t="str">
        <f t="shared" si="1508"/>
        <v/>
      </c>
      <c r="K1303" s="80" t="s">
        <v>84</v>
      </c>
      <c r="L1303" s="81" t="s">
        <v>84</v>
      </c>
      <c r="M1303" s="82" t="s">
        <v>84</v>
      </c>
      <c r="N1303" s="81" t="s">
        <v>84</v>
      </c>
      <c r="O1303" s="82" t="s">
        <v>84</v>
      </c>
      <c r="P1303" s="81" t="s">
        <v>84</v>
      </c>
      <c r="Q1303" s="82" t="s">
        <v>84</v>
      </c>
      <c r="R1303" s="81" t="s">
        <v>84</v>
      </c>
      <c r="S1303" s="82" t="s">
        <v>84</v>
      </c>
      <c r="T1303" s="95" t="s">
        <v>84</v>
      </c>
      <c r="U1303" s="96" t="str">
        <f t="shared" si="1497"/>
        <v/>
      </c>
      <c r="V1303" s="82" t="str">
        <f t="shared" si="1498"/>
        <v/>
      </c>
      <c r="W1303" s="81" t="str">
        <f t="shared" si="1499"/>
        <v/>
      </c>
      <c r="X1303" s="82" t="str">
        <f t="shared" si="1500"/>
        <v/>
      </c>
      <c r="Y1303" s="81" t="str">
        <f t="shared" si="1501"/>
        <v/>
      </c>
      <c r="Z1303" s="82" t="str">
        <f t="shared" si="1502"/>
        <v/>
      </c>
      <c r="AA1303" s="81" t="str">
        <f t="shared" si="1503"/>
        <v/>
      </c>
      <c r="AB1303" s="82" t="str">
        <f t="shared" si="1504"/>
        <v/>
      </c>
      <c r="AC1303" s="153" t="str">
        <f t="shared" si="1505"/>
        <v/>
      </c>
      <c r="AD1303" s="96" t="str">
        <f t="shared" si="1509"/>
        <v/>
      </c>
      <c r="AE1303" s="82" t="str">
        <f t="shared" si="1510"/>
        <v/>
      </c>
      <c r="AF1303" s="81" t="str">
        <f t="shared" si="1511"/>
        <v/>
      </c>
      <c r="AG1303" s="82" t="str">
        <f t="shared" si="1512"/>
        <v/>
      </c>
      <c r="AH1303" s="81" t="str">
        <f t="shared" si="1513"/>
        <v/>
      </c>
      <c r="AI1303" s="82" t="str">
        <f t="shared" si="1514"/>
        <v/>
      </c>
      <c r="AJ1303" s="81" t="str">
        <f t="shared" si="1515"/>
        <v/>
      </c>
      <c r="AK1303" s="82" t="str">
        <f t="shared" si="1516"/>
        <v/>
      </c>
      <c r="AL1303" s="153" t="str">
        <f t="shared" si="1517"/>
        <v/>
      </c>
      <c r="AM1303" s="96" t="str">
        <f t="shared" si="1518"/>
        <v/>
      </c>
      <c r="AN1303" s="82" t="str">
        <f t="shared" si="1519"/>
        <v/>
      </c>
      <c r="AO1303" s="81" t="str">
        <f t="shared" si="1520"/>
        <v/>
      </c>
      <c r="AP1303" s="82" t="str">
        <f t="shared" si="1521"/>
        <v/>
      </c>
      <c r="AQ1303" s="81" t="str">
        <f t="shared" si="1522"/>
        <v/>
      </c>
      <c r="AR1303" s="82" t="str">
        <f t="shared" si="1523"/>
        <v/>
      </c>
      <c r="AS1303" s="81" t="str">
        <f t="shared" si="1524"/>
        <v/>
      </c>
      <c r="AT1303" s="82" t="str">
        <f t="shared" si="1525"/>
        <v/>
      </c>
      <c r="AU1303" s="102" t="str">
        <f t="shared" si="1526"/>
        <v/>
      </c>
    </row>
    <row r="1304" ht="15" spans="1:47">
      <c r="A1304" s="149"/>
      <c r="B1304" s="62"/>
      <c r="C1304" s="63"/>
      <c r="D1304" s="63"/>
      <c r="E1304" s="147">
        <v>0</v>
      </c>
      <c r="F1304" s="64" t="s">
        <v>84</v>
      </c>
      <c r="G1304" s="65" t="s">
        <v>84</v>
      </c>
      <c r="H1304" s="66" t="str">
        <f t="shared" si="1506"/>
        <v/>
      </c>
      <c r="I1304" s="66" t="str">
        <f t="shared" si="1507"/>
        <v/>
      </c>
      <c r="J1304" s="66" t="str">
        <f t="shared" si="1508"/>
        <v/>
      </c>
      <c r="K1304" s="80" t="s">
        <v>84</v>
      </c>
      <c r="L1304" s="81" t="s">
        <v>84</v>
      </c>
      <c r="M1304" s="82" t="s">
        <v>84</v>
      </c>
      <c r="N1304" s="81" t="s">
        <v>84</v>
      </c>
      <c r="O1304" s="82" t="s">
        <v>84</v>
      </c>
      <c r="P1304" s="81" t="s">
        <v>84</v>
      </c>
      <c r="Q1304" s="82" t="s">
        <v>84</v>
      </c>
      <c r="R1304" s="81" t="s">
        <v>84</v>
      </c>
      <c r="S1304" s="82" t="s">
        <v>84</v>
      </c>
      <c r="T1304" s="95" t="s">
        <v>84</v>
      </c>
      <c r="U1304" s="96" t="str">
        <f t="shared" si="1497"/>
        <v/>
      </c>
      <c r="V1304" s="82" t="str">
        <f t="shared" si="1498"/>
        <v/>
      </c>
      <c r="W1304" s="81" t="str">
        <f t="shared" si="1499"/>
        <v/>
      </c>
      <c r="X1304" s="82" t="str">
        <f t="shared" si="1500"/>
        <v/>
      </c>
      <c r="Y1304" s="81" t="str">
        <f t="shared" si="1501"/>
        <v/>
      </c>
      <c r="Z1304" s="82" t="str">
        <f t="shared" si="1502"/>
        <v/>
      </c>
      <c r="AA1304" s="81" t="str">
        <f t="shared" si="1503"/>
        <v/>
      </c>
      <c r="AB1304" s="82" t="str">
        <f t="shared" si="1504"/>
        <v/>
      </c>
      <c r="AC1304" s="153" t="str">
        <f t="shared" si="1505"/>
        <v/>
      </c>
      <c r="AD1304" s="96" t="str">
        <f t="shared" si="1509"/>
        <v/>
      </c>
      <c r="AE1304" s="82" t="str">
        <f t="shared" si="1510"/>
        <v/>
      </c>
      <c r="AF1304" s="81" t="str">
        <f t="shared" si="1511"/>
        <v/>
      </c>
      <c r="AG1304" s="82" t="str">
        <f t="shared" si="1512"/>
        <v/>
      </c>
      <c r="AH1304" s="81" t="str">
        <f t="shared" si="1513"/>
        <v/>
      </c>
      <c r="AI1304" s="82" t="str">
        <f t="shared" si="1514"/>
        <v/>
      </c>
      <c r="AJ1304" s="81" t="str">
        <f t="shared" si="1515"/>
        <v/>
      </c>
      <c r="AK1304" s="82" t="str">
        <f t="shared" si="1516"/>
        <v/>
      </c>
      <c r="AL1304" s="153" t="str">
        <f t="shared" si="1517"/>
        <v/>
      </c>
      <c r="AM1304" s="96" t="str">
        <f t="shared" si="1518"/>
        <v/>
      </c>
      <c r="AN1304" s="82" t="str">
        <f t="shared" si="1519"/>
        <v/>
      </c>
      <c r="AO1304" s="81" t="str">
        <f t="shared" si="1520"/>
        <v/>
      </c>
      <c r="AP1304" s="82" t="str">
        <f t="shared" si="1521"/>
        <v/>
      </c>
      <c r="AQ1304" s="81" t="str">
        <f t="shared" si="1522"/>
        <v/>
      </c>
      <c r="AR1304" s="82" t="str">
        <f t="shared" si="1523"/>
        <v/>
      </c>
      <c r="AS1304" s="81" t="str">
        <f t="shared" si="1524"/>
        <v/>
      </c>
      <c r="AT1304" s="82" t="str">
        <f t="shared" si="1525"/>
        <v/>
      </c>
      <c r="AU1304" s="102" t="str">
        <f t="shared" si="1526"/>
        <v/>
      </c>
    </row>
    <row r="1305" ht="15" spans="1:47">
      <c r="A1305" s="148" t="s">
        <v>188</v>
      </c>
      <c r="B1305" s="62"/>
      <c r="C1305" s="63"/>
      <c r="D1305" s="63"/>
      <c r="E1305" s="147">
        <v>0</v>
      </c>
      <c r="F1305" s="64" t="s">
        <v>84</v>
      </c>
      <c r="G1305" s="65" t="s">
        <v>84</v>
      </c>
      <c r="H1305" s="66" t="str">
        <f t="shared" si="1506"/>
        <v/>
      </c>
      <c r="I1305" s="66" t="str">
        <f t="shared" si="1507"/>
        <v/>
      </c>
      <c r="J1305" s="66" t="str">
        <f t="shared" si="1508"/>
        <v/>
      </c>
      <c r="K1305" s="80" t="s">
        <v>84</v>
      </c>
      <c r="L1305" s="81" t="s">
        <v>84</v>
      </c>
      <c r="M1305" s="82" t="s">
        <v>84</v>
      </c>
      <c r="N1305" s="81" t="s">
        <v>84</v>
      </c>
      <c r="O1305" s="82" t="s">
        <v>84</v>
      </c>
      <c r="P1305" s="81" t="s">
        <v>84</v>
      </c>
      <c r="Q1305" s="82" t="s">
        <v>84</v>
      </c>
      <c r="R1305" s="81" t="s">
        <v>84</v>
      </c>
      <c r="S1305" s="82" t="s">
        <v>84</v>
      </c>
      <c r="T1305" s="95" t="s">
        <v>84</v>
      </c>
      <c r="U1305" s="96" t="str">
        <f t="shared" si="1497"/>
        <v/>
      </c>
      <c r="V1305" s="82" t="str">
        <f t="shared" si="1498"/>
        <v/>
      </c>
      <c r="W1305" s="81" t="str">
        <f t="shared" si="1499"/>
        <v/>
      </c>
      <c r="X1305" s="82" t="str">
        <f t="shared" si="1500"/>
        <v/>
      </c>
      <c r="Y1305" s="81" t="str">
        <f t="shared" si="1501"/>
        <v/>
      </c>
      <c r="Z1305" s="82" t="str">
        <f t="shared" si="1502"/>
        <v/>
      </c>
      <c r="AA1305" s="81" t="str">
        <f t="shared" si="1503"/>
        <v/>
      </c>
      <c r="AB1305" s="82" t="str">
        <f t="shared" si="1504"/>
        <v/>
      </c>
      <c r="AC1305" s="153" t="str">
        <f t="shared" si="1505"/>
        <v/>
      </c>
      <c r="AD1305" s="96" t="str">
        <f t="shared" si="1509"/>
        <v/>
      </c>
      <c r="AE1305" s="82" t="str">
        <f t="shared" si="1510"/>
        <v/>
      </c>
      <c r="AF1305" s="81" t="str">
        <f t="shared" si="1511"/>
        <v/>
      </c>
      <c r="AG1305" s="82" t="str">
        <f t="shared" si="1512"/>
        <v/>
      </c>
      <c r="AH1305" s="81" t="str">
        <f t="shared" si="1513"/>
        <v/>
      </c>
      <c r="AI1305" s="82" t="str">
        <f t="shared" si="1514"/>
        <v/>
      </c>
      <c r="AJ1305" s="81" t="str">
        <f t="shared" si="1515"/>
        <v/>
      </c>
      <c r="AK1305" s="82" t="str">
        <f t="shared" si="1516"/>
        <v/>
      </c>
      <c r="AL1305" s="153" t="str">
        <f t="shared" si="1517"/>
        <v/>
      </c>
      <c r="AM1305" s="96" t="str">
        <f t="shared" si="1518"/>
        <v/>
      </c>
      <c r="AN1305" s="82" t="str">
        <f t="shared" si="1519"/>
        <v/>
      </c>
      <c r="AO1305" s="81" t="str">
        <f t="shared" si="1520"/>
        <v/>
      </c>
      <c r="AP1305" s="82" t="str">
        <f t="shared" si="1521"/>
        <v/>
      </c>
      <c r="AQ1305" s="81" t="str">
        <f t="shared" si="1522"/>
        <v/>
      </c>
      <c r="AR1305" s="82" t="str">
        <f t="shared" si="1523"/>
        <v/>
      </c>
      <c r="AS1305" s="81" t="str">
        <f t="shared" si="1524"/>
        <v/>
      </c>
      <c r="AT1305" s="82" t="str">
        <f t="shared" si="1525"/>
        <v/>
      </c>
      <c r="AU1305" s="102" t="str">
        <f t="shared" si="1526"/>
        <v/>
      </c>
    </row>
    <row r="1306" ht="15" spans="1:47">
      <c r="A1306" s="57" t="s">
        <v>783</v>
      </c>
      <c r="B1306" s="58" t="s">
        <v>59</v>
      </c>
      <c r="C1306" s="59" t="s">
        <v>60</v>
      </c>
      <c r="D1306" s="59" t="s">
        <v>61</v>
      </c>
      <c r="E1306" s="143" t="s">
        <v>62</v>
      </c>
      <c r="F1306" s="60" t="s">
        <v>63</v>
      </c>
      <c r="G1306" s="60" t="s">
        <v>64</v>
      </c>
      <c r="H1306" s="66" t="e">
        <f t="shared" si="1506"/>
        <v>#VALUE!</v>
      </c>
      <c r="I1306" s="66" t="e">
        <f t="shared" si="1507"/>
        <v>#VALUE!</v>
      </c>
      <c r="J1306" s="66" t="e">
        <f t="shared" si="1508"/>
        <v>#VALUE!</v>
      </c>
      <c r="K1306" s="78" t="s">
        <v>68</v>
      </c>
      <c r="L1306" s="79" t="s">
        <v>69</v>
      </c>
      <c r="M1306" s="79" t="s">
        <v>70</v>
      </c>
      <c r="N1306" s="79" t="s">
        <v>71</v>
      </c>
      <c r="O1306" s="79" t="s">
        <v>72</v>
      </c>
      <c r="P1306" s="79" t="s">
        <v>73</v>
      </c>
      <c r="Q1306" s="79" t="s">
        <v>74</v>
      </c>
      <c r="R1306" s="79" t="s">
        <v>75</v>
      </c>
      <c r="S1306" s="79" t="s">
        <v>76</v>
      </c>
      <c r="T1306" s="93" t="s">
        <v>77</v>
      </c>
      <c r="U1306" s="114" t="str">
        <f t="shared" si="1497"/>
        <v>G0</v>
      </c>
      <c r="V1306" s="112" t="str">
        <f t="shared" si="1498"/>
        <v>G1</v>
      </c>
      <c r="W1306" s="112" t="str">
        <f t="shared" si="1499"/>
        <v>G2</v>
      </c>
      <c r="X1306" s="112" t="str">
        <f t="shared" si="1500"/>
        <v>G3</v>
      </c>
      <c r="Y1306" s="112" t="str">
        <f t="shared" si="1501"/>
        <v>G4</v>
      </c>
      <c r="Z1306" s="112" t="str">
        <f t="shared" si="1502"/>
        <v>G5</v>
      </c>
      <c r="AA1306" s="112" t="str">
        <f t="shared" si="1503"/>
        <v>G6</v>
      </c>
      <c r="AB1306" s="112" t="str">
        <f t="shared" si="1504"/>
        <v>G7</v>
      </c>
      <c r="AC1306" s="116" t="str">
        <f t="shared" si="1505"/>
        <v>G8</v>
      </c>
      <c r="AD1306" s="114" t="s">
        <v>69</v>
      </c>
      <c r="AE1306" s="112" t="s">
        <v>70</v>
      </c>
      <c r="AF1306" s="112" t="s">
        <v>71</v>
      </c>
      <c r="AG1306" s="112" t="s">
        <v>72</v>
      </c>
      <c r="AH1306" s="112" t="s">
        <v>73</v>
      </c>
      <c r="AI1306" s="112" t="s">
        <v>74</v>
      </c>
      <c r="AJ1306" s="112" t="s">
        <v>75</v>
      </c>
      <c r="AK1306" s="112" t="s">
        <v>76</v>
      </c>
      <c r="AL1306" s="116" t="s">
        <v>77</v>
      </c>
      <c r="AM1306" s="114" t="s">
        <v>69</v>
      </c>
      <c r="AN1306" s="112" t="s">
        <v>70</v>
      </c>
      <c r="AO1306" s="112" t="s">
        <v>71</v>
      </c>
      <c r="AP1306" s="112" t="s">
        <v>72</v>
      </c>
      <c r="AQ1306" s="112" t="s">
        <v>73</v>
      </c>
      <c r="AR1306" s="112" t="s">
        <v>74</v>
      </c>
      <c r="AS1306" s="112" t="s">
        <v>75</v>
      </c>
      <c r="AT1306" s="112" t="s">
        <v>76</v>
      </c>
      <c r="AU1306" s="116" t="s">
        <v>77</v>
      </c>
    </row>
    <row r="1307" ht="15" spans="1:47">
      <c r="A1307" s="61"/>
      <c r="B1307" s="62" t="s">
        <v>773</v>
      </c>
      <c r="C1307" s="63">
        <v>0.8</v>
      </c>
      <c r="D1307" s="63">
        <v>1</v>
      </c>
      <c r="E1307" s="147">
        <v>0</v>
      </c>
      <c r="F1307" s="64">
        <v>0.8</v>
      </c>
      <c r="G1307" s="65">
        <v>0.9</v>
      </c>
      <c r="H1307" s="66">
        <f t="shared" si="1506"/>
        <v>0.756</v>
      </c>
      <c r="I1307" s="66">
        <f t="shared" si="1507"/>
        <v>132.275132275132</v>
      </c>
      <c r="J1307" s="66">
        <f t="shared" si="1508"/>
        <v>95.2380952380952</v>
      </c>
      <c r="K1307" s="80">
        <v>6.3</v>
      </c>
      <c r="L1307" s="81">
        <v>1375.833375</v>
      </c>
      <c r="M1307" s="82">
        <v>1425.501</v>
      </c>
      <c r="N1307" s="81">
        <v>1503.550125</v>
      </c>
      <c r="O1307" s="82">
        <v>1574.503875</v>
      </c>
      <c r="P1307" s="81">
        <v>1652.553</v>
      </c>
      <c r="Q1307" s="82">
        <v>1730.602125</v>
      </c>
      <c r="R1307" s="81">
        <v>1808.65125</v>
      </c>
      <c r="S1307" s="82">
        <v>1943.463375</v>
      </c>
      <c r="T1307" s="95">
        <v>2163.42</v>
      </c>
      <c r="U1307" s="96">
        <f t="shared" si="1497"/>
        <v>321.832368421053</v>
      </c>
      <c r="V1307" s="82">
        <f t="shared" si="1498"/>
        <v>333.450526315789</v>
      </c>
      <c r="W1307" s="81">
        <f t="shared" si="1499"/>
        <v>351.707631578947</v>
      </c>
      <c r="X1307" s="82">
        <f t="shared" si="1500"/>
        <v>368.305</v>
      </c>
      <c r="Y1307" s="81">
        <f t="shared" si="1501"/>
        <v>386.562105263158</v>
      </c>
      <c r="Z1307" s="82">
        <f t="shared" si="1502"/>
        <v>404.819210526316</v>
      </c>
      <c r="AA1307" s="81">
        <f t="shared" si="1503"/>
        <v>423.076315789474</v>
      </c>
      <c r="AB1307" s="82">
        <f t="shared" si="1504"/>
        <v>454.611315789474</v>
      </c>
      <c r="AC1307" s="153">
        <f t="shared" si="1505"/>
        <v>506.063157894737</v>
      </c>
      <c r="AD1307" s="96">
        <f t="shared" ref="AD1307:AD1341" si="1527">IF(U1307="","",U1307+((FCA/$I1307)/Dolar))</f>
        <v>325.07447368421</v>
      </c>
      <c r="AE1307" s="82">
        <f t="shared" ref="AE1307:AE1341" si="1528">IF(V1307="","",V1307+((FCA/$I1307)/Dolar))</f>
        <v>336.692631578947</v>
      </c>
      <c r="AF1307" s="81">
        <f t="shared" ref="AF1307:AF1341" si="1529">IF(W1307="","",W1307+((FCA/$I1307)/Dolar))</f>
        <v>354.949736842105</v>
      </c>
      <c r="AG1307" s="82">
        <f t="shared" ref="AG1307:AG1341" si="1530">IF(X1307="","",X1307+((FCA/$I1307)/Dolar))</f>
        <v>371.547105263158</v>
      </c>
      <c r="AH1307" s="81">
        <f t="shared" ref="AH1307:AH1341" si="1531">IF(Y1307="","",Y1307+((FCA/$I1307)/Dolar))</f>
        <v>389.804210526316</v>
      </c>
      <c r="AI1307" s="82">
        <f t="shared" ref="AI1307:AI1341" si="1532">IF(Z1307="","",Z1307+((FCA/$I1307)/Dolar))</f>
        <v>408.061315789474</v>
      </c>
      <c r="AJ1307" s="81">
        <f t="shared" ref="AJ1307:AJ1341" si="1533">IF(AA1307="","",AA1307+((FCA/$I1307)/Dolar))</f>
        <v>426.318421052632</v>
      </c>
      <c r="AK1307" s="82">
        <f t="shared" ref="AK1307:AK1341" si="1534">IF(AB1307="","",AB1307+((FCA/$I1307)/Dolar))</f>
        <v>457.853421052632</v>
      </c>
      <c r="AL1307" s="153">
        <f t="shared" ref="AL1307:AL1341" si="1535">IF(AC1307="","",AC1307+((FCA/$I1307)/Dolar))</f>
        <v>509.305263157895</v>
      </c>
      <c r="AM1307" s="96">
        <f t="shared" ref="AM1307:AM1341" si="1536">IF(U1307="","",U1307+((FOB/$J1307)/Dolar))</f>
        <v>354.19201754386</v>
      </c>
      <c r="AN1307" s="82">
        <f t="shared" ref="AN1307:AN1341" si="1537">IF(V1307="","",V1307+((FOB/$J1307)/Dolar))</f>
        <v>365.810175438596</v>
      </c>
      <c r="AO1307" s="81">
        <f t="shared" ref="AO1307:AO1341" si="1538">IF(W1307="","",W1307+((FOB/$J1307)/Dolar))</f>
        <v>384.067280701754</v>
      </c>
      <c r="AP1307" s="82">
        <f t="shared" ref="AP1307:AP1341" si="1539">IF(X1307="","",X1307+((FOB/$J1307)/Dolar))</f>
        <v>400.664649122807</v>
      </c>
      <c r="AQ1307" s="81">
        <f t="shared" ref="AQ1307:AQ1341" si="1540">IF(Y1307="","",Y1307+((FOB/$J1307)/Dolar))</f>
        <v>418.921754385965</v>
      </c>
      <c r="AR1307" s="82">
        <f t="shared" ref="AR1307:AR1341" si="1541">IF(Z1307="","",Z1307+((FOB/$J1307)/Dolar))</f>
        <v>437.178859649123</v>
      </c>
      <c r="AS1307" s="81">
        <f t="shared" ref="AS1307:AS1341" si="1542">IF(AA1307="","",AA1307+((FOB/$J1307)/Dolar))</f>
        <v>455.435964912281</v>
      </c>
      <c r="AT1307" s="82">
        <f t="shared" ref="AT1307:AT1341" si="1543">IF(AB1307="","",AB1307+((FOB/$J1307)/Dolar))</f>
        <v>486.970964912281</v>
      </c>
      <c r="AU1307" s="102">
        <f t="shared" ref="AU1307:AU1341" si="1544">IF(AC1307="","",AC1307+((FOB/$J1307)/Dolar))</f>
        <v>538.422807017544</v>
      </c>
    </row>
    <row r="1308" ht="15" spans="1:47">
      <c r="A1308" s="61"/>
      <c r="B1308" s="62" t="s">
        <v>774</v>
      </c>
      <c r="C1308" s="63">
        <v>0.9</v>
      </c>
      <c r="D1308" s="63">
        <v>1</v>
      </c>
      <c r="E1308" s="147">
        <v>0</v>
      </c>
      <c r="F1308" s="64">
        <v>0.9</v>
      </c>
      <c r="G1308" s="65">
        <v>0.9</v>
      </c>
      <c r="H1308" s="66">
        <f t="shared" si="1506"/>
        <v>0.8505</v>
      </c>
      <c r="I1308" s="66">
        <f t="shared" si="1507"/>
        <v>117.577895355673</v>
      </c>
      <c r="J1308" s="66">
        <f t="shared" si="1508"/>
        <v>84.6560846560846</v>
      </c>
      <c r="K1308" s="80">
        <v>6.7</v>
      </c>
      <c r="L1308" s="81">
        <v>1490.430375</v>
      </c>
      <c r="M1308" s="82">
        <v>1543.8465</v>
      </c>
      <c r="N1308" s="81">
        <v>1627.786125</v>
      </c>
      <c r="O1308" s="82">
        <v>1704.094875</v>
      </c>
      <c r="P1308" s="81">
        <v>1788.0345</v>
      </c>
      <c r="Q1308" s="82">
        <v>1871.974125</v>
      </c>
      <c r="R1308" s="81">
        <v>1955.91375</v>
      </c>
      <c r="S1308" s="82">
        <v>2100.900375</v>
      </c>
      <c r="T1308" s="95">
        <v>2337.4575</v>
      </c>
      <c r="U1308" s="96">
        <f t="shared" si="1497"/>
        <v>348.638684210526</v>
      </c>
      <c r="V1308" s="82">
        <f t="shared" si="1498"/>
        <v>361.133684210526</v>
      </c>
      <c r="W1308" s="81">
        <f t="shared" si="1499"/>
        <v>380.768684210526</v>
      </c>
      <c r="X1308" s="82">
        <f t="shared" si="1500"/>
        <v>398.618684210526</v>
      </c>
      <c r="Y1308" s="81">
        <f t="shared" si="1501"/>
        <v>418.253684210526</v>
      </c>
      <c r="Z1308" s="82">
        <f t="shared" si="1502"/>
        <v>437.888684210526</v>
      </c>
      <c r="AA1308" s="81">
        <f t="shared" si="1503"/>
        <v>457.523684210526</v>
      </c>
      <c r="AB1308" s="82">
        <f t="shared" si="1504"/>
        <v>491.438684210526</v>
      </c>
      <c r="AC1308" s="153">
        <f t="shared" si="1505"/>
        <v>546.773684210526</v>
      </c>
      <c r="AD1308" s="96">
        <f t="shared" si="1527"/>
        <v>352.286052631579</v>
      </c>
      <c r="AE1308" s="82">
        <f t="shared" si="1528"/>
        <v>364.781052631579</v>
      </c>
      <c r="AF1308" s="81">
        <f t="shared" si="1529"/>
        <v>384.416052631579</v>
      </c>
      <c r="AG1308" s="82">
        <f t="shared" si="1530"/>
        <v>402.266052631579</v>
      </c>
      <c r="AH1308" s="81">
        <f t="shared" si="1531"/>
        <v>421.901052631579</v>
      </c>
      <c r="AI1308" s="82">
        <f t="shared" si="1532"/>
        <v>441.536052631579</v>
      </c>
      <c r="AJ1308" s="81">
        <f t="shared" si="1533"/>
        <v>461.171052631579</v>
      </c>
      <c r="AK1308" s="82">
        <f t="shared" si="1534"/>
        <v>495.086052631579</v>
      </c>
      <c r="AL1308" s="153">
        <f t="shared" si="1535"/>
        <v>550.421052631579</v>
      </c>
      <c r="AM1308" s="96">
        <f t="shared" si="1536"/>
        <v>385.043289473684</v>
      </c>
      <c r="AN1308" s="82">
        <f t="shared" si="1537"/>
        <v>397.538289473684</v>
      </c>
      <c r="AO1308" s="81">
        <f t="shared" si="1538"/>
        <v>417.173289473684</v>
      </c>
      <c r="AP1308" s="82">
        <f t="shared" si="1539"/>
        <v>435.023289473684</v>
      </c>
      <c r="AQ1308" s="81">
        <f t="shared" si="1540"/>
        <v>454.658289473684</v>
      </c>
      <c r="AR1308" s="82">
        <f t="shared" si="1541"/>
        <v>474.293289473684</v>
      </c>
      <c r="AS1308" s="81">
        <f t="shared" si="1542"/>
        <v>493.928289473684</v>
      </c>
      <c r="AT1308" s="82">
        <f t="shared" si="1543"/>
        <v>527.843289473684</v>
      </c>
      <c r="AU1308" s="102">
        <f t="shared" si="1544"/>
        <v>583.178289473684</v>
      </c>
    </row>
    <row r="1309" ht="15" spans="1:47">
      <c r="A1309" s="61"/>
      <c r="B1309" s="62" t="s">
        <v>775</v>
      </c>
      <c r="C1309" s="63">
        <v>1</v>
      </c>
      <c r="D1309" s="63">
        <v>1</v>
      </c>
      <c r="E1309" s="147">
        <v>0</v>
      </c>
      <c r="F1309" s="64">
        <v>1</v>
      </c>
      <c r="G1309" s="65">
        <v>0.9</v>
      </c>
      <c r="H1309" s="66">
        <f t="shared" si="1506"/>
        <v>0.945</v>
      </c>
      <c r="I1309" s="66">
        <f t="shared" si="1507"/>
        <v>105.820105820106</v>
      </c>
      <c r="J1309" s="66">
        <f t="shared" si="1508"/>
        <v>76.1904761904762</v>
      </c>
      <c r="K1309" s="80">
        <v>7.1</v>
      </c>
      <c r="L1309" s="81">
        <v>1607.704875</v>
      </c>
      <c r="M1309" s="82">
        <v>1664.8695</v>
      </c>
      <c r="N1309" s="81">
        <v>1754.699625</v>
      </c>
      <c r="O1309" s="82">
        <v>1836.363375</v>
      </c>
      <c r="P1309" s="81">
        <v>1926.1935</v>
      </c>
      <c r="Q1309" s="82">
        <v>2016.023625</v>
      </c>
      <c r="R1309" s="81">
        <v>2105.85375</v>
      </c>
      <c r="S1309" s="82">
        <v>2261.014875</v>
      </c>
      <c r="T1309" s="95">
        <v>2514.1725</v>
      </c>
      <c r="U1309" s="96">
        <f t="shared" si="1497"/>
        <v>376.071315789474</v>
      </c>
      <c r="V1309" s="82">
        <f t="shared" si="1498"/>
        <v>389.443157894737</v>
      </c>
      <c r="W1309" s="81">
        <f t="shared" si="1499"/>
        <v>410.456052631579</v>
      </c>
      <c r="X1309" s="82">
        <f t="shared" si="1500"/>
        <v>429.558684210526</v>
      </c>
      <c r="Y1309" s="81">
        <f t="shared" si="1501"/>
        <v>450.571578947368</v>
      </c>
      <c r="Z1309" s="82">
        <f t="shared" si="1502"/>
        <v>471.584473684211</v>
      </c>
      <c r="AA1309" s="81">
        <f t="shared" si="1503"/>
        <v>492.597368421053</v>
      </c>
      <c r="AB1309" s="82">
        <f t="shared" si="1504"/>
        <v>528.892368421053</v>
      </c>
      <c r="AC1309" s="153">
        <f t="shared" si="1505"/>
        <v>588.110526315789</v>
      </c>
      <c r="AD1309" s="96">
        <f t="shared" si="1527"/>
        <v>380.123947368421</v>
      </c>
      <c r="AE1309" s="82">
        <f t="shared" si="1528"/>
        <v>393.495789473684</v>
      </c>
      <c r="AF1309" s="81">
        <f t="shared" si="1529"/>
        <v>414.508684210526</v>
      </c>
      <c r="AG1309" s="82">
        <f t="shared" si="1530"/>
        <v>433.611315789474</v>
      </c>
      <c r="AH1309" s="81">
        <f t="shared" si="1531"/>
        <v>454.624210526316</v>
      </c>
      <c r="AI1309" s="82">
        <f t="shared" si="1532"/>
        <v>475.637105263158</v>
      </c>
      <c r="AJ1309" s="81">
        <f t="shared" si="1533"/>
        <v>496.65</v>
      </c>
      <c r="AK1309" s="82">
        <f t="shared" si="1534"/>
        <v>532.945</v>
      </c>
      <c r="AL1309" s="153">
        <f t="shared" si="1535"/>
        <v>592.163157894737</v>
      </c>
      <c r="AM1309" s="96">
        <f t="shared" si="1536"/>
        <v>416.520877192982</v>
      </c>
      <c r="AN1309" s="82">
        <f t="shared" si="1537"/>
        <v>429.892719298246</v>
      </c>
      <c r="AO1309" s="81">
        <f t="shared" si="1538"/>
        <v>450.905614035088</v>
      </c>
      <c r="AP1309" s="82">
        <f t="shared" si="1539"/>
        <v>470.008245614035</v>
      </c>
      <c r="AQ1309" s="81">
        <f t="shared" si="1540"/>
        <v>491.021140350877</v>
      </c>
      <c r="AR1309" s="82">
        <f t="shared" si="1541"/>
        <v>512.034035087719</v>
      </c>
      <c r="AS1309" s="81">
        <f t="shared" si="1542"/>
        <v>533.046929824561</v>
      </c>
      <c r="AT1309" s="82">
        <f t="shared" si="1543"/>
        <v>569.341929824562</v>
      </c>
      <c r="AU1309" s="102">
        <f t="shared" si="1544"/>
        <v>628.560087719298</v>
      </c>
    </row>
    <row r="1310" ht="15" spans="1:47">
      <c r="A1310" s="61"/>
      <c r="B1310" s="62" t="s">
        <v>776</v>
      </c>
      <c r="C1310" s="63">
        <v>1.1</v>
      </c>
      <c r="D1310" s="63">
        <v>1</v>
      </c>
      <c r="E1310" s="147">
        <v>0</v>
      </c>
      <c r="F1310" s="64">
        <v>1.1</v>
      </c>
      <c r="G1310" s="65">
        <v>0.9</v>
      </c>
      <c r="H1310" s="66">
        <f t="shared" si="1506"/>
        <v>1.0395</v>
      </c>
      <c r="I1310" s="66">
        <f t="shared" si="1507"/>
        <v>96.2000962000962</v>
      </c>
      <c r="J1310" s="66">
        <f t="shared" si="1508"/>
        <v>69.2640692640693</v>
      </c>
      <c r="K1310" s="80">
        <v>7.5</v>
      </c>
      <c r="L1310" s="81">
        <v>1716.946875</v>
      </c>
      <c r="M1310" s="82">
        <v>1777.86</v>
      </c>
      <c r="N1310" s="81">
        <v>1873.580625</v>
      </c>
      <c r="O1310" s="82">
        <v>1960.599375</v>
      </c>
      <c r="P1310" s="81">
        <v>2056.32</v>
      </c>
      <c r="Q1310" s="82">
        <v>2152.040625</v>
      </c>
      <c r="R1310" s="81">
        <v>2247.76125</v>
      </c>
      <c r="S1310" s="82">
        <v>2413.096875</v>
      </c>
      <c r="T1310" s="95">
        <v>2682.855</v>
      </c>
      <c r="U1310" s="96">
        <f t="shared" si="1497"/>
        <v>401.625</v>
      </c>
      <c r="V1310" s="82">
        <f t="shared" si="1498"/>
        <v>415.873684210526</v>
      </c>
      <c r="W1310" s="81">
        <f t="shared" si="1499"/>
        <v>438.264473684211</v>
      </c>
      <c r="X1310" s="82">
        <f t="shared" si="1500"/>
        <v>458.619736842105</v>
      </c>
      <c r="Y1310" s="81">
        <f t="shared" si="1501"/>
        <v>481.01052631579</v>
      </c>
      <c r="Z1310" s="82">
        <f t="shared" si="1502"/>
        <v>503.401315789474</v>
      </c>
      <c r="AA1310" s="81">
        <f t="shared" si="1503"/>
        <v>525.792105263158</v>
      </c>
      <c r="AB1310" s="82">
        <f t="shared" si="1504"/>
        <v>564.467105263158</v>
      </c>
      <c r="AC1310" s="153">
        <f t="shared" si="1505"/>
        <v>627.568421052632</v>
      </c>
      <c r="AD1310" s="96">
        <f t="shared" si="1527"/>
        <v>406.082894736842</v>
      </c>
      <c r="AE1310" s="82">
        <f t="shared" si="1528"/>
        <v>420.331578947368</v>
      </c>
      <c r="AF1310" s="81">
        <f t="shared" si="1529"/>
        <v>442.722368421053</v>
      </c>
      <c r="AG1310" s="82">
        <f t="shared" si="1530"/>
        <v>463.077631578947</v>
      </c>
      <c r="AH1310" s="81">
        <f t="shared" si="1531"/>
        <v>485.468421052632</v>
      </c>
      <c r="AI1310" s="82">
        <f t="shared" si="1532"/>
        <v>507.859210526316</v>
      </c>
      <c r="AJ1310" s="81">
        <f t="shared" si="1533"/>
        <v>530.25</v>
      </c>
      <c r="AK1310" s="82">
        <f t="shared" si="1534"/>
        <v>568.925</v>
      </c>
      <c r="AL1310" s="153">
        <f t="shared" si="1535"/>
        <v>632.026315789474</v>
      </c>
      <c r="AM1310" s="96">
        <f t="shared" si="1536"/>
        <v>446.11951754386</v>
      </c>
      <c r="AN1310" s="82">
        <f t="shared" si="1537"/>
        <v>460.368201754386</v>
      </c>
      <c r="AO1310" s="81">
        <f t="shared" si="1538"/>
        <v>482.75899122807</v>
      </c>
      <c r="AP1310" s="82">
        <f t="shared" si="1539"/>
        <v>503.114254385965</v>
      </c>
      <c r="AQ1310" s="81">
        <f t="shared" si="1540"/>
        <v>525.505043859649</v>
      </c>
      <c r="AR1310" s="82">
        <f t="shared" si="1541"/>
        <v>547.895833333333</v>
      </c>
      <c r="AS1310" s="81">
        <f t="shared" si="1542"/>
        <v>570.286622807017</v>
      </c>
      <c r="AT1310" s="82">
        <f t="shared" si="1543"/>
        <v>608.961622807018</v>
      </c>
      <c r="AU1310" s="102">
        <f t="shared" si="1544"/>
        <v>672.062938596491</v>
      </c>
    </row>
    <row r="1311" ht="15" spans="1:47">
      <c r="A1311" s="61"/>
      <c r="B1311" s="62" t="s">
        <v>784</v>
      </c>
      <c r="C1311" s="63">
        <v>1.2</v>
      </c>
      <c r="D1311" s="63">
        <v>1</v>
      </c>
      <c r="E1311" s="147">
        <v>0</v>
      </c>
      <c r="F1311" s="64">
        <v>1.2</v>
      </c>
      <c r="G1311" s="65">
        <v>0.9</v>
      </c>
      <c r="H1311" s="66">
        <f t="shared" si="1506"/>
        <v>1.134</v>
      </c>
      <c r="I1311" s="66">
        <f t="shared" si="1507"/>
        <v>88.1834215167548</v>
      </c>
      <c r="J1311" s="66">
        <f t="shared" si="1508"/>
        <v>63.4920634920635</v>
      </c>
      <c r="K1311" s="80">
        <v>7.9</v>
      </c>
      <c r="L1311" s="81">
        <v>1823.511375</v>
      </c>
      <c r="M1311" s="82">
        <v>1888.173</v>
      </c>
      <c r="N1311" s="81">
        <v>1989.784125</v>
      </c>
      <c r="O1311" s="82">
        <v>2082.157875</v>
      </c>
      <c r="P1311" s="81">
        <v>2183.769</v>
      </c>
      <c r="Q1311" s="82">
        <v>2285.380125</v>
      </c>
      <c r="R1311" s="81">
        <v>2386.99125</v>
      </c>
      <c r="S1311" s="82">
        <v>2562.501375</v>
      </c>
      <c r="T1311" s="95">
        <v>2848.86</v>
      </c>
      <c r="U1311" s="96">
        <f t="shared" si="1497"/>
        <v>426.552368421053</v>
      </c>
      <c r="V1311" s="82">
        <f t="shared" si="1498"/>
        <v>441.677894736842</v>
      </c>
      <c r="W1311" s="81">
        <f t="shared" si="1499"/>
        <v>465.446578947368</v>
      </c>
      <c r="X1311" s="82">
        <f t="shared" si="1500"/>
        <v>487.054473684211</v>
      </c>
      <c r="Y1311" s="81">
        <f t="shared" si="1501"/>
        <v>510.823157894737</v>
      </c>
      <c r="Z1311" s="82">
        <f t="shared" si="1502"/>
        <v>534.591842105263</v>
      </c>
      <c r="AA1311" s="81">
        <f t="shared" si="1503"/>
        <v>558.36052631579</v>
      </c>
      <c r="AB1311" s="82">
        <f t="shared" si="1504"/>
        <v>599.415526315789</v>
      </c>
      <c r="AC1311" s="153">
        <f t="shared" si="1505"/>
        <v>666.4</v>
      </c>
      <c r="AD1311" s="96">
        <f t="shared" si="1527"/>
        <v>431.415526315789</v>
      </c>
      <c r="AE1311" s="82">
        <f t="shared" si="1528"/>
        <v>446.541052631579</v>
      </c>
      <c r="AF1311" s="81">
        <f t="shared" si="1529"/>
        <v>470.309736842105</v>
      </c>
      <c r="AG1311" s="82">
        <f t="shared" si="1530"/>
        <v>491.917631578947</v>
      </c>
      <c r="AH1311" s="81">
        <f t="shared" si="1531"/>
        <v>515.686315789474</v>
      </c>
      <c r="AI1311" s="82">
        <f t="shared" si="1532"/>
        <v>539.455</v>
      </c>
      <c r="AJ1311" s="81">
        <f t="shared" si="1533"/>
        <v>563.223684210526</v>
      </c>
      <c r="AK1311" s="82">
        <f t="shared" si="1534"/>
        <v>604.278684210526</v>
      </c>
      <c r="AL1311" s="153">
        <f t="shared" si="1535"/>
        <v>671.263157894737</v>
      </c>
      <c r="AM1311" s="96">
        <f t="shared" si="1536"/>
        <v>475.091842105263</v>
      </c>
      <c r="AN1311" s="82">
        <f t="shared" si="1537"/>
        <v>490.217368421053</v>
      </c>
      <c r="AO1311" s="81">
        <f t="shared" si="1538"/>
        <v>513.986052631579</v>
      </c>
      <c r="AP1311" s="82">
        <f t="shared" si="1539"/>
        <v>535.593947368421</v>
      </c>
      <c r="AQ1311" s="81">
        <f t="shared" si="1540"/>
        <v>559.362631578948</v>
      </c>
      <c r="AR1311" s="82">
        <f t="shared" si="1541"/>
        <v>583.131315789474</v>
      </c>
      <c r="AS1311" s="81">
        <f t="shared" si="1542"/>
        <v>606.9</v>
      </c>
      <c r="AT1311" s="82">
        <f t="shared" si="1543"/>
        <v>647.955</v>
      </c>
      <c r="AU1311" s="102">
        <f t="shared" si="1544"/>
        <v>714.93947368421</v>
      </c>
    </row>
    <row r="1312" ht="15" spans="1:47">
      <c r="A1312" s="61"/>
      <c r="B1312" s="62"/>
      <c r="C1312" s="63"/>
      <c r="D1312" s="63"/>
      <c r="E1312" s="147">
        <v>0</v>
      </c>
      <c r="F1312" s="64" t="s">
        <v>84</v>
      </c>
      <c r="G1312" s="65" t="s">
        <v>84</v>
      </c>
      <c r="H1312" s="66" t="str">
        <f t="shared" si="1506"/>
        <v/>
      </c>
      <c r="I1312" s="66" t="str">
        <f t="shared" si="1507"/>
        <v/>
      </c>
      <c r="J1312" s="66" t="str">
        <f t="shared" si="1508"/>
        <v/>
      </c>
      <c r="K1312" s="80" t="s">
        <v>84</v>
      </c>
      <c r="L1312" s="81" t="s">
        <v>84</v>
      </c>
      <c r="M1312" s="82" t="s">
        <v>84</v>
      </c>
      <c r="N1312" s="81" t="s">
        <v>84</v>
      </c>
      <c r="O1312" s="82" t="s">
        <v>84</v>
      </c>
      <c r="P1312" s="81" t="s">
        <v>84</v>
      </c>
      <c r="Q1312" s="82" t="s">
        <v>84</v>
      </c>
      <c r="R1312" s="81" t="s">
        <v>84</v>
      </c>
      <c r="S1312" s="82" t="s">
        <v>84</v>
      </c>
      <c r="T1312" s="95" t="s">
        <v>84</v>
      </c>
      <c r="U1312" s="96" t="str">
        <f t="shared" si="1497"/>
        <v/>
      </c>
      <c r="V1312" s="82" t="str">
        <f t="shared" si="1498"/>
        <v/>
      </c>
      <c r="W1312" s="81" t="str">
        <f t="shared" si="1499"/>
        <v/>
      </c>
      <c r="X1312" s="82" t="str">
        <f t="shared" si="1500"/>
        <v/>
      </c>
      <c r="Y1312" s="81" t="str">
        <f t="shared" si="1501"/>
        <v/>
      </c>
      <c r="Z1312" s="82" t="str">
        <f t="shared" si="1502"/>
        <v/>
      </c>
      <c r="AA1312" s="81" t="str">
        <f t="shared" si="1503"/>
        <v/>
      </c>
      <c r="AB1312" s="82" t="str">
        <f t="shared" si="1504"/>
        <v/>
      </c>
      <c r="AC1312" s="153" t="str">
        <f t="shared" si="1505"/>
        <v/>
      </c>
      <c r="AD1312" s="96" t="str">
        <f t="shared" si="1527"/>
        <v/>
      </c>
      <c r="AE1312" s="82" t="str">
        <f t="shared" si="1528"/>
        <v/>
      </c>
      <c r="AF1312" s="81" t="str">
        <f t="shared" si="1529"/>
        <v/>
      </c>
      <c r="AG1312" s="82" t="str">
        <f t="shared" si="1530"/>
        <v/>
      </c>
      <c r="AH1312" s="81" t="str">
        <f t="shared" si="1531"/>
        <v/>
      </c>
      <c r="AI1312" s="82" t="str">
        <f t="shared" si="1532"/>
        <v/>
      </c>
      <c r="AJ1312" s="81" t="str">
        <f t="shared" si="1533"/>
        <v/>
      </c>
      <c r="AK1312" s="82" t="str">
        <f t="shared" si="1534"/>
        <v/>
      </c>
      <c r="AL1312" s="153" t="str">
        <f t="shared" si="1535"/>
        <v/>
      </c>
      <c r="AM1312" s="96" t="str">
        <f t="shared" si="1536"/>
        <v/>
      </c>
      <c r="AN1312" s="82" t="str">
        <f t="shared" si="1537"/>
        <v/>
      </c>
      <c r="AO1312" s="81" t="str">
        <f t="shared" si="1538"/>
        <v/>
      </c>
      <c r="AP1312" s="82" t="str">
        <f t="shared" si="1539"/>
        <v/>
      </c>
      <c r="AQ1312" s="81" t="str">
        <f t="shared" si="1540"/>
        <v/>
      </c>
      <c r="AR1312" s="82" t="str">
        <f t="shared" si="1541"/>
        <v/>
      </c>
      <c r="AS1312" s="81" t="str">
        <f t="shared" si="1542"/>
        <v/>
      </c>
      <c r="AT1312" s="82" t="str">
        <f t="shared" si="1543"/>
        <v/>
      </c>
      <c r="AU1312" s="102" t="str">
        <f t="shared" si="1544"/>
        <v/>
      </c>
    </row>
    <row r="1313" ht="15" spans="1:47">
      <c r="A1313" s="61"/>
      <c r="B1313" s="62" t="s">
        <v>785</v>
      </c>
      <c r="C1313" s="63">
        <v>1</v>
      </c>
      <c r="D1313" s="63">
        <v>1</v>
      </c>
      <c r="E1313" s="147">
        <v>0</v>
      </c>
      <c r="F1313" s="64">
        <v>1</v>
      </c>
      <c r="G1313" s="65">
        <v>0.9</v>
      </c>
      <c r="H1313" s="66">
        <f t="shared" si="1506"/>
        <v>0.945</v>
      </c>
      <c r="I1313" s="66">
        <f t="shared" si="1507"/>
        <v>105.820105820106</v>
      </c>
      <c r="J1313" s="66">
        <f t="shared" si="1508"/>
        <v>76.1904761904762</v>
      </c>
      <c r="K1313" s="80">
        <v>7.7</v>
      </c>
      <c r="L1313" s="81">
        <v>1556.029125</v>
      </c>
      <c r="M1313" s="82">
        <v>1618.8165</v>
      </c>
      <c r="N1313" s="81">
        <v>1717.482375</v>
      </c>
      <c r="O1313" s="82">
        <v>1807.178625</v>
      </c>
      <c r="P1313" s="81">
        <v>1905.8445</v>
      </c>
      <c r="Q1313" s="82">
        <v>2004.510375</v>
      </c>
      <c r="R1313" s="81">
        <v>2103.17625</v>
      </c>
      <c r="S1313" s="82">
        <v>2273.599125</v>
      </c>
      <c r="T1313" s="95">
        <v>2551.6575</v>
      </c>
      <c r="U1313" s="96">
        <f t="shared" si="1497"/>
        <v>363.983421052632</v>
      </c>
      <c r="V1313" s="82">
        <f t="shared" si="1498"/>
        <v>378.670526315789</v>
      </c>
      <c r="W1313" s="81">
        <f t="shared" si="1499"/>
        <v>401.750263157895</v>
      </c>
      <c r="X1313" s="82">
        <f t="shared" si="1500"/>
        <v>422.731842105263</v>
      </c>
      <c r="Y1313" s="81">
        <f t="shared" si="1501"/>
        <v>445.811578947368</v>
      </c>
      <c r="Z1313" s="82">
        <f t="shared" si="1502"/>
        <v>468.891315789474</v>
      </c>
      <c r="AA1313" s="81">
        <f t="shared" si="1503"/>
        <v>491.971052631579</v>
      </c>
      <c r="AB1313" s="82">
        <f t="shared" si="1504"/>
        <v>531.836052631579</v>
      </c>
      <c r="AC1313" s="153">
        <f t="shared" si="1505"/>
        <v>596.878947368421</v>
      </c>
      <c r="AD1313" s="96">
        <f t="shared" si="1527"/>
        <v>368.036052631579</v>
      </c>
      <c r="AE1313" s="82">
        <f t="shared" si="1528"/>
        <v>382.723157894737</v>
      </c>
      <c r="AF1313" s="81">
        <f t="shared" si="1529"/>
        <v>405.802894736842</v>
      </c>
      <c r="AG1313" s="82">
        <f t="shared" si="1530"/>
        <v>426.784473684211</v>
      </c>
      <c r="AH1313" s="81">
        <f t="shared" si="1531"/>
        <v>449.864210526316</v>
      </c>
      <c r="AI1313" s="82">
        <f t="shared" si="1532"/>
        <v>472.943947368421</v>
      </c>
      <c r="AJ1313" s="81">
        <f t="shared" si="1533"/>
        <v>496.023684210526</v>
      </c>
      <c r="AK1313" s="82">
        <f t="shared" si="1534"/>
        <v>535.888684210526</v>
      </c>
      <c r="AL1313" s="153">
        <f t="shared" si="1535"/>
        <v>600.931578947369</v>
      </c>
      <c r="AM1313" s="96">
        <f t="shared" si="1536"/>
        <v>404.43298245614</v>
      </c>
      <c r="AN1313" s="82">
        <f t="shared" si="1537"/>
        <v>419.120087719298</v>
      </c>
      <c r="AO1313" s="81">
        <f t="shared" si="1538"/>
        <v>442.199824561404</v>
      </c>
      <c r="AP1313" s="82">
        <f t="shared" si="1539"/>
        <v>463.181403508772</v>
      </c>
      <c r="AQ1313" s="81">
        <f t="shared" si="1540"/>
        <v>486.261140350877</v>
      </c>
      <c r="AR1313" s="82">
        <f t="shared" si="1541"/>
        <v>509.340877192982</v>
      </c>
      <c r="AS1313" s="81">
        <f t="shared" si="1542"/>
        <v>532.420614035088</v>
      </c>
      <c r="AT1313" s="82">
        <f t="shared" si="1543"/>
        <v>572.285614035088</v>
      </c>
      <c r="AU1313" s="102">
        <f t="shared" si="1544"/>
        <v>637.32850877193</v>
      </c>
    </row>
    <row r="1314" ht="15" spans="1:47">
      <c r="A1314" s="61"/>
      <c r="B1314" s="62" t="s">
        <v>786</v>
      </c>
      <c r="C1314" s="63">
        <v>1.1</v>
      </c>
      <c r="D1314" s="63">
        <v>1</v>
      </c>
      <c r="E1314" s="147">
        <v>0</v>
      </c>
      <c r="F1314" s="64">
        <v>1.1</v>
      </c>
      <c r="G1314" s="65">
        <v>0.9</v>
      </c>
      <c r="H1314" s="66">
        <f t="shared" si="1506"/>
        <v>1.0395</v>
      </c>
      <c r="I1314" s="66">
        <f t="shared" si="1507"/>
        <v>96.2000962000962</v>
      </c>
      <c r="J1314" s="66">
        <f t="shared" si="1508"/>
        <v>69.2640692640693</v>
      </c>
      <c r="K1314" s="80">
        <v>8.1</v>
      </c>
      <c r="L1314" s="81">
        <v>1700.078625</v>
      </c>
      <c r="M1314" s="82">
        <v>1766.6145</v>
      </c>
      <c r="N1314" s="81">
        <v>1871.170875</v>
      </c>
      <c r="O1314" s="82">
        <v>1966.222125</v>
      </c>
      <c r="P1314" s="81">
        <v>2070.7785</v>
      </c>
      <c r="Q1314" s="82">
        <v>2175.334875</v>
      </c>
      <c r="R1314" s="81">
        <v>2279.89125</v>
      </c>
      <c r="S1314" s="82">
        <v>2460.488625</v>
      </c>
      <c r="T1314" s="95">
        <v>2755.1475</v>
      </c>
      <c r="U1314" s="96">
        <f t="shared" si="1497"/>
        <v>397.679210526316</v>
      </c>
      <c r="V1314" s="82">
        <f t="shared" si="1498"/>
        <v>413.243157894737</v>
      </c>
      <c r="W1314" s="81">
        <f t="shared" si="1499"/>
        <v>437.700789473684</v>
      </c>
      <c r="X1314" s="82">
        <f t="shared" si="1500"/>
        <v>459.935</v>
      </c>
      <c r="Y1314" s="81">
        <f t="shared" si="1501"/>
        <v>484.392631578947</v>
      </c>
      <c r="Z1314" s="82">
        <f t="shared" si="1502"/>
        <v>508.850263157895</v>
      </c>
      <c r="AA1314" s="81">
        <f t="shared" si="1503"/>
        <v>533.307894736842</v>
      </c>
      <c r="AB1314" s="82">
        <f t="shared" si="1504"/>
        <v>575.552894736842</v>
      </c>
      <c r="AC1314" s="153">
        <f t="shared" si="1505"/>
        <v>644.478947368421</v>
      </c>
      <c r="AD1314" s="96">
        <f t="shared" si="1527"/>
        <v>402.137105263158</v>
      </c>
      <c r="AE1314" s="82">
        <f t="shared" si="1528"/>
        <v>417.701052631579</v>
      </c>
      <c r="AF1314" s="81">
        <f t="shared" si="1529"/>
        <v>442.158684210526</v>
      </c>
      <c r="AG1314" s="82">
        <f t="shared" si="1530"/>
        <v>464.392894736842</v>
      </c>
      <c r="AH1314" s="81">
        <f t="shared" si="1531"/>
        <v>488.85052631579</v>
      </c>
      <c r="AI1314" s="82">
        <f t="shared" si="1532"/>
        <v>513.308157894737</v>
      </c>
      <c r="AJ1314" s="81">
        <f t="shared" si="1533"/>
        <v>537.765789473684</v>
      </c>
      <c r="AK1314" s="82">
        <f t="shared" si="1534"/>
        <v>580.010789473684</v>
      </c>
      <c r="AL1314" s="153">
        <f t="shared" si="1535"/>
        <v>648.936842105263</v>
      </c>
      <c r="AM1314" s="96">
        <f t="shared" si="1536"/>
        <v>442.173728070176</v>
      </c>
      <c r="AN1314" s="82">
        <f t="shared" si="1537"/>
        <v>457.737675438597</v>
      </c>
      <c r="AO1314" s="81">
        <f t="shared" si="1538"/>
        <v>482.195307017544</v>
      </c>
      <c r="AP1314" s="82">
        <f t="shared" si="1539"/>
        <v>504.42951754386</v>
      </c>
      <c r="AQ1314" s="81">
        <f t="shared" si="1540"/>
        <v>528.887149122807</v>
      </c>
      <c r="AR1314" s="82">
        <f t="shared" si="1541"/>
        <v>553.344780701754</v>
      </c>
      <c r="AS1314" s="81">
        <f t="shared" si="1542"/>
        <v>577.802412280702</v>
      </c>
      <c r="AT1314" s="82">
        <f t="shared" si="1543"/>
        <v>620.047412280702</v>
      </c>
      <c r="AU1314" s="102">
        <f t="shared" si="1544"/>
        <v>688.973464912281</v>
      </c>
    </row>
    <row r="1315" ht="15" spans="1:47">
      <c r="A1315" s="61"/>
      <c r="B1315" s="62" t="s">
        <v>787</v>
      </c>
      <c r="C1315" s="63">
        <v>1.2</v>
      </c>
      <c r="D1315" s="63">
        <v>1</v>
      </c>
      <c r="E1315" s="147">
        <v>0</v>
      </c>
      <c r="F1315" s="64">
        <v>1.2</v>
      </c>
      <c r="G1315" s="65">
        <v>0.9</v>
      </c>
      <c r="H1315" s="66">
        <f t="shared" si="1506"/>
        <v>1.134</v>
      </c>
      <c r="I1315" s="66">
        <f t="shared" si="1507"/>
        <v>88.1834215167548</v>
      </c>
      <c r="J1315" s="66">
        <f t="shared" si="1508"/>
        <v>63.4920634920635</v>
      </c>
      <c r="K1315" s="80">
        <v>8.5</v>
      </c>
      <c r="L1315" s="81">
        <v>1817.353125</v>
      </c>
      <c r="M1315" s="82">
        <v>1887.6375</v>
      </c>
      <c r="N1315" s="81">
        <v>1998.084375</v>
      </c>
      <c r="O1315" s="82">
        <v>2098.490625</v>
      </c>
      <c r="P1315" s="81">
        <v>2208.9375</v>
      </c>
      <c r="Q1315" s="82">
        <v>2319.384375</v>
      </c>
      <c r="R1315" s="81">
        <v>2429.83125</v>
      </c>
      <c r="S1315" s="82">
        <v>2620.603125</v>
      </c>
      <c r="T1315" s="95">
        <v>2931.8625</v>
      </c>
      <c r="U1315" s="96">
        <f t="shared" si="1497"/>
        <v>425.111842105263</v>
      </c>
      <c r="V1315" s="82">
        <f t="shared" si="1498"/>
        <v>441.552631578947</v>
      </c>
      <c r="W1315" s="81">
        <f t="shared" si="1499"/>
        <v>467.388157894737</v>
      </c>
      <c r="X1315" s="82">
        <f t="shared" si="1500"/>
        <v>490.875</v>
      </c>
      <c r="Y1315" s="81">
        <f t="shared" si="1501"/>
        <v>516.71052631579</v>
      </c>
      <c r="Z1315" s="82">
        <f t="shared" si="1502"/>
        <v>542.546052631579</v>
      </c>
      <c r="AA1315" s="81">
        <f t="shared" si="1503"/>
        <v>568.381578947368</v>
      </c>
      <c r="AB1315" s="82">
        <f t="shared" si="1504"/>
        <v>613.006578947368</v>
      </c>
      <c r="AC1315" s="153">
        <f t="shared" si="1505"/>
        <v>685.815789473684</v>
      </c>
      <c r="AD1315" s="96">
        <f t="shared" si="1527"/>
        <v>429.975</v>
      </c>
      <c r="AE1315" s="82">
        <f t="shared" si="1528"/>
        <v>446.415789473684</v>
      </c>
      <c r="AF1315" s="81">
        <f t="shared" si="1529"/>
        <v>472.251315789474</v>
      </c>
      <c r="AG1315" s="82">
        <f t="shared" si="1530"/>
        <v>495.738157894737</v>
      </c>
      <c r="AH1315" s="81">
        <f t="shared" si="1531"/>
        <v>521.573684210526</v>
      </c>
      <c r="AI1315" s="82">
        <f t="shared" si="1532"/>
        <v>547.409210526316</v>
      </c>
      <c r="AJ1315" s="81">
        <f t="shared" si="1533"/>
        <v>573.244736842105</v>
      </c>
      <c r="AK1315" s="82">
        <f t="shared" si="1534"/>
        <v>617.869736842105</v>
      </c>
      <c r="AL1315" s="153">
        <f t="shared" si="1535"/>
        <v>690.678947368421</v>
      </c>
      <c r="AM1315" s="96">
        <f t="shared" si="1536"/>
        <v>473.651315789474</v>
      </c>
      <c r="AN1315" s="82">
        <f t="shared" si="1537"/>
        <v>490.092105263158</v>
      </c>
      <c r="AO1315" s="81">
        <f t="shared" si="1538"/>
        <v>515.927631578947</v>
      </c>
      <c r="AP1315" s="82">
        <f t="shared" si="1539"/>
        <v>539.414473684211</v>
      </c>
      <c r="AQ1315" s="81">
        <f t="shared" si="1540"/>
        <v>565.25</v>
      </c>
      <c r="AR1315" s="82">
        <f t="shared" si="1541"/>
        <v>591.085526315789</v>
      </c>
      <c r="AS1315" s="81">
        <f t="shared" si="1542"/>
        <v>616.921052631579</v>
      </c>
      <c r="AT1315" s="82">
        <f t="shared" si="1543"/>
        <v>661.546052631579</v>
      </c>
      <c r="AU1315" s="102">
        <f t="shared" si="1544"/>
        <v>734.355263157895</v>
      </c>
    </row>
    <row r="1316" ht="15" spans="1:47">
      <c r="A1316" s="67" t="s">
        <v>470</v>
      </c>
      <c r="B1316" s="62" t="s">
        <v>788</v>
      </c>
      <c r="C1316" s="63">
        <v>1.3</v>
      </c>
      <c r="D1316" s="63">
        <v>1</v>
      </c>
      <c r="E1316" s="147">
        <v>0</v>
      </c>
      <c r="F1316" s="64">
        <v>1.3</v>
      </c>
      <c r="G1316" s="65">
        <v>0.9</v>
      </c>
      <c r="H1316" s="66">
        <f t="shared" si="1506"/>
        <v>1.2285</v>
      </c>
      <c r="I1316" s="66">
        <f t="shared" si="1507"/>
        <v>81.4000814000814</v>
      </c>
      <c r="J1316" s="66">
        <f t="shared" si="1508"/>
        <v>58.6080586080586</v>
      </c>
      <c r="K1316" s="80">
        <v>8.9</v>
      </c>
      <c r="L1316" s="81">
        <v>1897.142625</v>
      </c>
      <c r="M1316" s="82">
        <v>1971.1755</v>
      </c>
      <c r="N1316" s="81">
        <v>2087.512875</v>
      </c>
      <c r="O1316" s="82">
        <v>2193.274125</v>
      </c>
      <c r="P1316" s="81">
        <v>2309.6115</v>
      </c>
      <c r="Q1316" s="82">
        <v>2425.948875</v>
      </c>
      <c r="R1316" s="81">
        <v>2542.28625</v>
      </c>
      <c r="S1316" s="82">
        <v>2743.232625</v>
      </c>
      <c r="T1316" s="95">
        <v>3071.0925</v>
      </c>
      <c r="U1316" s="96">
        <f t="shared" si="1497"/>
        <v>443.776052631579</v>
      </c>
      <c r="V1316" s="82">
        <f t="shared" si="1498"/>
        <v>461.093684210526</v>
      </c>
      <c r="W1316" s="81">
        <f t="shared" si="1499"/>
        <v>488.307105263158</v>
      </c>
      <c r="X1316" s="82">
        <f t="shared" si="1500"/>
        <v>513.046578947368</v>
      </c>
      <c r="Y1316" s="81">
        <f t="shared" si="1501"/>
        <v>540.26</v>
      </c>
      <c r="Z1316" s="82">
        <f t="shared" si="1502"/>
        <v>567.473421052632</v>
      </c>
      <c r="AA1316" s="81">
        <f t="shared" si="1503"/>
        <v>594.686842105263</v>
      </c>
      <c r="AB1316" s="82">
        <f t="shared" si="1504"/>
        <v>641.691842105263</v>
      </c>
      <c r="AC1316" s="153">
        <f t="shared" si="1505"/>
        <v>718.384210526316</v>
      </c>
      <c r="AD1316" s="96">
        <f t="shared" si="1527"/>
        <v>449.044473684211</v>
      </c>
      <c r="AE1316" s="82">
        <f t="shared" si="1528"/>
        <v>466.362105263158</v>
      </c>
      <c r="AF1316" s="81">
        <f t="shared" si="1529"/>
        <v>493.57552631579</v>
      </c>
      <c r="AG1316" s="82">
        <f t="shared" si="1530"/>
        <v>518.315</v>
      </c>
      <c r="AH1316" s="81">
        <f t="shared" si="1531"/>
        <v>545.528421052632</v>
      </c>
      <c r="AI1316" s="82">
        <f t="shared" si="1532"/>
        <v>572.741842105263</v>
      </c>
      <c r="AJ1316" s="81">
        <f t="shared" si="1533"/>
        <v>599.955263157895</v>
      </c>
      <c r="AK1316" s="82">
        <f t="shared" si="1534"/>
        <v>646.960263157895</v>
      </c>
      <c r="AL1316" s="153">
        <f t="shared" si="1535"/>
        <v>723.652631578947</v>
      </c>
      <c r="AM1316" s="96">
        <f t="shared" si="1536"/>
        <v>496.36048245614</v>
      </c>
      <c r="AN1316" s="82">
        <f t="shared" si="1537"/>
        <v>513.678114035088</v>
      </c>
      <c r="AO1316" s="81">
        <f t="shared" si="1538"/>
        <v>540.891535087719</v>
      </c>
      <c r="AP1316" s="82">
        <f t="shared" si="1539"/>
        <v>565.63100877193</v>
      </c>
      <c r="AQ1316" s="81">
        <f t="shared" si="1540"/>
        <v>592.844429824562</v>
      </c>
      <c r="AR1316" s="82">
        <f t="shared" si="1541"/>
        <v>620.057850877193</v>
      </c>
      <c r="AS1316" s="81">
        <f t="shared" si="1542"/>
        <v>647.271271929825</v>
      </c>
      <c r="AT1316" s="82">
        <f t="shared" si="1543"/>
        <v>694.276271929825</v>
      </c>
      <c r="AU1316" s="102">
        <f t="shared" si="1544"/>
        <v>770.968640350877</v>
      </c>
    </row>
    <row r="1317" ht="15" spans="1:47">
      <c r="A1317" s="61"/>
      <c r="B1317" s="62" t="s">
        <v>789</v>
      </c>
      <c r="C1317" s="63">
        <v>1.4</v>
      </c>
      <c r="D1317" s="63">
        <v>1</v>
      </c>
      <c r="E1317" s="147">
        <v>0</v>
      </c>
      <c r="F1317" s="64">
        <v>1.4</v>
      </c>
      <c r="G1317" s="65">
        <v>0.9</v>
      </c>
      <c r="H1317" s="66">
        <f t="shared" si="1506"/>
        <v>1.323</v>
      </c>
      <c r="I1317" s="66">
        <f t="shared" si="1507"/>
        <v>75.5857898715041</v>
      </c>
      <c r="J1317" s="66">
        <f t="shared" si="1508"/>
        <v>54.421768707483</v>
      </c>
      <c r="K1317" s="80">
        <v>9.3</v>
      </c>
      <c r="L1317" s="81">
        <v>2006.384625</v>
      </c>
      <c r="M1317" s="82">
        <v>2084.166</v>
      </c>
      <c r="N1317" s="81">
        <v>2206.393875</v>
      </c>
      <c r="O1317" s="82">
        <v>2317.510125</v>
      </c>
      <c r="P1317" s="81">
        <v>2439.738</v>
      </c>
      <c r="Q1317" s="82">
        <v>2561.965875</v>
      </c>
      <c r="R1317" s="81">
        <v>2684.19375</v>
      </c>
      <c r="S1317" s="82">
        <v>2895.314625</v>
      </c>
      <c r="T1317" s="95">
        <v>3239.775</v>
      </c>
      <c r="U1317" s="96">
        <f t="shared" si="1497"/>
        <v>469.329736842105</v>
      </c>
      <c r="V1317" s="82">
        <f t="shared" si="1498"/>
        <v>487.524210526316</v>
      </c>
      <c r="W1317" s="81">
        <f t="shared" si="1499"/>
        <v>516.115526315789</v>
      </c>
      <c r="X1317" s="82">
        <f t="shared" si="1500"/>
        <v>542.107631578947</v>
      </c>
      <c r="Y1317" s="81">
        <f t="shared" si="1501"/>
        <v>570.698947368421</v>
      </c>
      <c r="Z1317" s="82">
        <f t="shared" si="1502"/>
        <v>599.290263157895</v>
      </c>
      <c r="AA1317" s="81">
        <f t="shared" si="1503"/>
        <v>627.881578947368</v>
      </c>
      <c r="AB1317" s="82">
        <f t="shared" si="1504"/>
        <v>677.266578947369</v>
      </c>
      <c r="AC1317" s="153">
        <f t="shared" si="1505"/>
        <v>757.842105263158</v>
      </c>
      <c r="AD1317" s="96">
        <f t="shared" si="1527"/>
        <v>475.003421052632</v>
      </c>
      <c r="AE1317" s="82">
        <f t="shared" si="1528"/>
        <v>493.197894736842</v>
      </c>
      <c r="AF1317" s="81">
        <f t="shared" si="1529"/>
        <v>521.789210526316</v>
      </c>
      <c r="AG1317" s="82">
        <f t="shared" si="1530"/>
        <v>547.781315789474</v>
      </c>
      <c r="AH1317" s="81">
        <f t="shared" si="1531"/>
        <v>576.372631578947</v>
      </c>
      <c r="AI1317" s="82">
        <f t="shared" si="1532"/>
        <v>604.963947368421</v>
      </c>
      <c r="AJ1317" s="81">
        <f t="shared" si="1533"/>
        <v>633.555263157895</v>
      </c>
      <c r="AK1317" s="82">
        <f t="shared" si="1534"/>
        <v>682.940263157895</v>
      </c>
      <c r="AL1317" s="153">
        <f t="shared" si="1535"/>
        <v>763.515789473684</v>
      </c>
      <c r="AM1317" s="96">
        <f t="shared" si="1536"/>
        <v>525.959122807018</v>
      </c>
      <c r="AN1317" s="82">
        <f t="shared" si="1537"/>
        <v>544.153596491228</v>
      </c>
      <c r="AO1317" s="81">
        <f t="shared" si="1538"/>
        <v>572.744912280702</v>
      </c>
      <c r="AP1317" s="82">
        <f t="shared" si="1539"/>
        <v>598.73701754386</v>
      </c>
      <c r="AQ1317" s="81">
        <f t="shared" si="1540"/>
        <v>627.328333333333</v>
      </c>
      <c r="AR1317" s="82">
        <f t="shared" si="1541"/>
        <v>655.919649122807</v>
      </c>
      <c r="AS1317" s="81">
        <f t="shared" si="1542"/>
        <v>684.510964912281</v>
      </c>
      <c r="AT1317" s="82">
        <f t="shared" si="1543"/>
        <v>733.895964912281</v>
      </c>
      <c r="AU1317" s="102">
        <f t="shared" si="1544"/>
        <v>814.47149122807</v>
      </c>
    </row>
    <row r="1318" ht="15" spans="1:47">
      <c r="A1318" s="149" t="s">
        <v>790</v>
      </c>
      <c r="B1318" s="62"/>
      <c r="C1318" s="63"/>
      <c r="D1318" s="63"/>
      <c r="E1318" s="147">
        <v>0</v>
      </c>
      <c r="F1318" s="64" t="s">
        <v>84</v>
      </c>
      <c r="G1318" s="65" t="s">
        <v>84</v>
      </c>
      <c r="H1318" s="66" t="str">
        <f t="shared" si="1506"/>
        <v/>
      </c>
      <c r="I1318" s="66" t="str">
        <f t="shared" si="1507"/>
        <v/>
      </c>
      <c r="J1318" s="66" t="str">
        <f t="shared" si="1508"/>
        <v/>
      </c>
      <c r="K1318" s="80" t="s">
        <v>84</v>
      </c>
      <c r="L1318" s="81" t="s">
        <v>84</v>
      </c>
      <c r="M1318" s="82" t="s">
        <v>84</v>
      </c>
      <c r="N1318" s="81" t="s">
        <v>84</v>
      </c>
      <c r="O1318" s="82" t="s">
        <v>84</v>
      </c>
      <c r="P1318" s="81" t="s">
        <v>84</v>
      </c>
      <c r="Q1318" s="82" t="s">
        <v>84</v>
      </c>
      <c r="R1318" s="81" t="s">
        <v>84</v>
      </c>
      <c r="S1318" s="82" t="s">
        <v>84</v>
      </c>
      <c r="T1318" s="95" t="s">
        <v>84</v>
      </c>
      <c r="U1318" s="96" t="str">
        <f t="shared" si="1497"/>
        <v/>
      </c>
      <c r="V1318" s="82" t="str">
        <f t="shared" si="1498"/>
        <v/>
      </c>
      <c r="W1318" s="81" t="str">
        <f t="shared" si="1499"/>
        <v/>
      </c>
      <c r="X1318" s="82" t="str">
        <f t="shared" si="1500"/>
        <v/>
      </c>
      <c r="Y1318" s="81" t="str">
        <f t="shared" si="1501"/>
        <v/>
      </c>
      <c r="Z1318" s="82" t="str">
        <f t="shared" si="1502"/>
        <v/>
      </c>
      <c r="AA1318" s="81" t="str">
        <f t="shared" si="1503"/>
        <v/>
      </c>
      <c r="AB1318" s="82" t="str">
        <f t="shared" si="1504"/>
        <v/>
      </c>
      <c r="AC1318" s="153" t="str">
        <f t="shared" si="1505"/>
        <v/>
      </c>
      <c r="AD1318" s="96" t="str">
        <f t="shared" si="1527"/>
        <v/>
      </c>
      <c r="AE1318" s="82" t="str">
        <f t="shared" si="1528"/>
        <v/>
      </c>
      <c r="AF1318" s="81" t="str">
        <f t="shared" si="1529"/>
        <v/>
      </c>
      <c r="AG1318" s="82" t="str">
        <f t="shared" si="1530"/>
        <v/>
      </c>
      <c r="AH1318" s="81" t="str">
        <f t="shared" si="1531"/>
        <v/>
      </c>
      <c r="AI1318" s="82" t="str">
        <f t="shared" si="1532"/>
        <v/>
      </c>
      <c r="AJ1318" s="81" t="str">
        <f t="shared" si="1533"/>
        <v/>
      </c>
      <c r="AK1318" s="82" t="str">
        <f t="shared" si="1534"/>
        <v/>
      </c>
      <c r="AL1318" s="153" t="str">
        <f t="shared" si="1535"/>
        <v/>
      </c>
      <c r="AM1318" s="96" t="str">
        <f t="shared" si="1536"/>
        <v/>
      </c>
      <c r="AN1318" s="82" t="str">
        <f t="shared" si="1537"/>
        <v/>
      </c>
      <c r="AO1318" s="81" t="str">
        <f t="shared" si="1538"/>
        <v/>
      </c>
      <c r="AP1318" s="82" t="str">
        <f t="shared" si="1539"/>
        <v/>
      </c>
      <c r="AQ1318" s="81" t="str">
        <f t="shared" si="1540"/>
        <v/>
      </c>
      <c r="AR1318" s="82" t="str">
        <f t="shared" si="1541"/>
        <v/>
      </c>
      <c r="AS1318" s="81" t="str">
        <f t="shared" si="1542"/>
        <v/>
      </c>
      <c r="AT1318" s="82" t="str">
        <f t="shared" si="1543"/>
        <v/>
      </c>
      <c r="AU1318" s="102" t="str">
        <f t="shared" si="1544"/>
        <v/>
      </c>
    </row>
    <row r="1319" ht="15" spans="1:47">
      <c r="A1319" s="149"/>
      <c r="B1319" s="62" t="s">
        <v>791</v>
      </c>
      <c r="C1319" s="63">
        <v>1.3</v>
      </c>
      <c r="D1319" s="63">
        <v>1</v>
      </c>
      <c r="E1319" s="147">
        <v>0</v>
      </c>
      <c r="F1319" s="64">
        <v>1.3</v>
      </c>
      <c r="G1319" s="65">
        <v>0.9</v>
      </c>
      <c r="H1319" s="66">
        <f t="shared" si="1506"/>
        <v>1.2285</v>
      </c>
      <c r="I1319" s="66">
        <f t="shared" si="1507"/>
        <v>81.4000814000814</v>
      </c>
      <c r="J1319" s="66">
        <f t="shared" si="1508"/>
        <v>58.6080586080586</v>
      </c>
      <c r="K1319" s="80">
        <v>7.4</v>
      </c>
      <c r="L1319" s="81">
        <v>1555.092</v>
      </c>
      <c r="M1319" s="82">
        <v>1615.068</v>
      </c>
      <c r="N1319" s="81">
        <v>1709.316</v>
      </c>
      <c r="O1319" s="82">
        <v>1794.996</v>
      </c>
      <c r="P1319" s="81">
        <v>1889.244</v>
      </c>
      <c r="Q1319" s="82">
        <v>1983.492</v>
      </c>
      <c r="R1319" s="81">
        <v>2077.74</v>
      </c>
      <c r="S1319" s="82">
        <v>2240.532</v>
      </c>
      <c r="T1319" s="95">
        <v>2506.14</v>
      </c>
      <c r="U1319" s="96">
        <f t="shared" si="1497"/>
        <v>363.764210526316</v>
      </c>
      <c r="V1319" s="82">
        <f t="shared" si="1498"/>
        <v>377.793684210526</v>
      </c>
      <c r="W1319" s="81">
        <f t="shared" si="1499"/>
        <v>399.84</v>
      </c>
      <c r="X1319" s="82">
        <f t="shared" si="1500"/>
        <v>419.882105263158</v>
      </c>
      <c r="Y1319" s="81">
        <f t="shared" si="1501"/>
        <v>441.928421052632</v>
      </c>
      <c r="Z1319" s="82">
        <f t="shared" si="1502"/>
        <v>463.974736842105</v>
      </c>
      <c r="AA1319" s="81">
        <f t="shared" si="1503"/>
        <v>486.021052631579</v>
      </c>
      <c r="AB1319" s="82">
        <f t="shared" si="1504"/>
        <v>524.101052631579</v>
      </c>
      <c r="AC1319" s="153">
        <f t="shared" si="1505"/>
        <v>586.231578947368</v>
      </c>
      <c r="AD1319" s="96">
        <f t="shared" si="1527"/>
        <v>369.032631578947</v>
      </c>
      <c r="AE1319" s="82">
        <f t="shared" si="1528"/>
        <v>383.062105263158</v>
      </c>
      <c r="AF1319" s="81">
        <f t="shared" si="1529"/>
        <v>405.108421052632</v>
      </c>
      <c r="AG1319" s="82">
        <f t="shared" si="1530"/>
        <v>425.150526315789</v>
      </c>
      <c r="AH1319" s="81">
        <f t="shared" si="1531"/>
        <v>447.196842105263</v>
      </c>
      <c r="AI1319" s="82">
        <f t="shared" si="1532"/>
        <v>469.243157894737</v>
      </c>
      <c r="AJ1319" s="81">
        <f t="shared" si="1533"/>
        <v>491.289473684211</v>
      </c>
      <c r="AK1319" s="82">
        <f t="shared" si="1534"/>
        <v>529.36947368421</v>
      </c>
      <c r="AL1319" s="153">
        <f t="shared" si="1535"/>
        <v>591.5</v>
      </c>
      <c r="AM1319" s="96">
        <f t="shared" si="1536"/>
        <v>416.348640350877</v>
      </c>
      <c r="AN1319" s="82">
        <f t="shared" si="1537"/>
        <v>430.378114035088</v>
      </c>
      <c r="AO1319" s="81">
        <f t="shared" si="1538"/>
        <v>452.424429824561</v>
      </c>
      <c r="AP1319" s="82">
        <f t="shared" si="1539"/>
        <v>472.466535087719</v>
      </c>
      <c r="AQ1319" s="81">
        <f t="shared" si="1540"/>
        <v>494.512850877193</v>
      </c>
      <c r="AR1319" s="82">
        <f t="shared" si="1541"/>
        <v>516.559166666667</v>
      </c>
      <c r="AS1319" s="81">
        <f t="shared" si="1542"/>
        <v>538.60548245614</v>
      </c>
      <c r="AT1319" s="82">
        <f t="shared" si="1543"/>
        <v>576.68548245614</v>
      </c>
      <c r="AU1319" s="102">
        <f t="shared" si="1544"/>
        <v>638.81600877193</v>
      </c>
    </row>
    <row r="1320" ht="15" spans="1:47">
      <c r="A1320" s="149"/>
      <c r="B1320" s="62" t="s">
        <v>792</v>
      </c>
      <c r="C1320" s="63">
        <v>1.4</v>
      </c>
      <c r="D1320" s="63">
        <v>1</v>
      </c>
      <c r="E1320" s="147">
        <v>0</v>
      </c>
      <c r="F1320" s="64">
        <v>1.4</v>
      </c>
      <c r="G1320" s="65">
        <v>0.9</v>
      </c>
      <c r="H1320" s="66">
        <f t="shared" si="1506"/>
        <v>1.323</v>
      </c>
      <c r="I1320" s="66">
        <f t="shared" si="1507"/>
        <v>75.5857898715041</v>
      </c>
      <c r="J1320" s="66">
        <f t="shared" si="1508"/>
        <v>54.421768707483</v>
      </c>
      <c r="K1320" s="80">
        <v>7.8</v>
      </c>
      <c r="L1320" s="81">
        <v>1667.0115</v>
      </c>
      <c r="M1320" s="82">
        <v>1730.736</v>
      </c>
      <c r="N1320" s="81">
        <v>1830.8745</v>
      </c>
      <c r="O1320" s="82">
        <v>1921.9095</v>
      </c>
      <c r="P1320" s="81">
        <v>2022.048</v>
      </c>
      <c r="Q1320" s="82">
        <v>2122.1865</v>
      </c>
      <c r="R1320" s="81">
        <v>2222.325</v>
      </c>
      <c r="S1320" s="82">
        <v>2395.2915</v>
      </c>
      <c r="T1320" s="95">
        <v>2677.5</v>
      </c>
      <c r="U1320" s="96">
        <f t="shared" si="1497"/>
        <v>389.944210526316</v>
      </c>
      <c r="V1320" s="82">
        <f t="shared" si="1498"/>
        <v>404.850526315789</v>
      </c>
      <c r="W1320" s="81">
        <f t="shared" si="1499"/>
        <v>428.274736842105</v>
      </c>
      <c r="X1320" s="82">
        <f t="shared" si="1500"/>
        <v>449.569473684211</v>
      </c>
      <c r="Y1320" s="81">
        <f t="shared" si="1501"/>
        <v>472.993684210526</v>
      </c>
      <c r="Z1320" s="82">
        <f t="shared" si="1502"/>
        <v>496.417894736842</v>
      </c>
      <c r="AA1320" s="81">
        <f t="shared" si="1503"/>
        <v>519.842105263158</v>
      </c>
      <c r="AB1320" s="82">
        <f t="shared" si="1504"/>
        <v>560.302105263158</v>
      </c>
      <c r="AC1320" s="153">
        <f t="shared" si="1505"/>
        <v>626.315789473684</v>
      </c>
      <c r="AD1320" s="96">
        <f t="shared" si="1527"/>
        <v>395.617894736842</v>
      </c>
      <c r="AE1320" s="82">
        <f t="shared" si="1528"/>
        <v>410.524210526316</v>
      </c>
      <c r="AF1320" s="81">
        <f t="shared" si="1529"/>
        <v>433.948421052632</v>
      </c>
      <c r="AG1320" s="82">
        <f t="shared" si="1530"/>
        <v>455.243157894737</v>
      </c>
      <c r="AH1320" s="81">
        <f t="shared" si="1531"/>
        <v>478.667368421053</v>
      </c>
      <c r="AI1320" s="82">
        <f t="shared" si="1532"/>
        <v>502.091578947368</v>
      </c>
      <c r="AJ1320" s="81">
        <f t="shared" si="1533"/>
        <v>525.515789473684</v>
      </c>
      <c r="AK1320" s="82">
        <f t="shared" si="1534"/>
        <v>565.975789473684</v>
      </c>
      <c r="AL1320" s="153">
        <f t="shared" si="1535"/>
        <v>631.98947368421</v>
      </c>
      <c r="AM1320" s="96">
        <f t="shared" si="1536"/>
        <v>446.573596491228</v>
      </c>
      <c r="AN1320" s="82">
        <f t="shared" si="1537"/>
        <v>461.479912280702</v>
      </c>
      <c r="AO1320" s="81">
        <f t="shared" si="1538"/>
        <v>484.904122807018</v>
      </c>
      <c r="AP1320" s="82">
        <f t="shared" si="1539"/>
        <v>506.198859649123</v>
      </c>
      <c r="AQ1320" s="81">
        <f t="shared" si="1540"/>
        <v>529.623070175439</v>
      </c>
      <c r="AR1320" s="82">
        <f t="shared" si="1541"/>
        <v>553.047280701754</v>
      </c>
      <c r="AS1320" s="81">
        <f t="shared" si="1542"/>
        <v>576.47149122807</v>
      </c>
      <c r="AT1320" s="82">
        <f t="shared" si="1543"/>
        <v>616.93149122807</v>
      </c>
      <c r="AU1320" s="102">
        <f t="shared" si="1544"/>
        <v>682.945175438596</v>
      </c>
    </row>
    <row r="1321" ht="15" spans="1:47">
      <c r="A1321" s="149"/>
      <c r="B1321" s="62" t="s">
        <v>793</v>
      </c>
      <c r="C1321" s="63">
        <v>1.5</v>
      </c>
      <c r="D1321" s="63">
        <v>1</v>
      </c>
      <c r="E1321" s="147">
        <v>0</v>
      </c>
      <c r="F1321" s="64">
        <v>1.5</v>
      </c>
      <c r="G1321" s="65">
        <v>0.9</v>
      </c>
      <c r="H1321" s="66">
        <f t="shared" si="1506"/>
        <v>1.4175</v>
      </c>
      <c r="I1321" s="66">
        <f t="shared" si="1507"/>
        <v>70.5467372134039</v>
      </c>
      <c r="J1321" s="66">
        <f t="shared" si="1508"/>
        <v>50.7936507936508</v>
      </c>
      <c r="K1321" s="80">
        <v>8.2</v>
      </c>
      <c r="L1321" s="81">
        <v>1778.931</v>
      </c>
      <c r="M1321" s="82">
        <v>1846.404</v>
      </c>
      <c r="N1321" s="81">
        <v>1952.433</v>
      </c>
      <c r="O1321" s="82">
        <v>2048.823</v>
      </c>
      <c r="P1321" s="81">
        <v>2154.852</v>
      </c>
      <c r="Q1321" s="82">
        <v>2260.881</v>
      </c>
      <c r="R1321" s="81">
        <v>2366.91</v>
      </c>
      <c r="S1321" s="82">
        <v>2550.051</v>
      </c>
      <c r="T1321" s="95">
        <v>2848.86</v>
      </c>
      <c r="U1321" s="96">
        <f t="shared" si="1497"/>
        <v>416.124210526316</v>
      </c>
      <c r="V1321" s="82">
        <f t="shared" si="1498"/>
        <v>431.907368421053</v>
      </c>
      <c r="W1321" s="81">
        <f t="shared" si="1499"/>
        <v>456.709473684211</v>
      </c>
      <c r="X1321" s="82">
        <f t="shared" si="1500"/>
        <v>479.256842105263</v>
      </c>
      <c r="Y1321" s="81">
        <f t="shared" si="1501"/>
        <v>504.058947368421</v>
      </c>
      <c r="Z1321" s="82">
        <f t="shared" si="1502"/>
        <v>528.861052631579</v>
      </c>
      <c r="AA1321" s="81">
        <f t="shared" si="1503"/>
        <v>553.663157894737</v>
      </c>
      <c r="AB1321" s="82">
        <f t="shared" si="1504"/>
        <v>596.503157894737</v>
      </c>
      <c r="AC1321" s="153">
        <f t="shared" si="1505"/>
        <v>666.4</v>
      </c>
      <c r="AD1321" s="96">
        <f t="shared" si="1527"/>
        <v>422.203157894737</v>
      </c>
      <c r="AE1321" s="82">
        <f t="shared" si="1528"/>
        <v>437.986315789474</v>
      </c>
      <c r="AF1321" s="81">
        <f t="shared" si="1529"/>
        <v>462.788421052632</v>
      </c>
      <c r="AG1321" s="82">
        <f t="shared" si="1530"/>
        <v>485.335789473684</v>
      </c>
      <c r="AH1321" s="81">
        <f t="shared" si="1531"/>
        <v>510.137894736842</v>
      </c>
      <c r="AI1321" s="82">
        <f t="shared" si="1532"/>
        <v>534.94</v>
      </c>
      <c r="AJ1321" s="81">
        <f t="shared" si="1533"/>
        <v>559.742105263158</v>
      </c>
      <c r="AK1321" s="82">
        <f t="shared" si="1534"/>
        <v>602.582105263158</v>
      </c>
      <c r="AL1321" s="153">
        <f t="shared" si="1535"/>
        <v>672.478947368421</v>
      </c>
      <c r="AM1321" s="96">
        <f t="shared" si="1536"/>
        <v>476.798552631579</v>
      </c>
      <c r="AN1321" s="82">
        <f t="shared" si="1537"/>
        <v>492.581710526316</v>
      </c>
      <c r="AO1321" s="81">
        <f t="shared" si="1538"/>
        <v>517.383815789474</v>
      </c>
      <c r="AP1321" s="82">
        <f t="shared" si="1539"/>
        <v>539.931184210526</v>
      </c>
      <c r="AQ1321" s="81">
        <f t="shared" si="1540"/>
        <v>564.733289473684</v>
      </c>
      <c r="AR1321" s="82">
        <f t="shared" si="1541"/>
        <v>589.535394736842</v>
      </c>
      <c r="AS1321" s="81">
        <f t="shared" si="1542"/>
        <v>614.3375</v>
      </c>
      <c r="AT1321" s="82">
        <f t="shared" si="1543"/>
        <v>657.1775</v>
      </c>
      <c r="AU1321" s="102">
        <f t="shared" si="1544"/>
        <v>727.074342105263</v>
      </c>
    </row>
    <row r="1322" ht="15" spans="1:47">
      <c r="A1322" s="149"/>
      <c r="B1322" s="62" t="s">
        <v>794</v>
      </c>
      <c r="C1322" s="63">
        <v>1.6</v>
      </c>
      <c r="D1322" s="63">
        <v>1</v>
      </c>
      <c r="E1322" s="147">
        <v>0</v>
      </c>
      <c r="F1322" s="64">
        <v>1.6</v>
      </c>
      <c r="G1322" s="65">
        <v>0.9</v>
      </c>
      <c r="H1322" s="66">
        <f t="shared" si="1506"/>
        <v>1.512</v>
      </c>
      <c r="I1322" s="66">
        <f t="shared" si="1507"/>
        <v>66.1375661375661</v>
      </c>
      <c r="J1322" s="66">
        <f t="shared" si="1508"/>
        <v>47.6190476190476</v>
      </c>
      <c r="K1322" s="80">
        <v>8.6</v>
      </c>
      <c r="L1322" s="81">
        <v>1920.303</v>
      </c>
      <c r="M1322" s="82">
        <v>1991.5245</v>
      </c>
      <c r="N1322" s="81">
        <v>2103.444</v>
      </c>
      <c r="O1322" s="82">
        <v>2205.189</v>
      </c>
      <c r="P1322" s="81">
        <v>2317.1085</v>
      </c>
      <c r="Q1322" s="82">
        <v>2429.028</v>
      </c>
      <c r="R1322" s="81">
        <v>2540.9475</v>
      </c>
      <c r="S1322" s="82">
        <v>2734.263</v>
      </c>
      <c r="T1322" s="95">
        <v>3049.6725</v>
      </c>
      <c r="U1322" s="96">
        <f t="shared" si="1497"/>
        <v>449.193684210526</v>
      </c>
      <c r="V1322" s="82">
        <f t="shared" si="1498"/>
        <v>465.853684210526</v>
      </c>
      <c r="W1322" s="81">
        <f t="shared" si="1499"/>
        <v>492.033684210526</v>
      </c>
      <c r="X1322" s="82">
        <f t="shared" si="1500"/>
        <v>515.833684210526</v>
      </c>
      <c r="Y1322" s="81">
        <f t="shared" si="1501"/>
        <v>542.013684210526</v>
      </c>
      <c r="Z1322" s="82">
        <f t="shared" si="1502"/>
        <v>568.193684210526</v>
      </c>
      <c r="AA1322" s="81">
        <f t="shared" si="1503"/>
        <v>594.373684210526</v>
      </c>
      <c r="AB1322" s="82">
        <f t="shared" si="1504"/>
        <v>639.593684210526</v>
      </c>
      <c r="AC1322" s="153">
        <f t="shared" si="1505"/>
        <v>713.373684210526</v>
      </c>
      <c r="AD1322" s="96">
        <f t="shared" si="1527"/>
        <v>455.677894736842</v>
      </c>
      <c r="AE1322" s="82">
        <f t="shared" si="1528"/>
        <v>472.337894736842</v>
      </c>
      <c r="AF1322" s="81">
        <f t="shared" si="1529"/>
        <v>498.517894736842</v>
      </c>
      <c r="AG1322" s="82">
        <f t="shared" si="1530"/>
        <v>522.317894736842</v>
      </c>
      <c r="AH1322" s="81">
        <f t="shared" si="1531"/>
        <v>548.497894736842</v>
      </c>
      <c r="AI1322" s="82">
        <f t="shared" si="1532"/>
        <v>574.677894736842</v>
      </c>
      <c r="AJ1322" s="81">
        <f t="shared" si="1533"/>
        <v>600.857894736842</v>
      </c>
      <c r="AK1322" s="82">
        <f t="shared" si="1534"/>
        <v>646.077894736842</v>
      </c>
      <c r="AL1322" s="153">
        <f t="shared" si="1535"/>
        <v>719.857894736842</v>
      </c>
      <c r="AM1322" s="96">
        <f t="shared" si="1536"/>
        <v>513.91298245614</v>
      </c>
      <c r="AN1322" s="82">
        <f t="shared" si="1537"/>
        <v>530.57298245614</v>
      </c>
      <c r="AO1322" s="81">
        <f t="shared" si="1538"/>
        <v>556.75298245614</v>
      </c>
      <c r="AP1322" s="82">
        <f t="shared" si="1539"/>
        <v>580.55298245614</v>
      </c>
      <c r="AQ1322" s="81">
        <f t="shared" si="1540"/>
        <v>606.73298245614</v>
      </c>
      <c r="AR1322" s="82">
        <f t="shared" si="1541"/>
        <v>632.91298245614</v>
      </c>
      <c r="AS1322" s="81">
        <f t="shared" si="1542"/>
        <v>659.09298245614</v>
      </c>
      <c r="AT1322" s="82">
        <f t="shared" si="1543"/>
        <v>704.312982456141</v>
      </c>
      <c r="AU1322" s="102">
        <f t="shared" si="1544"/>
        <v>778.09298245614</v>
      </c>
    </row>
    <row r="1323" ht="15" spans="1:47">
      <c r="A1323" s="149"/>
      <c r="B1323" s="62" t="s">
        <v>795</v>
      </c>
      <c r="C1323" s="63">
        <v>1.7</v>
      </c>
      <c r="D1323" s="63">
        <v>1</v>
      </c>
      <c r="E1323" s="147">
        <v>0</v>
      </c>
      <c r="F1323" s="64">
        <v>1.7</v>
      </c>
      <c r="G1323" s="65">
        <v>0.9</v>
      </c>
      <c r="H1323" s="66">
        <f t="shared" si="1506"/>
        <v>1.6065</v>
      </c>
      <c r="I1323" s="66">
        <f t="shared" si="1507"/>
        <v>62.2471210706505</v>
      </c>
      <c r="J1323" s="66">
        <f t="shared" si="1508"/>
        <v>44.8179271708683</v>
      </c>
      <c r="K1323" s="80">
        <v>9</v>
      </c>
      <c r="L1323" s="81">
        <v>2000.0925</v>
      </c>
      <c r="M1323" s="82">
        <v>2075.0625</v>
      </c>
      <c r="N1323" s="81">
        <v>2192.8725</v>
      </c>
      <c r="O1323" s="82">
        <v>2299.9725</v>
      </c>
      <c r="P1323" s="81">
        <v>2417.7825</v>
      </c>
      <c r="Q1323" s="82">
        <v>2535.5925</v>
      </c>
      <c r="R1323" s="81">
        <v>2653.4025</v>
      </c>
      <c r="S1323" s="82">
        <v>2856.8925</v>
      </c>
      <c r="T1323" s="95">
        <v>3188.9025</v>
      </c>
      <c r="U1323" s="96">
        <f t="shared" si="1497"/>
        <v>467.857894736842</v>
      </c>
      <c r="V1323" s="82">
        <f t="shared" si="1498"/>
        <v>485.394736842105</v>
      </c>
      <c r="W1323" s="81">
        <f t="shared" si="1499"/>
        <v>512.952631578947</v>
      </c>
      <c r="X1323" s="82">
        <f t="shared" si="1500"/>
        <v>538.005263157895</v>
      </c>
      <c r="Y1323" s="81">
        <f t="shared" si="1501"/>
        <v>565.563157894737</v>
      </c>
      <c r="Z1323" s="82">
        <f t="shared" si="1502"/>
        <v>593.121052631579</v>
      </c>
      <c r="AA1323" s="81">
        <f t="shared" si="1503"/>
        <v>620.678947368421</v>
      </c>
      <c r="AB1323" s="82">
        <f t="shared" si="1504"/>
        <v>668.278947368421</v>
      </c>
      <c r="AC1323" s="153">
        <f t="shared" si="1505"/>
        <v>745.942105263158</v>
      </c>
      <c r="AD1323" s="96">
        <f t="shared" si="1527"/>
        <v>474.747368421053</v>
      </c>
      <c r="AE1323" s="82">
        <f t="shared" si="1528"/>
        <v>492.284210526316</v>
      </c>
      <c r="AF1323" s="81">
        <f t="shared" si="1529"/>
        <v>519.842105263158</v>
      </c>
      <c r="AG1323" s="82">
        <f t="shared" si="1530"/>
        <v>544.894736842105</v>
      </c>
      <c r="AH1323" s="81">
        <f t="shared" si="1531"/>
        <v>572.452631578947</v>
      </c>
      <c r="AI1323" s="82">
        <f t="shared" si="1532"/>
        <v>600.01052631579</v>
      </c>
      <c r="AJ1323" s="81">
        <f t="shared" si="1533"/>
        <v>627.568421052632</v>
      </c>
      <c r="AK1323" s="82">
        <f t="shared" si="1534"/>
        <v>675.168421052632</v>
      </c>
      <c r="AL1323" s="153">
        <f t="shared" si="1535"/>
        <v>752.831578947368</v>
      </c>
      <c r="AM1323" s="96">
        <f t="shared" si="1536"/>
        <v>536.622149122807</v>
      </c>
      <c r="AN1323" s="82">
        <f t="shared" si="1537"/>
        <v>554.15899122807</v>
      </c>
      <c r="AO1323" s="81">
        <f t="shared" si="1538"/>
        <v>581.716885964912</v>
      </c>
      <c r="AP1323" s="82">
        <f t="shared" si="1539"/>
        <v>606.76951754386</v>
      </c>
      <c r="AQ1323" s="81">
        <f t="shared" si="1540"/>
        <v>634.327412280702</v>
      </c>
      <c r="AR1323" s="82">
        <f t="shared" si="1541"/>
        <v>661.885307017544</v>
      </c>
      <c r="AS1323" s="81">
        <f t="shared" si="1542"/>
        <v>689.443201754386</v>
      </c>
      <c r="AT1323" s="82">
        <f t="shared" si="1543"/>
        <v>737.043201754386</v>
      </c>
      <c r="AU1323" s="102">
        <f t="shared" si="1544"/>
        <v>814.706359649123</v>
      </c>
    </row>
    <row r="1324" ht="15" spans="1:47">
      <c r="A1324" s="61"/>
      <c r="B1324" s="62"/>
      <c r="C1324" s="63"/>
      <c r="D1324" s="63"/>
      <c r="E1324" s="147">
        <v>0</v>
      </c>
      <c r="F1324" s="64" t="s">
        <v>84</v>
      </c>
      <c r="G1324" s="65" t="s">
        <v>84</v>
      </c>
      <c r="H1324" s="66" t="str">
        <f t="shared" si="1506"/>
        <v/>
      </c>
      <c r="I1324" s="66" t="str">
        <f t="shared" si="1507"/>
        <v/>
      </c>
      <c r="J1324" s="66" t="str">
        <f t="shared" si="1508"/>
        <v/>
      </c>
      <c r="K1324" s="80" t="s">
        <v>84</v>
      </c>
      <c r="L1324" s="81" t="s">
        <v>84</v>
      </c>
      <c r="M1324" s="82" t="s">
        <v>84</v>
      </c>
      <c r="N1324" s="81" t="s">
        <v>84</v>
      </c>
      <c r="O1324" s="82" t="s">
        <v>84</v>
      </c>
      <c r="P1324" s="81" t="s">
        <v>84</v>
      </c>
      <c r="Q1324" s="82" t="s">
        <v>84</v>
      </c>
      <c r="R1324" s="81" t="s">
        <v>84</v>
      </c>
      <c r="S1324" s="82" t="s">
        <v>84</v>
      </c>
      <c r="T1324" s="95" t="s">
        <v>84</v>
      </c>
      <c r="U1324" s="96" t="str">
        <f t="shared" si="1497"/>
        <v/>
      </c>
      <c r="V1324" s="82" t="str">
        <f t="shared" si="1498"/>
        <v/>
      </c>
      <c r="W1324" s="81" t="str">
        <f t="shared" si="1499"/>
        <v/>
      </c>
      <c r="X1324" s="82" t="str">
        <f t="shared" si="1500"/>
        <v/>
      </c>
      <c r="Y1324" s="81" t="str">
        <f t="shared" si="1501"/>
        <v/>
      </c>
      <c r="Z1324" s="82" t="str">
        <f t="shared" si="1502"/>
        <v/>
      </c>
      <c r="AA1324" s="81" t="str">
        <f t="shared" si="1503"/>
        <v/>
      </c>
      <c r="AB1324" s="82" t="str">
        <f t="shared" si="1504"/>
        <v/>
      </c>
      <c r="AC1324" s="153" t="str">
        <f t="shared" si="1505"/>
        <v/>
      </c>
      <c r="AD1324" s="96" t="str">
        <f t="shared" si="1527"/>
        <v/>
      </c>
      <c r="AE1324" s="82" t="str">
        <f t="shared" si="1528"/>
        <v/>
      </c>
      <c r="AF1324" s="81" t="str">
        <f t="shared" si="1529"/>
        <v/>
      </c>
      <c r="AG1324" s="82" t="str">
        <f t="shared" si="1530"/>
        <v/>
      </c>
      <c r="AH1324" s="81" t="str">
        <f t="shared" si="1531"/>
        <v/>
      </c>
      <c r="AI1324" s="82" t="str">
        <f t="shared" si="1532"/>
        <v/>
      </c>
      <c r="AJ1324" s="81" t="str">
        <f t="shared" si="1533"/>
        <v/>
      </c>
      <c r="AK1324" s="82" t="str">
        <f t="shared" si="1534"/>
        <v/>
      </c>
      <c r="AL1324" s="153" t="str">
        <f t="shared" si="1535"/>
        <v/>
      </c>
      <c r="AM1324" s="96" t="str">
        <f t="shared" si="1536"/>
        <v/>
      </c>
      <c r="AN1324" s="82" t="str">
        <f t="shared" si="1537"/>
        <v/>
      </c>
      <c r="AO1324" s="81" t="str">
        <f t="shared" si="1538"/>
        <v/>
      </c>
      <c r="AP1324" s="82" t="str">
        <f t="shared" si="1539"/>
        <v/>
      </c>
      <c r="AQ1324" s="81" t="str">
        <f t="shared" si="1540"/>
        <v/>
      </c>
      <c r="AR1324" s="82" t="str">
        <f t="shared" si="1541"/>
        <v/>
      </c>
      <c r="AS1324" s="81" t="str">
        <f t="shared" si="1542"/>
        <v/>
      </c>
      <c r="AT1324" s="82" t="str">
        <f t="shared" si="1543"/>
        <v/>
      </c>
      <c r="AU1324" s="102" t="str">
        <f t="shared" si="1544"/>
        <v/>
      </c>
    </row>
    <row r="1325" ht="15" spans="1:47">
      <c r="A1325" s="149" t="s">
        <v>796</v>
      </c>
      <c r="B1325" s="62" t="s">
        <v>228</v>
      </c>
      <c r="C1325" s="63">
        <v>1</v>
      </c>
      <c r="D1325" s="63">
        <v>1</v>
      </c>
      <c r="E1325" s="147">
        <v>0</v>
      </c>
      <c r="F1325" s="64">
        <v>1</v>
      </c>
      <c r="G1325" s="65">
        <v>0.9</v>
      </c>
      <c r="H1325" s="66">
        <f t="shared" si="1506"/>
        <v>0.945</v>
      </c>
      <c r="I1325" s="66">
        <f t="shared" si="1507"/>
        <v>105.820105820106</v>
      </c>
      <c r="J1325" s="66">
        <f t="shared" si="1508"/>
        <v>76.1904761904762</v>
      </c>
      <c r="K1325" s="80">
        <v>8.2</v>
      </c>
      <c r="L1325" s="81">
        <v>1687.896</v>
      </c>
      <c r="M1325" s="82">
        <v>1755.369</v>
      </c>
      <c r="N1325" s="81">
        <v>1861.398</v>
      </c>
      <c r="O1325" s="82">
        <v>1957.788</v>
      </c>
      <c r="P1325" s="81">
        <v>2063.817</v>
      </c>
      <c r="Q1325" s="82">
        <v>2169.846</v>
      </c>
      <c r="R1325" s="81">
        <v>2275.875</v>
      </c>
      <c r="S1325" s="82">
        <v>2459.016</v>
      </c>
      <c r="T1325" s="95">
        <v>2757.825</v>
      </c>
      <c r="U1325" s="96">
        <f t="shared" si="1497"/>
        <v>394.829473684211</v>
      </c>
      <c r="V1325" s="82">
        <f t="shared" si="1498"/>
        <v>410.612631578947</v>
      </c>
      <c r="W1325" s="81">
        <f t="shared" si="1499"/>
        <v>435.414736842105</v>
      </c>
      <c r="X1325" s="82">
        <f t="shared" si="1500"/>
        <v>457.962105263158</v>
      </c>
      <c r="Y1325" s="81">
        <f t="shared" si="1501"/>
        <v>482.764210526316</v>
      </c>
      <c r="Z1325" s="82">
        <f t="shared" si="1502"/>
        <v>507.566315789474</v>
      </c>
      <c r="AA1325" s="81">
        <f t="shared" si="1503"/>
        <v>532.368421052632</v>
      </c>
      <c r="AB1325" s="82">
        <f t="shared" si="1504"/>
        <v>575.208421052632</v>
      </c>
      <c r="AC1325" s="153">
        <f t="shared" si="1505"/>
        <v>645.105263157895</v>
      </c>
      <c r="AD1325" s="96">
        <f t="shared" si="1527"/>
        <v>398.882105263158</v>
      </c>
      <c r="AE1325" s="82">
        <f t="shared" si="1528"/>
        <v>414.665263157895</v>
      </c>
      <c r="AF1325" s="81">
        <f t="shared" si="1529"/>
        <v>439.467368421053</v>
      </c>
      <c r="AG1325" s="82">
        <f t="shared" si="1530"/>
        <v>462.014736842105</v>
      </c>
      <c r="AH1325" s="81">
        <f t="shared" si="1531"/>
        <v>486.816842105263</v>
      </c>
      <c r="AI1325" s="82">
        <f t="shared" si="1532"/>
        <v>511.618947368421</v>
      </c>
      <c r="AJ1325" s="81">
        <f t="shared" si="1533"/>
        <v>536.421052631579</v>
      </c>
      <c r="AK1325" s="82">
        <f t="shared" si="1534"/>
        <v>579.261052631579</v>
      </c>
      <c r="AL1325" s="153">
        <f t="shared" si="1535"/>
        <v>649.157894736842</v>
      </c>
      <c r="AM1325" s="96">
        <f t="shared" si="1536"/>
        <v>435.279035087719</v>
      </c>
      <c r="AN1325" s="82">
        <f t="shared" si="1537"/>
        <v>451.062192982456</v>
      </c>
      <c r="AO1325" s="81">
        <f t="shared" si="1538"/>
        <v>475.864298245614</v>
      </c>
      <c r="AP1325" s="82">
        <f t="shared" si="1539"/>
        <v>498.411666666667</v>
      </c>
      <c r="AQ1325" s="81">
        <f t="shared" si="1540"/>
        <v>523.213771929824</v>
      </c>
      <c r="AR1325" s="82">
        <f t="shared" si="1541"/>
        <v>548.015877192983</v>
      </c>
      <c r="AS1325" s="81">
        <f t="shared" si="1542"/>
        <v>572.81798245614</v>
      </c>
      <c r="AT1325" s="82">
        <f t="shared" si="1543"/>
        <v>615.657982456141</v>
      </c>
      <c r="AU1325" s="102">
        <f t="shared" si="1544"/>
        <v>685.554824561404</v>
      </c>
    </row>
    <row r="1326" ht="15" spans="1:47">
      <c r="A1326" s="149"/>
      <c r="B1326" s="62"/>
      <c r="C1326" s="63"/>
      <c r="D1326" s="63"/>
      <c r="E1326" s="147">
        <v>0</v>
      </c>
      <c r="F1326" s="64" t="s">
        <v>84</v>
      </c>
      <c r="G1326" s="65" t="s">
        <v>84</v>
      </c>
      <c r="H1326" s="66" t="str">
        <f t="shared" si="1506"/>
        <v/>
      </c>
      <c r="I1326" s="66" t="str">
        <f t="shared" si="1507"/>
        <v/>
      </c>
      <c r="J1326" s="66" t="str">
        <f t="shared" si="1508"/>
        <v/>
      </c>
      <c r="K1326" s="80" t="s">
        <v>84</v>
      </c>
      <c r="L1326" s="81" t="s">
        <v>84</v>
      </c>
      <c r="M1326" s="82" t="s">
        <v>84</v>
      </c>
      <c r="N1326" s="81" t="s">
        <v>84</v>
      </c>
      <c r="O1326" s="82" t="s">
        <v>84</v>
      </c>
      <c r="P1326" s="81" t="s">
        <v>84</v>
      </c>
      <c r="Q1326" s="82" t="s">
        <v>84</v>
      </c>
      <c r="R1326" s="81" t="s">
        <v>84</v>
      </c>
      <c r="S1326" s="82" t="s">
        <v>84</v>
      </c>
      <c r="T1326" s="95" t="s">
        <v>84</v>
      </c>
      <c r="U1326" s="96" t="str">
        <f t="shared" si="1497"/>
        <v/>
      </c>
      <c r="V1326" s="82" t="str">
        <f t="shared" si="1498"/>
        <v/>
      </c>
      <c r="W1326" s="81" t="str">
        <f t="shared" si="1499"/>
        <v/>
      </c>
      <c r="X1326" s="82" t="str">
        <f t="shared" si="1500"/>
        <v/>
      </c>
      <c r="Y1326" s="81" t="str">
        <f t="shared" si="1501"/>
        <v/>
      </c>
      <c r="Z1326" s="82" t="str">
        <f t="shared" si="1502"/>
        <v/>
      </c>
      <c r="AA1326" s="81" t="str">
        <f t="shared" si="1503"/>
        <v/>
      </c>
      <c r="AB1326" s="82" t="str">
        <f t="shared" si="1504"/>
        <v/>
      </c>
      <c r="AC1326" s="153" t="str">
        <f t="shared" si="1505"/>
        <v/>
      </c>
      <c r="AD1326" s="96" t="str">
        <f t="shared" si="1527"/>
        <v/>
      </c>
      <c r="AE1326" s="82" t="str">
        <f t="shared" si="1528"/>
        <v/>
      </c>
      <c r="AF1326" s="81" t="str">
        <f t="shared" si="1529"/>
        <v/>
      </c>
      <c r="AG1326" s="82" t="str">
        <f t="shared" si="1530"/>
        <v/>
      </c>
      <c r="AH1326" s="81" t="str">
        <f t="shared" si="1531"/>
        <v/>
      </c>
      <c r="AI1326" s="82" t="str">
        <f t="shared" si="1532"/>
        <v/>
      </c>
      <c r="AJ1326" s="81" t="str">
        <f t="shared" si="1533"/>
        <v/>
      </c>
      <c r="AK1326" s="82" t="str">
        <f t="shared" si="1534"/>
        <v/>
      </c>
      <c r="AL1326" s="153" t="str">
        <f t="shared" si="1535"/>
        <v/>
      </c>
      <c r="AM1326" s="96" t="str">
        <f t="shared" si="1536"/>
        <v/>
      </c>
      <c r="AN1326" s="82" t="str">
        <f t="shared" si="1537"/>
        <v/>
      </c>
      <c r="AO1326" s="81" t="str">
        <f t="shared" si="1538"/>
        <v/>
      </c>
      <c r="AP1326" s="82" t="str">
        <f t="shared" si="1539"/>
        <v/>
      </c>
      <c r="AQ1326" s="81" t="str">
        <f t="shared" si="1540"/>
        <v/>
      </c>
      <c r="AR1326" s="82" t="str">
        <f t="shared" si="1541"/>
        <v/>
      </c>
      <c r="AS1326" s="81" t="str">
        <f t="shared" si="1542"/>
        <v/>
      </c>
      <c r="AT1326" s="82" t="str">
        <f t="shared" si="1543"/>
        <v/>
      </c>
      <c r="AU1326" s="102" t="str">
        <f t="shared" si="1544"/>
        <v/>
      </c>
    </row>
    <row r="1327" ht="15" spans="1:47">
      <c r="A1327" s="149" t="s">
        <v>797</v>
      </c>
      <c r="B1327" s="62" t="s">
        <v>798</v>
      </c>
      <c r="C1327" s="63">
        <v>1</v>
      </c>
      <c r="D1327" s="63">
        <v>1.6</v>
      </c>
      <c r="E1327" s="147">
        <v>0</v>
      </c>
      <c r="F1327" s="64">
        <v>1.6</v>
      </c>
      <c r="G1327" s="65">
        <v>0.9</v>
      </c>
      <c r="H1327" s="66">
        <f t="shared" si="1506"/>
        <v>1.512</v>
      </c>
      <c r="I1327" s="66">
        <f t="shared" si="1507"/>
        <v>66.1375661375661</v>
      </c>
      <c r="J1327" s="66">
        <f t="shared" si="1508"/>
        <v>47.6190476190476</v>
      </c>
      <c r="K1327" s="80">
        <v>8.9</v>
      </c>
      <c r="L1327" s="81">
        <v>2221.120125</v>
      </c>
      <c r="M1327" s="82">
        <v>2295.153</v>
      </c>
      <c r="N1327" s="81">
        <v>2411.490375</v>
      </c>
      <c r="O1327" s="82">
        <v>2517.251625</v>
      </c>
      <c r="P1327" s="81">
        <v>2633.589</v>
      </c>
      <c r="Q1327" s="82">
        <v>2749.926375</v>
      </c>
      <c r="R1327" s="81">
        <v>2866.26375</v>
      </c>
      <c r="S1327" s="82">
        <v>3067.210125</v>
      </c>
      <c r="T1327" s="95">
        <v>3395.07</v>
      </c>
      <c r="U1327" s="96">
        <f t="shared" si="1497"/>
        <v>519.560263157894</v>
      </c>
      <c r="V1327" s="82">
        <f t="shared" si="1498"/>
        <v>536.877894736842</v>
      </c>
      <c r="W1327" s="81">
        <f t="shared" si="1499"/>
        <v>564.091315789474</v>
      </c>
      <c r="X1327" s="82">
        <f t="shared" si="1500"/>
        <v>588.830789473684</v>
      </c>
      <c r="Y1327" s="81">
        <f t="shared" si="1501"/>
        <v>616.044210526316</v>
      </c>
      <c r="Z1327" s="82">
        <f t="shared" si="1502"/>
        <v>643.257631578947</v>
      </c>
      <c r="AA1327" s="81">
        <f t="shared" si="1503"/>
        <v>670.471052631579</v>
      </c>
      <c r="AB1327" s="82">
        <f t="shared" si="1504"/>
        <v>717.476052631579</v>
      </c>
      <c r="AC1327" s="153">
        <f t="shared" si="1505"/>
        <v>794.168421052632</v>
      </c>
      <c r="AD1327" s="96">
        <f t="shared" si="1527"/>
        <v>526.04447368421</v>
      </c>
      <c r="AE1327" s="82">
        <f t="shared" si="1528"/>
        <v>543.362105263158</v>
      </c>
      <c r="AF1327" s="81">
        <f t="shared" si="1529"/>
        <v>570.575526315789</v>
      </c>
      <c r="AG1327" s="82">
        <f t="shared" si="1530"/>
        <v>595.315</v>
      </c>
      <c r="AH1327" s="81">
        <f t="shared" si="1531"/>
        <v>622.528421052632</v>
      </c>
      <c r="AI1327" s="82">
        <f t="shared" si="1532"/>
        <v>649.741842105263</v>
      </c>
      <c r="AJ1327" s="81">
        <f t="shared" si="1533"/>
        <v>676.955263157895</v>
      </c>
      <c r="AK1327" s="82">
        <f t="shared" si="1534"/>
        <v>723.960263157895</v>
      </c>
      <c r="AL1327" s="153">
        <f t="shared" si="1535"/>
        <v>800.652631578947</v>
      </c>
      <c r="AM1327" s="96">
        <f t="shared" si="1536"/>
        <v>584.279561403509</v>
      </c>
      <c r="AN1327" s="82">
        <f t="shared" si="1537"/>
        <v>601.597192982456</v>
      </c>
      <c r="AO1327" s="81">
        <f t="shared" si="1538"/>
        <v>628.810614035088</v>
      </c>
      <c r="AP1327" s="82">
        <f t="shared" si="1539"/>
        <v>653.550087719298</v>
      </c>
      <c r="AQ1327" s="81">
        <f t="shared" si="1540"/>
        <v>680.76350877193</v>
      </c>
      <c r="AR1327" s="82">
        <f t="shared" si="1541"/>
        <v>707.976929824561</v>
      </c>
      <c r="AS1327" s="81">
        <f t="shared" si="1542"/>
        <v>735.190350877193</v>
      </c>
      <c r="AT1327" s="82">
        <f t="shared" si="1543"/>
        <v>782.195350877193</v>
      </c>
      <c r="AU1327" s="102">
        <f t="shared" si="1544"/>
        <v>858.887719298246</v>
      </c>
    </row>
    <row r="1328" ht="15" spans="1:47">
      <c r="A1328" s="149"/>
      <c r="B1328" s="62" t="s">
        <v>799</v>
      </c>
      <c r="C1328" s="63">
        <v>1.1</v>
      </c>
      <c r="D1328" s="63">
        <v>1.6</v>
      </c>
      <c r="E1328" s="147">
        <v>0</v>
      </c>
      <c r="F1328" s="64">
        <v>1.76</v>
      </c>
      <c r="G1328" s="65">
        <v>0.9</v>
      </c>
      <c r="H1328" s="66">
        <f t="shared" si="1506"/>
        <v>1.6632</v>
      </c>
      <c r="I1328" s="66">
        <f t="shared" si="1507"/>
        <v>60.1250601250601</v>
      </c>
      <c r="J1328" s="66">
        <f t="shared" si="1508"/>
        <v>43.2900432900433</v>
      </c>
      <c r="K1328" s="80">
        <v>9.3</v>
      </c>
      <c r="L1328" s="81">
        <v>2367.847125</v>
      </c>
      <c r="M1328" s="82">
        <v>2445.6285</v>
      </c>
      <c r="N1328" s="81">
        <v>2567.856375</v>
      </c>
      <c r="O1328" s="82">
        <v>2678.972625</v>
      </c>
      <c r="P1328" s="81">
        <v>2801.2005</v>
      </c>
      <c r="Q1328" s="82">
        <v>2923.428375</v>
      </c>
      <c r="R1328" s="81">
        <v>3045.65625</v>
      </c>
      <c r="S1328" s="82">
        <v>3256.777125</v>
      </c>
      <c r="T1328" s="95">
        <v>3601.2375</v>
      </c>
      <c r="U1328" s="96">
        <f t="shared" si="1497"/>
        <v>553.882368421053</v>
      </c>
      <c r="V1328" s="82">
        <f t="shared" si="1498"/>
        <v>572.076842105263</v>
      </c>
      <c r="W1328" s="81">
        <f t="shared" si="1499"/>
        <v>600.668157894737</v>
      </c>
      <c r="X1328" s="82">
        <f t="shared" si="1500"/>
        <v>626.660263157895</v>
      </c>
      <c r="Y1328" s="81">
        <f t="shared" si="1501"/>
        <v>655.251578947368</v>
      </c>
      <c r="Z1328" s="82">
        <f t="shared" si="1502"/>
        <v>683.842894736842</v>
      </c>
      <c r="AA1328" s="81">
        <f t="shared" si="1503"/>
        <v>712.434210526316</v>
      </c>
      <c r="AB1328" s="82">
        <f t="shared" si="1504"/>
        <v>761.819210526316</v>
      </c>
      <c r="AC1328" s="153">
        <f t="shared" si="1505"/>
        <v>842.394736842105</v>
      </c>
      <c r="AD1328" s="96">
        <f t="shared" si="1527"/>
        <v>561.015</v>
      </c>
      <c r="AE1328" s="82">
        <f t="shared" si="1528"/>
        <v>579.20947368421</v>
      </c>
      <c r="AF1328" s="81">
        <f t="shared" si="1529"/>
        <v>607.800789473684</v>
      </c>
      <c r="AG1328" s="82">
        <f t="shared" si="1530"/>
        <v>633.792894736842</v>
      </c>
      <c r="AH1328" s="81">
        <f t="shared" si="1531"/>
        <v>662.384210526316</v>
      </c>
      <c r="AI1328" s="82">
        <f t="shared" si="1532"/>
        <v>690.975526315789</v>
      </c>
      <c r="AJ1328" s="81">
        <f t="shared" si="1533"/>
        <v>719.566842105263</v>
      </c>
      <c r="AK1328" s="82">
        <f t="shared" si="1534"/>
        <v>768.951842105263</v>
      </c>
      <c r="AL1328" s="153">
        <f t="shared" si="1535"/>
        <v>849.527368421053</v>
      </c>
      <c r="AM1328" s="96">
        <f t="shared" si="1536"/>
        <v>625.073596491228</v>
      </c>
      <c r="AN1328" s="82">
        <f t="shared" si="1537"/>
        <v>643.268070175439</v>
      </c>
      <c r="AO1328" s="81">
        <f t="shared" si="1538"/>
        <v>671.859385964912</v>
      </c>
      <c r="AP1328" s="82">
        <f t="shared" si="1539"/>
        <v>697.85149122807</v>
      </c>
      <c r="AQ1328" s="81">
        <f t="shared" si="1540"/>
        <v>726.442807017544</v>
      </c>
      <c r="AR1328" s="82">
        <f t="shared" si="1541"/>
        <v>755.034122807018</v>
      </c>
      <c r="AS1328" s="81">
        <f t="shared" si="1542"/>
        <v>783.625438596491</v>
      </c>
      <c r="AT1328" s="82">
        <f t="shared" si="1543"/>
        <v>833.010438596491</v>
      </c>
      <c r="AU1328" s="102">
        <f t="shared" si="1544"/>
        <v>913.585964912281</v>
      </c>
    </row>
    <row r="1329" ht="15" spans="1:47">
      <c r="A1329" s="149" t="s">
        <v>800</v>
      </c>
      <c r="B1329" s="62" t="s">
        <v>801</v>
      </c>
      <c r="C1329" s="63">
        <v>1.2</v>
      </c>
      <c r="D1329" s="63">
        <v>1.6</v>
      </c>
      <c r="E1329" s="147">
        <v>0</v>
      </c>
      <c r="F1329" s="64">
        <v>1.92</v>
      </c>
      <c r="G1329" s="65">
        <v>0.9</v>
      </c>
      <c r="H1329" s="66">
        <f t="shared" si="1506"/>
        <v>1.8144</v>
      </c>
      <c r="I1329" s="66">
        <f t="shared" si="1507"/>
        <v>55.1146384479718</v>
      </c>
      <c r="J1329" s="66">
        <f t="shared" si="1508"/>
        <v>39.6825396825397</v>
      </c>
      <c r="K1329" s="80">
        <v>9.7</v>
      </c>
      <c r="L1329" s="81">
        <v>2525.284125</v>
      </c>
      <c r="M1329" s="82">
        <v>2606.814</v>
      </c>
      <c r="N1329" s="81">
        <v>2734.932375</v>
      </c>
      <c r="O1329" s="82">
        <v>2851.403625</v>
      </c>
      <c r="P1329" s="81">
        <v>2979.522</v>
      </c>
      <c r="Q1329" s="82">
        <v>3107.640375</v>
      </c>
      <c r="R1329" s="81">
        <v>3235.75875</v>
      </c>
      <c r="S1329" s="82">
        <v>3457.054125</v>
      </c>
      <c r="T1329" s="95">
        <v>3818.115</v>
      </c>
      <c r="U1329" s="96">
        <f t="shared" si="1497"/>
        <v>590.709736842105</v>
      </c>
      <c r="V1329" s="82">
        <f t="shared" si="1498"/>
        <v>609.781052631579</v>
      </c>
      <c r="W1329" s="81">
        <f t="shared" si="1499"/>
        <v>639.750263157895</v>
      </c>
      <c r="X1329" s="82">
        <f t="shared" si="1500"/>
        <v>666.995</v>
      </c>
      <c r="Y1329" s="81">
        <f t="shared" si="1501"/>
        <v>696.964210526316</v>
      </c>
      <c r="Z1329" s="82">
        <f t="shared" si="1502"/>
        <v>726.933421052632</v>
      </c>
      <c r="AA1329" s="81">
        <f t="shared" si="1503"/>
        <v>756.902631578947</v>
      </c>
      <c r="AB1329" s="82">
        <f t="shared" si="1504"/>
        <v>808.667631578948</v>
      </c>
      <c r="AC1329" s="153">
        <f t="shared" si="1505"/>
        <v>893.126315789474</v>
      </c>
      <c r="AD1329" s="96">
        <f t="shared" si="1527"/>
        <v>598.490789473684</v>
      </c>
      <c r="AE1329" s="82">
        <f t="shared" si="1528"/>
        <v>617.562105263158</v>
      </c>
      <c r="AF1329" s="81">
        <f t="shared" si="1529"/>
        <v>647.531315789474</v>
      </c>
      <c r="AG1329" s="82">
        <f t="shared" si="1530"/>
        <v>674.776052631579</v>
      </c>
      <c r="AH1329" s="81">
        <f t="shared" si="1531"/>
        <v>704.745263157895</v>
      </c>
      <c r="AI1329" s="82">
        <f t="shared" si="1532"/>
        <v>734.714473684211</v>
      </c>
      <c r="AJ1329" s="81">
        <f t="shared" si="1533"/>
        <v>764.683684210526</v>
      </c>
      <c r="AK1329" s="82">
        <f t="shared" si="1534"/>
        <v>816.448684210526</v>
      </c>
      <c r="AL1329" s="153">
        <f t="shared" si="1535"/>
        <v>900.907368421053</v>
      </c>
      <c r="AM1329" s="96">
        <f t="shared" si="1536"/>
        <v>668.372894736842</v>
      </c>
      <c r="AN1329" s="82">
        <f t="shared" si="1537"/>
        <v>687.444210526316</v>
      </c>
      <c r="AO1329" s="81">
        <f t="shared" si="1538"/>
        <v>717.413421052632</v>
      </c>
      <c r="AP1329" s="82">
        <f t="shared" si="1539"/>
        <v>744.658157894737</v>
      </c>
      <c r="AQ1329" s="81">
        <f t="shared" si="1540"/>
        <v>774.627368421053</v>
      </c>
      <c r="AR1329" s="82">
        <f t="shared" si="1541"/>
        <v>804.596578947369</v>
      </c>
      <c r="AS1329" s="81">
        <f t="shared" si="1542"/>
        <v>834.565789473684</v>
      </c>
      <c r="AT1329" s="82">
        <f t="shared" si="1543"/>
        <v>886.330789473684</v>
      </c>
      <c r="AU1329" s="102">
        <f t="shared" si="1544"/>
        <v>970.789473684211</v>
      </c>
    </row>
    <row r="1330" ht="15" spans="1:47">
      <c r="A1330" s="149"/>
      <c r="B1330" s="62" t="s">
        <v>802</v>
      </c>
      <c r="C1330" s="63">
        <v>1.3</v>
      </c>
      <c r="D1330" s="63">
        <v>1.6</v>
      </c>
      <c r="E1330" s="147">
        <v>0</v>
      </c>
      <c r="F1330" s="64">
        <v>2.08</v>
      </c>
      <c r="G1330" s="65">
        <v>0.9</v>
      </c>
      <c r="H1330" s="66">
        <f t="shared" si="1506"/>
        <v>1.9656</v>
      </c>
      <c r="I1330" s="66">
        <f t="shared" si="1507"/>
        <v>50.8750508750509</v>
      </c>
      <c r="J1330" s="66">
        <f t="shared" si="1508"/>
        <v>36.6300366300366</v>
      </c>
      <c r="K1330" s="80">
        <v>10.1</v>
      </c>
      <c r="L1330" s="81">
        <v>2645.236125</v>
      </c>
      <c r="M1330" s="82">
        <v>2730.5145</v>
      </c>
      <c r="N1330" s="81">
        <v>2864.523375</v>
      </c>
      <c r="O1330" s="82">
        <v>2986.349625</v>
      </c>
      <c r="P1330" s="81">
        <v>3120.3585</v>
      </c>
      <c r="Q1330" s="82">
        <v>3254.367375</v>
      </c>
      <c r="R1330" s="81">
        <v>3388.37625</v>
      </c>
      <c r="S1330" s="82">
        <v>3619.846125</v>
      </c>
      <c r="T1330" s="95">
        <v>3997.5075</v>
      </c>
      <c r="U1330" s="96">
        <f t="shared" si="1497"/>
        <v>618.768684210526</v>
      </c>
      <c r="V1330" s="82">
        <f t="shared" si="1498"/>
        <v>638.716842105263</v>
      </c>
      <c r="W1330" s="81">
        <f t="shared" si="1499"/>
        <v>670.063947368421</v>
      </c>
      <c r="X1330" s="82">
        <f t="shared" si="1500"/>
        <v>698.561315789474</v>
      </c>
      <c r="Y1330" s="81">
        <f t="shared" si="1501"/>
        <v>729.908421052632</v>
      </c>
      <c r="Z1330" s="82">
        <f t="shared" si="1502"/>
        <v>761.25552631579</v>
      </c>
      <c r="AA1330" s="81">
        <f t="shared" si="1503"/>
        <v>792.602631578947</v>
      </c>
      <c r="AB1330" s="82">
        <f t="shared" si="1504"/>
        <v>846.747631578947</v>
      </c>
      <c r="AC1330" s="153">
        <f t="shared" si="1505"/>
        <v>935.089473684211</v>
      </c>
      <c r="AD1330" s="96">
        <f t="shared" si="1527"/>
        <v>627.198157894737</v>
      </c>
      <c r="AE1330" s="82">
        <f t="shared" si="1528"/>
        <v>647.146315789474</v>
      </c>
      <c r="AF1330" s="81">
        <f t="shared" si="1529"/>
        <v>678.493421052631</v>
      </c>
      <c r="AG1330" s="82">
        <f t="shared" si="1530"/>
        <v>706.990789473684</v>
      </c>
      <c r="AH1330" s="81">
        <f t="shared" si="1531"/>
        <v>738.337894736842</v>
      </c>
      <c r="AI1330" s="82">
        <f t="shared" si="1532"/>
        <v>769.685</v>
      </c>
      <c r="AJ1330" s="81">
        <f t="shared" si="1533"/>
        <v>801.032105263158</v>
      </c>
      <c r="AK1330" s="82">
        <f t="shared" si="1534"/>
        <v>855.177105263158</v>
      </c>
      <c r="AL1330" s="153">
        <f t="shared" si="1535"/>
        <v>943.518947368421</v>
      </c>
      <c r="AM1330" s="96">
        <f t="shared" si="1536"/>
        <v>702.903771929825</v>
      </c>
      <c r="AN1330" s="82">
        <f t="shared" si="1537"/>
        <v>722.851929824561</v>
      </c>
      <c r="AO1330" s="81">
        <f t="shared" si="1538"/>
        <v>754.199035087719</v>
      </c>
      <c r="AP1330" s="82">
        <f t="shared" si="1539"/>
        <v>782.696403508772</v>
      </c>
      <c r="AQ1330" s="81">
        <f t="shared" si="1540"/>
        <v>814.04350877193</v>
      </c>
      <c r="AR1330" s="82">
        <f t="shared" si="1541"/>
        <v>845.390614035088</v>
      </c>
      <c r="AS1330" s="81">
        <f t="shared" si="1542"/>
        <v>876.737719298246</v>
      </c>
      <c r="AT1330" s="82">
        <f t="shared" si="1543"/>
        <v>930.882719298246</v>
      </c>
      <c r="AU1330" s="102">
        <f t="shared" si="1544"/>
        <v>1019.22456140351</v>
      </c>
    </row>
    <row r="1331" ht="15" spans="1:47">
      <c r="A1331" s="149" t="s">
        <v>803</v>
      </c>
      <c r="B1331" s="62" t="s">
        <v>804</v>
      </c>
      <c r="C1331" s="63">
        <v>1.4</v>
      </c>
      <c r="D1331" s="63">
        <v>1.6</v>
      </c>
      <c r="E1331" s="147">
        <v>0</v>
      </c>
      <c r="F1331" s="64">
        <v>2.24</v>
      </c>
      <c r="G1331" s="65">
        <v>0.9</v>
      </c>
      <c r="H1331" s="66">
        <f t="shared" si="1506"/>
        <v>2.1168</v>
      </c>
      <c r="I1331" s="66">
        <f t="shared" si="1507"/>
        <v>47.2411186696901</v>
      </c>
      <c r="J1331" s="66">
        <f t="shared" si="1508"/>
        <v>34.0136054421769</v>
      </c>
      <c r="K1331" s="80">
        <v>10.5</v>
      </c>
      <c r="L1331" s="81">
        <v>2794.640625</v>
      </c>
      <c r="M1331" s="82">
        <v>2883.6675</v>
      </c>
      <c r="N1331" s="81">
        <v>3023.566875</v>
      </c>
      <c r="O1331" s="82">
        <v>3150.748125</v>
      </c>
      <c r="P1331" s="81">
        <v>3290.6475</v>
      </c>
      <c r="Q1331" s="82">
        <v>3430.546875</v>
      </c>
      <c r="R1331" s="81">
        <v>3570.44625</v>
      </c>
      <c r="S1331" s="82">
        <v>3812.090625</v>
      </c>
      <c r="T1331" s="95">
        <v>4206.3525</v>
      </c>
      <c r="U1331" s="96">
        <f t="shared" si="1497"/>
        <v>653.717105263158</v>
      </c>
      <c r="V1331" s="82">
        <f t="shared" si="1498"/>
        <v>674.542105263158</v>
      </c>
      <c r="W1331" s="81">
        <f t="shared" si="1499"/>
        <v>707.267105263158</v>
      </c>
      <c r="X1331" s="82">
        <f t="shared" si="1500"/>
        <v>737.017105263158</v>
      </c>
      <c r="Y1331" s="81">
        <f t="shared" si="1501"/>
        <v>769.742105263158</v>
      </c>
      <c r="Z1331" s="82">
        <f t="shared" si="1502"/>
        <v>802.467105263158</v>
      </c>
      <c r="AA1331" s="81">
        <f t="shared" si="1503"/>
        <v>835.192105263158</v>
      </c>
      <c r="AB1331" s="82">
        <f t="shared" si="1504"/>
        <v>891.717105263158</v>
      </c>
      <c r="AC1331" s="153">
        <f t="shared" si="1505"/>
        <v>983.942105263158</v>
      </c>
      <c r="AD1331" s="96">
        <f t="shared" si="1527"/>
        <v>662.795</v>
      </c>
      <c r="AE1331" s="82">
        <f t="shared" si="1528"/>
        <v>683.62</v>
      </c>
      <c r="AF1331" s="81">
        <f t="shared" si="1529"/>
        <v>716.345</v>
      </c>
      <c r="AG1331" s="82">
        <f t="shared" si="1530"/>
        <v>746.095</v>
      </c>
      <c r="AH1331" s="81">
        <f t="shared" si="1531"/>
        <v>778.82</v>
      </c>
      <c r="AI1331" s="82">
        <f t="shared" si="1532"/>
        <v>811.545</v>
      </c>
      <c r="AJ1331" s="81">
        <f t="shared" si="1533"/>
        <v>844.27</v>
      </c>
      <c r="AK1331" s="82">
        <f t="shared" si="1534"/>
        <v>900.795</v>
      </c>
      <c r="AL1331" s="153">
        <f t="shared" si="1535"/>
        <v>993.02</v>
      </c>
      <c r="AM1331" s="96">
        <f t="shared" si="1536"/>
        <v>744.324122807018</v>
      </c>
      <c r="AN1331" s="82">
        <f t="shared" si="1537"/>
        <v>765.149122807018</v>
      </c>
      <c r="AO1331" s="81">
        <f t="shared" si="1538"/>
        <v>797.874122807018</v>
      </c>
      <c r="AP1331" s="82">
        <f t="shared" si="1539"/>
        <v>827.624122807018</v>
      </c>
      <c r="AQ1331" s="81">
        <f t="shared" si="1540"/>
        <v>860.349122807018</v>
      </c>
      <c r="AR1331" s="82">
        <f t="shared" si="1541"/>
        <v>893.074122807018</v>
      </c>
      <c r="AS1331" s="81">
        <f t="shared" si="1542"/>
        <v>925.799122807018</v>
      </c>
      <c r="AT1331" s="82">
        <f t="shared" si="1543"/>
        <v>982.324122807018</v>
      </c>
      <c r="AU1331" s="102">
        <f t="shared" si="1544"/>
        <v>1074.54912280702</v>
      </c>
    </row>
    <row r="1332" ht="15" spans="1:47">
      <c r="A1332" s="149"/>
      <c r="B1332" s="62"/>
      <c r="C1332" s="63"/>
      <c r="D1332" s="63"/>
      <c r="E1332" s="147">
        <v>0</v>
      </c>
      <c r="F1332" s="64" t="s">
        <v>84</v>
      </c>
      <c r="G1332" s="65" t="s">
        <v>84</v>
      </c>
      <c r="H1332" s="66" t="str">
        <f t="shared" si="1506"/>
        <v/>
      </c>
      <c r="I1332" s="66" t="str">
        <f t="shared" si="1507"/>
        <v/>
      </c>
      <c r="J1332" s="66" t="str">
        <f t="shared" si="1508"/>
        <v/>
      </c>
      <c r="K1332" s="80" t="s">
        <v>84</v>
      </c>
      <c r="L1332" s="81" t="s">
        <v>84</v>
      </c>
      <c r="M1332" s="82" t="s">
        <v>84</v>
      </c>
      <c r="N1332" s="81" t="s">
        <v>84</v>
      </c>
      <c r="O1332" s="82" t="s">
        <v>84</v>
      </c>
      <c r="P1332" s="81" t="s">
        <v>84</v>
      </c>
      <c r="Q1332" s="82" t="s">
        <v>84</v>
      </c>
      <c r="R1332" s="81" t="s">
        <v>84</v>
      </c>
      <c r="S1332" s="82" t="s">
        <v>84</v>
      </c>
      <c r="T1332" s="95" t="s">
        <v>84</v>
      </c>
      <c r="U1332" s="96" t="str">
        <f t="shared" si="1497"/>
        <v/>
      </c>
      <c r="V1332" s="82" t="str">
        <f t="shared" si="1498"/>
        <v/>
      </c>
      <c r="W1332" s="81" t="str">
        <f t="shared" si="1499"/>
        <v/>
      </c>
      <c r="X1332" s="82" t="str">
        <f t="shared" si="1500"/>
        <v/>
      </c>
      <c r="Y1332" s="81" t="str">
        <f t="shared" si="1501"/>
        <v/>
      </c>
      <c r="Z1332" s="82" t="str">
        <f t="shared" si="1502"/>
        <v/>
      </c>
      <c r="AA1332" s="81" t="str">
        <f t="shared" si="1503"/>
        <v/>
      </c>
      <c r="AB1332" s="82" t="str">
        <f t="shared" si="1504"/>
        <v/>
      </c>
      <c r="AC1332" s="153" t="str">
        <f t="shared" si="1505"/>
        <v/>
      </c>
      <c r="AD1332" s="96" t="str">
        <f t="shared" si="1527"/>
        <v/>
      </c>
      <c r="AE1332" s="82" t="str">
        <f t="shared" si="1528"/>
        <v/>
      </c>
      <c r="AF1332" s="81" t="str">
        <f t="shared" si="1529"/>
        <v/>
      </c>
      <c r="AG1332" s="82" t="str">
        <f t="shared" si="1530"/>
        <v/>
      </c>
      <c r="AH1332" s="81" t="str">
        <f t="shared" si="1531"/>
        <v/>
      </c>
      <c r="AI1332" s="82" t="str">
        <f t="shared" si="1532"/>
        <v/>
      </c>
      <c r="AJ1332" s="81" t="str">
        <f t="shared" si="1533"/>
        <v/>
      </c>
      <c r="AK1332" s="82" t="str">
        <f t="shared" si="1534"/>
        <v/>
      </c>
      <c r="AL1332" s="153" t="str">
        <f t="shared" si="1535"/>
        <v/>
      </c>
      <c r="AM1332" s="96" t="str">
        <f t="shared" si="1536"/>
        <v/>
      </c>
      <c r="AN1332" s="82" t="str">
        <f t="shared" si="1537"/>
        <v/>
      </c>
      <c r="AO1332" s="81" t="str">
        <f t="shared" si="1538"/>
        <v/>
      </c>
      <c r="AP1332" s="82" t="str">
        <f t="shared" si="1539"/>
        <v/>
      </c>
      <c r="AQ1332" s="81" t="str">
        <f t="shared" si="1540"/>
        <v/>
      </c>
      <c r="AR1332" s="82" t="str">
        <f t="shared" si="1541"/>
        <v/>
      </c>
      <c r="AS1332" s="81" t="str">
        <f t="shared" si="1542"/>
        <v/>
      </c>
      <c r="AT1332" s="82" t="str">
        <f t="shared" si="1543"/>
        <v/>
      </c>
      <c r="AU1332" s="102" t="str">
        <f t="shared" si="1544"/>
        <v/>
      </c>
    </row>
    <row r="1333" ht="15" spans="1:47">
      <c r="A1333" s="67" t="s">
        <v>110</v>
      </c>
      <c r="B1333" s="62" t="s">
        <v>175</v>
      </c>
      <c r="C1333" s="63">
        <v>1</v>
      </c>
      <c r="D1333" s="63">
        <v>1</v>
      </c>
      <c r="E1333" s="147">
        <v>0</v>
      </c>
      <c r="F1333" s="64">
        <v>1</v>
      </c>
      <c r="G1333" s="65">
        <v>0.4</v>
      </c>
      <c r="H1333" s="66">
        <f t="shared" si="1506"/>
        <v>0.42</v>
      </c>
      <c r="I1333" s="66">
        <f t="shared" si="1507"/>
        <v>238.095238095238</v>
      </c>
      <c r="J1333" s="66">
        <f t="shared" si="1508"/>
        <v>171.428571428571</v>
      </c>
      <c r="K1333" s="80">
        <v>3.8</v>
      </c>
      <c r="L1333" s="81">
        <v>1185.0615</v>
      </c>
      <c r="M1333" s="82">
        <v>1211.301</v>
      </c>
      <c r="N1333" s="81">
        <v>1252.5345</v>
      </c>
      <c r="O1333" s="82">
        <v>1290.0195</v>
      </c>
      <c r="P1333" s="81">
        <v>1331.253</v>
      </c>
      <c r="Q1333" s="82">
        <v>1372.4865</v>
      </c>
      <c r="R1333" s="81">
        <v>1413.72</v>
      </c>
      <c r="S1333" s="82">
        <v>1484.9415</v>
      </c>
      <c r="T1333" s="95">
        <v>1601.145</v>
      </c>
      <c r="U1333" s="96">
        <f t="shared" si="1497"/>
        <v>277.207368421053</v>
      </c>
      <c r="V1333" s="82">
        <f t="shared" si="1498"/>
        <v>283.345263157895</v>
      </c>
      <c r="W1333" s="81">
        <f t="shared" si="1499"/>
        <v>292.99052631579</v>
      </c>
      <c r="X1333" s="82">
        <f t="shared" si="1500"/>
        <v>301.758947368421</v>
      </c>
      <c r="Y1333" s="81">
        <f t="shared" si="1501"/>
        <v>311.404210526316</v>
      </c>
      <c r="Z1333" s="82">
        <f t="shared" si="1502"/>
        <v>321.049473684211</v>
      </c>
      <c r="AA1333" s="81">
        <f t="shared" si="1503"/>
        <v>330.694736842105</v>
      </c>
      <c r="AB1333" s="82">
        <f t="shared" si="1504"/>
        <v>347.354736842105</v>
      </c>
      <c r="AC1333" s="153">
        <f t="shared" si="1505"/>
        <v>374.536842105263</v>
      </c>
      <c r="AD1333" s="96">
        <f t="shared" si="1527"/>
        <v>279.008538011696</v>
      </c>
      <c r="AE1333" s="82">
        <f t="shared" si="1528"/>
        <v>285.146432748538</v>
      </c>
      <c r="AF1333" s="81">
        <f t="shared" si="1529"/>
        <v>294.791695906433</v>
      </c>
      <c r="AG1333" s="82">
        <f t="shared" si="1530"/>
        <v>303.560116959064</v>
      </c>
      <c r="AH1333" s="81">
        <f t="shared" si="1531"/>
        <v>313.205380116959</v>
      </c>
      <c r="AI1333" s="82">
        <f t="shared" si="1532"/>
        <v>322.850643274854</v>
      </c>
      <c r="AJ1333" s="81">
        <f t="shared" si="1533"/>
        <v>332.495906432749</v>
      </c>
      <c r="AK1333" s="82">
        <f t="shared" si="1534"/>
        <v>349.155906432749</v>
      </c>
      <c r="AL1333" s="153">
        <f t="shared" si="1535"/>
        <v>376.338011695906</v>
      </c>
      <c r="AM1333" s="96">
        <f t="shared" si="1536"/>
        <v>295.184951267057</v>
      </c>
      <c r="AN1333" s="82">
        <f t="shared" si="1537"/>
        <v>301.322846003899</v>
      </c>
      <c r="AO1333" s="81">
        <f t="shared" si="1538"/>
        <v>310.968109161793</v>
      </c>
      <c r="AP1333" s="82">
        <f t="shared" si="1539"/>
        <v>319.736530214425</v>
      </c>
      <c r="AQ1333" s="81">
        <f t="shared" si="1540"/>
        <v>329.38179337232</v>
      </c>
      <c r="AR1333" s="82">
        <f t="shared" si="1541"/>
        <v>339.027056530214</v>
      </c>
      <c r="AS1333" s="81">
        <f t="shared" si="1542"/>
        <v>348.672319688109</v>
      </c>
      <c r="AT1333" s="82">
        <f t="shared" si="1543"/>
        <v>365.332319688109</v>
      </c>
      <c r="AU1333" s="102">
        <f t="shared" si="1544"/>
        <v>392.514424951267</v>
      </c>
    </row>
    <row r="1334" ht="15" spans="1:47">
      <c r="A1334" s="61"/>
      <c r="B1334" s="62" t="s">
        <v>805</v>
      </c>
      <c r="C1334" s="63">
        <v>1</v>
      </c>
      <c r="D1334" s="63">
        <v>1</v>
      </c>
      <c r="E1334" s="147">
        <v>0</v>
      </c>
      <c r="F1334" s="64">
        <v>1</v>
      </c>
      <c r="G1334" s="65">
        <v>0.25</v>
      </c>
      <c r="H1334" s="66">
        <f t="shared" si="1506"/>
        <v>0.2625</v>
      </c>
      <c r="I1334" s="66">
        <f t="shared" si="1507"/>
        <v>380.952380952381</v>
      </c>
      <c r="J1334" s="66">
        <f t="shared" si="1508"/>
        <v>274.285714285714</v>
      </c>
      <c r="K1334" s="80">
        <v>4.1</v>
      </c>
      <c r="L1334" s="81">
        <v>655.853625</v>
      </c>
      <c r="M1334" s="82">
        <v>684.9045</v>
      </c>
      <c r="N1334" s="81">
        <v>730.555875</v>
      </c>
      <c r="O1334" s="82">
        <v>772.057125</v>
      </c>
      <c r="P1334" s="81">
        <v>817.7085</v>
      </c>
      <c r="Q1334" s="82">
        <v>863.359875</v>
      </c>
      <c r="R1334" s="81">
        <v>909.01125</v>
      </c>
      <c r="S1334" s="82">
        <v>987.863625</v>
      </c>
      <c r="T1334" s="95">
        <v>1116.5175</v>
      </c>
      <c r="U1334" s="96">
        <f t="shared" si="1497"/>
        <v>153.416052631579</v>
      </c>
      <c r="V1334" s="82">
        <f t="shared" si="1498"/>
        <v>160.211578947368</v>
      </c>
      <c r="W1334" s="81">
        <f t="shared" si="1499"/>
        <v>170.890263157895</v>
      </c>
      <c r="X1334" s="82">
        <f t="shared" si="1500"/>
        <v>180.598157894737</v>
      </c>
      <c r="Y1334" s="81">
        <f t="shared" si="1501"/>
        <v>191.276842105263</v>
      </c>
      <c r="Z1334" s="82">
        <f t="shared" si="1502"/>
        <v>201.955526315789</v>
      </c>
      <c r="AA1334" s="81">
        <f t="shared" si="1503"/>
        <v>212.634210526316</v>
      </c>
      <c r="AB1334" s="82">
        <f t="shared" si="1504"/>
        <v>231.079210526316</v>
      </c>
      <c r="AC1334" s="153">
        <f t="shared" si="1505"/>
        <v>261.173684210526</v>
      </c>
      <c r="AD1334" s="96">
        <f t="shared" si="1527"/>
        <v>154.541783625731</v>
      </c>
      <c r="AE1334" s="82">
        <f t="shared" si="1528"/>
        <v>161.33730994152</v>
      </c>
      <c r="AF1334" s="81">
        <f t="shared" si="1529"/>
        <v>172.015994152047</v>
      </c>
      <c r="AG1334" s="82">
        <f t="shared" si="1530"/>
        <v>181.723888888889</v>
      </c>
      <c r="AH1334" s="81">
        <f t="shared" si="1531"/>
        <v>192.402573099415</v>
      </c>
      <c r="AI1334" s="82">
        <f t="shared" si="1532"/>
        <v>203.081257309942</v>
      </c>
      <c r="AJ1334" s="81">
        <f t="shared" si="1533"/>
        <v>213.759941520468</v>
      </c>
      <c r="AK1334" s="82">
        <f t="shared" si="1534"/>
        <v>232.204941520468</v>
      </c>
      <c r="AL1334" s="153">
        <f t="shared" si="1535"/>
        <v>262.299415204678</v>
      </c>
      <c r="AM1334" s="96">
        <f t="shared" si="1536"/>
        <v>164.652041910331</v>
      </c>
      <c r="AN1334" s="82">
        <f t="shared" si="1537"/>
        <v>171.447568226121</v>
      </c>
      <c r="AO1334" s="81">
        <f t="shared" si="1538"/>
        <v>182.126252436647</v>
      </c>
      <c r="AP1334" s="82">
        <f t="shared" si="1539"/>
        <v>191.834147173489</v>
      </c>
      <c r="AQ1334" s="81">
        <f t="shared" si="1540"/>
        <v>202.512831384016</v>
      </c>
      <c r="AR1334" s="82">
        <f t="shared" si="1541"/>
        <v>213.191515594542</v>
      </c>
      <c r="AS1334" s="81">
        <f t="shared" si="1542"/>
        <v>223.870199805068</v>
      </c>
      <c r="AT1334" s="82">
        <f t="shared" si="1543"/>
        <v>242.315199805068</v>
      </c>
      <c r="AU1334" s="102">
        <f t="shared" si="1544"/>
        <v>272.409673489279</v>
      </c>
    </row>
    <row r="1335" ht="15" spans="1:47">
      <c r="A1335" s="61"/>
      <c r="B1335" s="62"/>
      <c r="C1335" s="63"/>
      <c r="D1335" s="63"/>
      <c r="E1335" s="147">
        <v>0</v>
      </c>
      <c r="F1335" s="64" t="s">
        <v>84</v>
      </c>
      <c r="G1335" s="65" t="s">
        <v>84</v>
      </c>
      <c r="H1335" s="66" t="str">
        <f t="shared" si="1506"/>
        <v/>
      </c>
      <c r="I1335" s="66" t="str">
        <f t="shared" si="1507"/>
        <v/>
      </c>
      <c r="J1335" s="66" t="str">
        <f t="shared" si="1508"/>
        <v/>
      </c>
      <c r="K1335" s="80" t="s">
        <v>84</v>
      </c>
      <c r="L1335" s="81" t="s">
        <v>84</v>
      </c>
      <c r="M1335" s="82" t="s">
        <v>84</v>
      </c>
      <c r="N1335" s="81" t="s">
        <v>84</v>
      </c>
      <c r="O1335" s="82" t="s">
        <v>84</v>
      </c>
      <c r="P1335" s="81" t="s">
        <v>84</v>
      </c>
      <c r="Q1335" s="82" t="s">
        <v>84</v>
      </c>
      <c r="R1335" s="81" t="s">
        <v>84</v>
      </c>
      <c r="S1335" s="82" t="s">
        <v>84</v>
      </c>
      <c r="T1335" s="95" t="s">
        <v>84</v>
      </c>
      <c r="U1335" s="96" t="str">
        <f t="shared" si="1497"/>
        <v/>
      </c>
      <c r="V1335" s="82" t="str">
        <f t="shared" si="1498"/>
        <v/>
      </c>
      <c r="W1335" s="81" t="str">
        <f t="shared" si="1499"/>
        <v/>
      </c>
      <c r="X1335" s="82" t="str">
        <f t="shared" si="1500"/>
        <v/>
      </c>
      <c r="Y1335" s="81" t="str">
        <f t="shared" si="1501"/>
        <v/>
      </c>
      <c r="Z1335" s="82" t="str">
        <f t="shared" si="1502"/>
        <v/>
      </c>
      <c r="AA1335" s="81" t="str">
        <f t="shared" si="1503"/>
        <v/>
      </c>
      <c r="AB1335" s="82" t="str">
        <f t="shared" si="1504"/>
        <v/>
      </c>
      <c r="AC1335" s="153" t="str">
        <f t="shared" si="1505"/>
        <v/>
      </c>
      <c r="AD1335" s="96" t="str">
        <f t="shared" si="1527"/>
        <v/>
      </c>
      <c r="AE1335" s="82" t="str">
        <f t="shared" si="1528"/>
        <v/>
      </c>
      <c r="AF1335" s="81" t="str">
        <f t="shared" si="1529"/>
        <v/>
      </c>
      <c r="AG1335" s="82" t="str">
        <f t="shared" si="1530"/>
        <v/>
      </c>
      <c r="AH1335" s="81" t="str">
        <f t="shared" si="1531"/>
        <v/>
      </c>
      <c r="AI1335" s="82" t="str">
        <f t="shared" si="1532"/>
        <v/>
      </c>
      <c r="AJ1335" s="81" t="str">
        <f t="shared" si="1533"/>
        <v/>
      </c>
      <c r="AK1335" s="82" t="str">
        <f t="shared" si="1534"/>
        <v/>
      </c>
      <c r="AL1335" s="153" t="str">
        <f t="shared" si="1535"/>
        <v/>
      </c>
      <c r="AM1335" s="96" t="str">
        <f t="shared" si="1536"/>
        <v/>
      </c>
      <c r="AN1335" s="82" t="str">
        <f t="shared" si="1537"/>
        <v/>
      </c>
      <c r="AO1335" s="81" t="str">
        <f t="shared" si="1538"/>
        <v/>
      </c>
      <c r="AP1335" s="82" t="str">
        <f t="shared" si="1539"/>
        <v/>
      </c>
      <c r="AQ1335" s="81" t="str">
        <f t="shared" si="1540"/>
        <v/>
      </c>
      <c r="AR1335" s="82" t="str">
        <f t="shared" si="1541"/>
        <v/>
      </c>
      <c r="AS1335" s="81" t="str">
        <f t="shared" si="1542"/>
        <v/>
      </c>
      <c r="AT1335" s="82" t="str">
        <f t="shared" si="1543"/>
        <v/>
      </c>
      <c r="AU1335" s="102" t="str">
        <f t="shared" si="1544"/>
        <v/>
      </c>
    </row>
    <row r="1336" ht="15" spans="1:47">
      <c r="A1336" s="61"/>
      <c r="B1336" s="62" t="s">
        <v>806</v>
      </c>
      <c r="C1336" s="63">
        <v>1.3</v>
      </c>
      <c r="D1336" s="63">
        <v>1</v>
      </c>
      <c r="E1336" s="147">
        <v>0</v>
      </c>
      <c r="F1336" s="64">
        <v>1.3</v>
      </c>
      <c r="G1336" s="65">
        <v>0.9</v>
      </c>
      <c r="H1336" s="66">
        <f t="shared" si="1506"/>
        <v>1.2285</v>
      </c>
      <c r="I1336" s="66">
        <f t="shared" si="1507"/>
        <v>81.4000814000814</v>
      </c>
      <c r="J1336" s="66">
        <f t="shared" si="1508"/>
        <v>58.6080586080586</v>
      </c>
      <c r="K1336" s="80">
        <v>8.1</v>
      </c>
      <c r="L1336" s="81">
        <v>1895.536125</v>
      </c>
      <c r="M1336" s="82">
        <v>1962.072</v>
      </c>
      <c r="N1336" s="81">
        <v>2066.628375</v>
      </c>
      <c r="O1336" s="82">
        <v>2161.679625</v>
      </c>
      <c r="P1336" s="81">
        <v>2266.236</v>
      </c>
      <c r="Q1336" s="82">
        <v>2370.792375</v>
      </c>
      <c r="R1336" s="81">
        <v>2475.34875</v>
      </c>
      <c r="S1336" s="82">
        <v>2655.946125</v>
      </c>
      <c r="T1336" s="95">
        <v>2950.605</v>
      </c>
      <c r="U1336" s="96">
        <f t="shared" si="1497"/>
        <v>443.400263157895</v>
      </c>
      <c r="V1336" s="82">
        <f t="shared" si="1498"/>
        <v>458.964210526316</v>
      </c>
      <c r="W1336" s="81">
        <f t="shared" si="1499"/>
        <v>483.421842105263</v>
      </c>
      <c r="X1336" s="82">
        <f t="shared" si="1500"/>
        <v>505.656052631579</v>
      </c>
      <c r="Y1336" s="81">
        <f t="shared" si="1501"/>
        <v>530.113684210526</v>
      </c>
      <c r="Z1336" s="82">
        <f t="shared" si="1502"/>
        <v>554.571315789474</v>
      </c>
      <c r="AA1336" s="81">
        <f t="shared" si="1503"/>
        <v>579.028947368421</v>
      </c>
      <c r="AB1336" s="82">
        <f t="shared" si="1504"/>
        <v>621.273947368421</v>
      </c>
      <c r="AC1336" s="153">
        <f t="shared" si="1505"/>
        <v>690.2</v>
      </c>
      <c r="AD1336" s="96">
        <f t="shared" si="1527"/>
        <v>448.668684210526</v>
      </c>
      <c r="AE1336" s="82">
        <f t="shared" si="1528"/>
        <v>464.232631578947</v>
      </c>
      <c r="AF1336" s="81">
        <f t="shared" si="1529"/>
        <v>488.690263157895</v>
      </c>
      <c r="AG1336" s="82">
        <f t="shared" si="1530"/>
        <v>510.924473684211</v>
      </c>
      <c r="AH1336" s="81">
        <f t="shared" si="1531"/>
        <v>535.382105263158</v>
      </c>
      <c r="AI1336" s="82">
        <f t="shared" si="1532"/>
        <v>559.839736842105</v>
      </c>
      <c r="AJ1336" s="81">
        <f t="shared" si="1533"/>
        <v>584.297368421053</v>
      </c>
      <c r="AK1336" s="82">
        <f t="shared" si="1534"/>
        <v>626.542368421053</v>
      </c>
      <c r="AL1336" s="153">
        <f t="shared" si="1535"/>
        <v>695.468421052632</v>
      </c>
      <c r="AM1336" s="96">
        <f t="shared" si="1536"/>
        <v>495.984692982456</v>
      </c>
      <c r="AN1336" s="82">
        <f t="shared" si="1537"/>
        <v>511.548640350877</v>
      </c>
      <c r="AO1336" s="81">
        <f t="shared" si="1538"/>
        <v>536.006271929825</v>
      </c>
      <c r="AP1336" s="82">
        <f t="shared" si="1539"/>
        <v>558.240482456141</v>
      </c>
      <c r="AQ1336" s="81">
        <f t="shared" si="1540"/>
        <v>582.698114035088</v>
      </c>
      <c r="AR1336" s="82">
        <f t="shared" si="1541"/>
        <v>607.155745614035</v>
      </c>
      <c r="AS1336" s="81">
        <f t="shared" si="1542"/>
        <v>631.613377192982</v>
      </c>
      <c r="AT1336" s="82">
        <f t="shared" si="1543"/>
        <v>673.858377192983</v>
      </c>
      <c r="AU1336" s="102">
        <f t="shared" si="1544"/>
        <v>742.784429824561</v>
      </c>
    </row>
    <row r="1337" ht="15" spans="1:47">
      <c r="A1337" s="61"/>
      <c r="B1337" s="62" t="s">
        <v>807</v>
      </c>
      <c r="C1337" s="63">
        <v>1.4</v>
      </c>
      <c r="D1337" s="63">
        <v>1</v>
      </c>
      <c r="E1337" s="147">
        <v>0</v>
      </c>
      <c r="F1337" s="64">
        <v>1.4</v>
      </c>
      <c r="G1337" s="65">
        <v>0.9</v>
      </c>
      <c r="H1337" s="66">
        <f t="shared" si="1506"/>
        <v>1.323</v>
      </c>
      <c r="I1337" s="66">
        <f t="shared" si="1507"/>
        <v>75.5857898715041</v>
      </c>
      <c r="J1337" s="66">
        <f t="shared" si="1508"/>
        <v>54.421768707483</v>
      </c>
      <c r="K1337" s="80">
        <v>8.4</v>
      </c>
      <c r="L1337" s="81">
        <v>1995.54075</v>
      </c>
      <c r="M1337" s="82">
        <v>2064.888</v>
      </c>
      <c r="N1337" s="81">
        <v>2173.86225</v>
      </c>
      <c r="O1337" s="82">
        <v>2272.92975</v>
      </c>
      <c r="P1337" s="81">
        <v>2381.904</v>
      </c>
      <c r="Q1337" s="82">
        <v>2490.87825</v>
      </c>
      <c r="R1337" s="81">
        <v>2599.8525</v>
      </c>
      <c r="S1337" s="82">
        <v>2788.08075</v>
      </c>
      <c r="T1337" s="95">
        <v>3095.19</v>
      </c>
      <c r="U1337" s="96">
        <f t="shared" si="1497"/>
        <v>466.793157894737</v>
      </c>
      <c r="V1337" s="82">
        <f t="shared" si="1498"/>
        <v>483.014736842105</v>
      </c>
      <c r="W1337" s="81">
        <f t="shared" si="1499"/>
        <v>508.505789473684</v>
      </c>
      <c r="X1337" s="82">
        <f t="shared" si="1500"/>
        <v>531.679473684211</v>
      </c>
      <c r="Y1337" s="81">
        <f t="shared" si="1501"/>
        <v>557.17052631579</v>
      </c>
      <c r="Z1337" s="82">
        <f t="shared" si="1502"/>
        <v>582.661578947368</v>
      </c>
      <c r="AA1337" s="81">
        <f t="shared" si="1503"/>
        <v>608.152631578947</v>
      </c>
      <c r="AB1337" s="82">
        <f t="shared" si="1504"/>
        <v>652.182631578947</v>
      </c>
      <c r="AC1337" s="153">
        <f t="shared" si="1505"/>
        <v>724.021052631579</v>
      </c>
      <c r="AD1337" s="96">
        <f t="shared" si="1527"/>
        <v>472.466842105263</v>
      </c>
      <c r="AE1337" s="82">
        <f t="shared" si="1528"/>
        <v>488.688421052632</v>
      </c>
      <c r="AF1337" s="81">
        <f t="shared" si="1529"/>
        <v>514.179473684211</v>
      </c>
      <c r="AG1337" s="82">
        <f t="shared" si="1530"/>
        <v>537.353157894737</v>
      </c>
      <c r="AH1337" s="81">
        <f t="shared" si="1531"/>
        <v>562.844210526316</v>
      </c>
      <c r="AI1337" s="82">
        <f t="shared" si="1532"/>
        <v>588.335263157895</v>
      </c>
      <c r="AJ1337" s="81">
        <f t="shared" si="1533"/>
        <v>613.826315789474</v>
      </c>
      <c r="AK1337" s="82">
        <f t="shared" si="1534"/>
        <v>657.856315789474</v>
      </c>
      <c r="AL1337" s="153">
        <f t="shared" si="1535"/>
        <v>729.694736842105</v>
      </c>
      <c r="AM1337" s="96">
        <f t="shared" si="1536"/>
        <v>523.422543859649</v>
      </c>
      <c r="AN1337" s="82">
        <f t="shared" si="1537"/>
        <v>539.644122807018</v>
      </c>
      <c r="AO1337" s="81">
        <f t="shared" si="1538"/>
        <v>565.135175438597</v>
      </c>
      <c r="AP1337" s="82">
        <f t="shared" si="1539"/>
        <v>588.308859649123</v>
      </c>
      <c r="AQ1337" s="81">
        <f t="shared" si="1540"/>
        <v>613.799912280702</v>
      </c>
      <c r="AR1337" s="82">
        <f t="shared" si="1541"/>
        <v>639.290964912281</v>
      </c>
      <c r="AS1337" s="81">
        <f t="shared" si="1542"/>
        <v>664.78201754386</v>
      </c>
      <c r="AT1337" s="82">
        <f t="shared" si="1543"/>
        <v>708.81201754386</v>
      </c>
      <c r="AU1337" s="102">
        <f t="shared" si="1544"/>
        <v>780.650438596491</v>
      </c>
    </row>
    <row r="1338" ht="15" spans="1:47">
      <c r="A1338" s="61"/>
      <c r="B1338" s="62" t="s">
        <v>808</v>
      </c>
      <c r="C1338" s="63">
        <v>1.5</v>
      </c>
      <c r="D1338" s="63">
        <v>1</v>
      </c>
      <c r="E1338" s="147">
        <v>0</v>
      </c>
      <c r="F1338" s="64">
        <v>1.5</v>
      </c>
      <c r="G1338" s="65">
        <v>0.9</v>
      </c>
      <c r="H1338" s="66">
        <f t="shared" si="1506"/>
        <v>1.4175</v>
      </c>
      <c r="I1338" s="66">
        <f t="shared" si="1507"/>
        <v>70.5467372134039</v>
      </c>
      <c r="J1338" s="66">
        <f t="shared" si="1508"/>
        <v>50.7936507936508</v>
      </c>
      <c r="K1338" s="80">
        <v>8.7</v>
      </c>
      <c r="L1338" s="81">
        <v>2106.255375</v>
      </c>
      <c r="M1338" s="82">
        <v>2178.414</v>
      </c>
      <c r="N1338" s="81">
        <v>2291.806125</v>
      </c>
      <c r="O1338" s="82">
        <v>2394.889875</v>
      </c>
      <c r="P1338" s="81">
        <v>2508.282</v>
      </c>
      <c r="Q1338" s="82">
        <v>2621.674125</v>
      </c>
      <c r="R1338" s="81">
        <v>2735.06625</v>
      </c>
      <c r="S1338" s="82">
        <v>2930.925375</v>
      </c>
      <c r="T1338" s="95">
        <v>3250.485</v>
      </c>
      <c r="U1338" s="96">
        <f t="shared" si="1497"/>
        <v>492.691315789474</v>
      </c>
      <c r="V1338" s="82">
        <f t="shared" si="1498"/>
        <v>509.57052631579</v>
      </c>
      <c r="W1338" s="81">
        <f t="shared" si="1499"/>
        <v>536.095</v>
      </c>
      <c r="X1338" s="82">
        <f t="shared" si="1500"/>
        <v>560.208157894737</v>
      </c>
      <c r="Y1338" s="81">
        <f t="shared" si="1501"/>
        <v>586.732631578947</v>
      </c>
      <c r="Z1338" s="82">
        <f t="shared" si="1502"/>
        <v>613.257105263158</v>
      </c>
      <c r="AA1338" s="81">
        <f t="shared" si="1503"/>
        <v>639.781578947368</v>
      </c>
      <c r="AB1338" s="82">
        <f t="shared" si="1504"/>
        <v>685.596578947369</v>
      </c>
      <c r="AC1338" s="153">
        <f t="shared" si="1505"/>
        <v>760.347368421053</v>
      </c>
      <c r="AD1338" s="96">
        <f t="shared" si="1527"/>
        <v>498.770263157895</v>
      </c>
      <c r="AE1338" s="82">
        <f t="shared" si="1528"/>
        <v>515.649473684211</v>
      </c>
      <c r="AF1338" s="81">
        <f t="shared" si="1529"/>
        <v>542.173947368421</v>
      </c>
      <c r="AG1338" s="82">
        <f t="shared" si="1530"/>
        <v>566.287105263158</v>
      </c>
      <c r="AH1338" s="81">
        <f t="shared" si="1531"/>
        <v>592.811578947368</v>
      </c>
      <c r="AI1338" s="82">
        <f t="shared" si="1532"/>
        <v>619.336052631579</v>
      </c>
      <c r="AJ1338" s="81">
        <f t="shared" si="1533"/>
        <v>645.860526315789</v>
      </c>
      <c r="AK1338" s="82">
        <f t="shared" si="1534"/>
        <v>691.67552631579</v>
      </c>
      <c r="AL1338" s="153">
        <f t="shared" si="1535"/>
        <v>766.426315789474</v>
      </c>
      <c r="AM1338" s="96">
        <f t="shared" si="1536"/>
        <v>553.365657894737</v>
      </c>
      <c r="AN1338" s="82">
        <f t="shared" si="1537"/>
        <v>570.244868421053</v>
      </c>
      <c r="AO1338" s="81">
        <f t="shared" si="1538"/>
        <v>596.769342105263</v>
      </c>
      <c r="AP1338" s="82">
        <f t="shared" si="1539"/>
        <v>620.8825</v>
      </c>
      <c r="AQ1338" s="81">
        <f t="shared" si="1540"/>
        <v>647.40697368421</v>
      </c>
      <c r="AR1338" s="82">
        <f t="shared" si="1541"/>
        <v>673.931447368421</v>
      </c>
      <c r="AS1338" s="81">
        <f t="shared" si="1542"/>
        <v>700.455921052632</v>
      </c>
      <c r="AT1338" s="82">
        <f t="shared" si="1543"/>
        <v>746.270921052632</v>
      </c>
      <c r="AU1338" s="102">
        <f t="shared" si="1544"/>
        <v>821.021710526316</v>
      </c>
    </row>
    <row r="1339" ht="15" spans="1:47">
      <c r="A1339" s="61"/>
      <c r="B1339" s="62" t="s">
        <v>809</v>
      </c>
      <c r="C1339" s="63">
        <v>1.6</v>
      </c>
      <c r="D1339" s="63">
        <v>1</v>
      </c>
      <c r="E1339" s="147">
        <v>0</v>
      </c>
      <c r="F1339" s="64">
        <v>1.6</v>
      </c>
      <c r="G1339" s="65">
        <v>0.9</v>
      </c>
      <c r="H1339" s="66">
        <f t="shared" si="1506"/>
        <v>1.512</v>
      </c>
      <c r="I1339" s="66">
        <f t="shared" si="1507"/>
        <v>66.1375661375661</v>
      </c>
      <c r="J1339" s="66">
        <f t="shared" si="1508"/>
        <v>47.6190476190476</v>
      </c>
      <c r="K1339" s="80">
        <v>9</v>
      </c>
      <c r="L1339" s="81">
        <v>2219.6475</v>
      </c>
      <c r="M1339" s="82">
        <v>2294.6175</v>
      </c>
      <c r="N1339" s="81">
        <v>2412.4275</v>
      </c>
      <c r="O1339" s="82">
        <v>2519.5275</v>
      </c>
      <c r="P1339" s="81">
        <v>2637.3375</v>
      </c>
      <c r="Q1339" s="82">
        <v>2755.1475</v>
      </c>
      <c r="R1339" s="81">
        <v>2872.9575</v>
      </c>
      <c r="S1339" s="82">
        <v>3076.4475</v>
      </c>
      <c r="T1339" s="95">
        <v>3408.4575</v>
      </c>
      <c r="U1339" s="96">
        <f t="shared" si="1497"/>
        <v>519.215789473684</v>
      </c>
      <c r="V1339" s="82">
        <f t="shared" si="1498"/>
        <v>536.752631578947</v>
      </c>
      <c r="W1339" s="81">
        <f t="shared" si="1499"/>
        <v>564.31052631579</v>
      </c>
      <c r="X1339" s="82">
        <f t="shared" si="1500"/>
        <v>589.363157894737</v>
      </c>
      <c r="Y1339" s="81">
        <f t="shared" si="1501"/>
        <v>616.921052631579</v>
      </c>
      <c r="Z1339" s="82">
        <f t="shared" si="1502"/>
        <v>644.478947368421</v>
      </c>
      <c r="AA1339" s="81">
        <f t="shared" si="1503"/>
        <v>672.036842105263</v>
      </c>
      <c r="AB1339" s="82">
        <f t="shared" si="1504"/>
        <v>719.636842105263</v>
      </c>
      <c r="AC1339" s="153">
        <f t="shared" si="1505"/>
        <v>797.3</v>
      </c>
      <c r="AD1339" s="96">
        <f t="shared" si="1527"/>
        <v>525.7</v>
      </c>
      <c r="AE1339" s="82">
        <f t="shared" si="1528"/>
        <v>543.236842105263</v>
      </c>
      <c r="AF1339" s="81">
        <f t="shared" si="1529"/>
        <v>570.794736842105</v>
      </c>
      <c r="AG1339" s="82">
        <f t="shared" si="1530"/>
        <v>595.847368421053</v>
      </c>
      <c r="AH1339" s="81">
        <f t="shared" si="1531"/>
        <v>623.405263157895</v>
      </c>
      <c r="AI1339" s="82">
        <f t="shared" si="1532"/>
        <v>650.963157894737</v>
      </c>
      <c r="AJ1339" s="81">
        <f t="shared" si="1533"/>
        <v>678.521052631579</v>
      </c>
      <c r="AK1339" s="82">
        <f t="shared" si="1534"/>
        <v>726.121052631579</v>
      </c>
      <c r="AL1339" s="153">
        <f t="shared" si="1535"/>
        <v>803.784210526316</v>
      </c>
      <c r="AM1339" s="96">
        <f t="shared" si="1536"/>
        <v>583.935087719298</v>
      </c>
      <c r="AN1339" s="82">
        <f t="shared" si="1537"/>
        <v>601.471929824561</v>
      </c>
      <c r="AO1339" s="81">
        <f t="shared" si="1538"/>
        <v>629.029824561404</v>
      </c>
      <c r="AP1339" s="82">
        <f t="shared" si="1539"/>
        <v>654.082456140351</v>
      </c>
      <c r="AQ1339" s="81">
        <f t="shared" si="1540"/>
        <v>681.640350877193</v>
      </c>
      <c r="AR1339" s="82">
        <f t="shared" si="1541"/>
        <v>709.198245614035</v>
      </c>
      <c r="AS1339" s="81">
        <f t="shared" si="1542"/>
        <v>736.756140350877</v>
      </c>
      <c r="AT1339" s="82">
        <f t="shared" si="1543"/>
        <v>784.356140350877</v>
      </c>
      <c r="AU1339" s="102">
        <f t="shared" si="1544"/>
        <v>862.019298245614</v>
      </c>
    </row>
    <row r="1340" ht="15" spans="1:47">
      <c r="A1340" s="61"/>
      <c r="B1340" s="62" t="s">
        <v>810</v>
      </c>
      <c r="C1340" s="63">
        <v>1.7</v>
      </c>
      <c r="D1340" s="63">
        <v>1</v>
      </c>
      <c r="E1340" s="147">
        <v>0</v>
      </c>
      <c r="F1340" s="64">
        <v>1.7</v>
      </c>
      <c r="G1340" s="65">
        <v>0.9</v>
      </c>
      <c r="H1340" s="66">
        <f t="shared" si="1506"/>
        <v>1.6065</v>
      </c>
      <c r="I1340" s="66">
        <f t="shared" si="1507"/>
        <v>62.2471210706505</v>
      </c>
      <c r="J1340" s="66">
        <f t="shared" si="1508"/>
        <v>44.8179271708683</v>
      </c>
      <c r="K1340" s="80">
        <v>9.3</v>
      </c>
      <c r="L1340" s="81">
        <v>2319.652125</v>
      </c>
      <c r="M1340" s="82">
        <v>2397.4335</v>
      </c>
      <c r="N1340" s="81">
        <v>2519.661375</v>
      </c>
      <c r="O1340" s="82">
        <v>2630.777625</v>
      </c>
      <c r="P1340" s="81">
        <v>2753.0055</v>
      </c>
      <c r="Q1340" s="82">
        <v>2875.233375</v>
      </c>
      <c r="R1340" s="81">
        <v>2997.46125</v>
      </c>
      <c r="S1340" s="82">
        <v>3208.582125</v>
      </c>
      <c r="T1340" s="95">
        <v>3553.0425</v>
      </c>
      <c r="U1340" s="96">
        <f t="shared" si="1497"/>
        <v>542.608684210527</v>
      </c>
      <c r="V1340" s="82">
        <f t="shared" si="1498"/>
        <v>560.803157894737</v>
      </c>
      <c r="W1340" s="81">
        <f t="shared" si="1499"/>
        <v>589.394473684211</v>
      </c>
      <c r="X1340" s="82">
        <f t="shared" si="1500"/>
        <v>615.386578947368</v>
      </c>
      <c r="Y1340" s="81">
        <f t="shared" si="1501"/>
        <v>643.977894736842</v>
      </c>
      <c r="Z1340" s="82">
        <f t="shared" si="1502"/>
        <v>672.569210526316</v>
      </c>
      <c r="AA1340" s="81">
        <f t="shared" si="1503"/>
        <v>701.16052631579</v>
      </c>
      <c r="AB1340" s="82">
        <f t="shared" si="1504"/>
        <v>750.54552631579</v>
      </c>
      <c r="AC1340" s="153">
        <f t="shared" si="1505"/>
        <v>831.121052631579</v>
      </c>
      <c r="AD1340" s="96">
        <f t="shared" si="1527"/>
        <v>549.498157894737</v>
      </c>
      <c r="AE1340" s="82">
        <f t="shared" si="1528"/>
        <v>567.692631578947</v>
      </c>
      <c r="AF1340" s="81">
        <f t="shared" si="1529"/>
        <v>596.283947368421</v>
      </c>
      <c r="AG1340" s="82">
        <f t="shared" si="1530"/>
        <v>622.276052631579</v>
      </c>
      <c r="AH1340" s="81">
        <f t="shared" si="1531"/>
        <v>650.867368421053</v>
      </c>
      <c r="AI1340" s="82">
        <f t="shared" si="1532"/>
        <v>679.458684210526</v>
      </c>
      <c r="AJ1340" s="81">
        <f t="shared" si="1533"/>
        <v>708.05</v>
      </c>
      <c r="AK1340" s="82">
        <f t="shared" si="1534"/>
        <v>757.435</v>
      </c>
      <c r="AL1340" s="153">
        <f t="shared" si="1535"/>
        <v>838.010526315789</v>
      </c>
      <c r="AM1340" s="96">
        <f t="shared" si="1536"/>
        <v>611.372938596492</v>
      </c>
      <c r="AN1340" s="82">
        <f t="shared" si="1537"/>
        <v>629.567412280702</v>
      </c>
      <c r="AO1340" s="81">
        <f t="shared" si="1538"/>
        <v>658.158728070175</v>
      </c>
      <c r="AP1340" s="82">
        <f t="shared" si="1539"/>
        <v>684.150833333333</v>
      </c>
      <c r="AQ1340" s="81">
        <f t="shared" si="1540"/>
        <v>712.742149122807</v>
      </c>
      <c r="AR1340" s="82">
        <f t="shared" si="1541"/>
        <v>741.333464912281</v>
      </c>
      <c r="AS1340" s="81">
        <f t="shared" si="1542"/>
        <v>769.924780701755</v>
      </c>
      <c r="AT1340" s="82">
        <f t="shared" si="1543"/>
        <v>819.309780701755</v>
      </c>
      <c r="AU1340" s="102">
        <f t="shared" si="1544"/>
        <v>899.885307017544</v>
      </c>
    </row>
    <row r="1341" ht="15" spans="1:47">
      <c r="A1341" s="61"/>
      <c r="B1341" s="62"/>
      <c r="C1341" s="63"/>
      <c r="D1341" s="63"/>
      <c r="E1341" s="147">
        <v>0</v>
      </c>
      <c r="F1341" s="64" t="s">
        <v>84</v>
      </c>
      <c r="G1341" s="65" t="s">
        <v>84</v>
      </c>
      <c r="H1341" s="66" t="str">
        <f t="shared" si="1506"/>
        <v/>
      </c>
      <c r="I1341" s="66" t="str">
        <f t="shared" si="1507"/>
        <v/>
      </c>
      <c r="J1341" s="66" t="str">
        <f t="shared" si="1508"/>
        <v/>
      </c>
      <c r="K1341" s="80" t="s">
        <v>84</v>
      </c>
      <c r="L1341" s="81" t="s">
        <v>84</v>
      </c>
      <c r="M1341" s="82" t="s">
        <v>84</v>
      </c>
      <c r="N1341" s="81" t="s">
        <v>84</v>
      </c>
      <c r="O1341" s="82" t="s">
        <v>84</v>
      </c>
      <c r="P1341" s="81" t="s">
        <v>84</v>
      </c>
      <c r="Q1341" s="82" t="s">
        <v>84</v>
      </c>
      <c r="R1341" s="81" t="s">
        <v>84</v>
      </c>
      <c r="S1341" s="82" t="s">
        <v>84</v>
      </c>
      <c r="T1341" s="95" t="s">
        <v>84</v>
      </c>
      <c r="U1341" s="96" t="str">
        <f t="shared" si="1497"/>
        <v/>
      </c>
      <c r="V1341" s="82" t="str">
        <f t="shared" si="1498"/>
        <v/>
      </c>
      <c r="W1341" s="81" t="str">
        <f t="shared" si="1499"/>
        <v/>
      </c>
      <c r="X1341" s="82" t="str">
        <f t="shared" si="1500"/>
        <v/>
      </c>
      <c r="Y1341" s="81" t="str">
        <f t="shared" si="1501"/>
        <v/>
      </c>
      <c r="Z1341" s="82" t="str">
        <f t="shared" si="1502"/>
        <v/>
      </c>
      <c r="AA1341" s="81" t="str">
        <f t="shared" si="1503"/>
        <v/>
      </c>
      <c r="AB1341" s="82" t="str">
        <f t="shared" si="1504"/>
        <v/>
      </c>
      <c r="AC1341" s="153" t="str">
        <f t="shared" si="1505"/>
        <v/>
      </c>
      <c r="AD1341" s="96" t="str">
        <f t="shared" si="1527"/>
        <v/>
      </c>
      <c r="AE1341" s="82" t="str">
        <f t="shared" si="1528"/>
        <v/>
      </c>
      <c r="AF1341" s="81" t="str">
        <f t="shared" si="1529"/>
        <v/>
      </c>
      <c r="AG1341" s="82" t="str">
        <f t="shared" si="1530"/>
        <v/>
      </c>
      <c r="AH1341" s="81" t="str">
        <f t="shared" si="1531"/>
        <v/>
      </c>
      <c r="AI1341" s="82" t="str">
        <f t="shared" si="1532"/>
        <v/>
      </c>
      <c r="AJ1341" s="81" t="str">
        <f t="shared" si="1533"/>
        <v/>
      </c>
      <c r="AK1341" s="82" t="str">
        <f t="shared" si="1534"/>
        <v/>
      </c>
      <c r="AL1341" s="153" t="str">
        <f t="shared" si="1535"/>
        <v/>
      </c>
      <c r="AM1341" s="96" t="str">
        <f t="shared" si="1536"/>
        <v/>
      </c>
      <c r="AN1341" s="82" t="str">
        <f t="shared" si="1537"/>
        <v/>
      </c>
      <c r="AO1341" s="81" t="str">
        <f t="shared" si="1538"/>
        <v/>
      </c>
      <c r="AP1341" s="82" t="str">
        <f t="shared" si="1539"/>
        <v/>
      </c>
      <c r="AQ1341" s="81" t="str">
        <f t="shared" si="1540"/>
        <v/>
      </c>
      <c r="AR1341" s="82" t="str">
        <f t="shared" si="1541"/>
        <v/>
      </c>
      <c r="AS1341" s="81" t="str">
        <f t="shared" si="1542"/>
        <v/>
      </c>
      <c r="AT1341" s="82" t="str">
        <f t="shared" si="1543"/>
        <v/>
      </c>
      <c r="AU1341" s="102" t="str">
        <f t="shared" si="1544"/>
        <v/>
      </c>
    </row>
    <row r="1342" ht="15" spans="1:47">
      <c r="A1342" s="57" t="s">
        <v>811</v>
      </c>
      <c r="B1342" s="58" t="s">
        <v>59</v>
      </c>
      <c r="C1342" s="59" t="s">
        <v>60</v>
      </c>
      <c r="D1342" s="59" t="s">
        <v>61</v>
      </c>
      <c r="E1342" s="143" t="s">
        <v>62</v>
      </c>
      <c r="F1342" s="60" t="s">
        <v>63</v>
      </c>
      <c r="G1342" s="60" t="s">
        <v>64</v>
      </c>
      <c r="H1342" s="66" t="e">
        <f t="shared" si="1506"/>
        <v>#VALUE!</v>
      </c>
      <c r="I1342" s="66" t="e">
        <f t="shared" si="1507"/>
        <v>#VALUE!</v>
      </c>
      <c r="J1342" s="66" t="e">
        <f t="shared" si="1508"/>
        <v>#VALUE!</v>
      </c>
      <c r="K1342" s="78" t="s">
        <v>68</v>
      </c>
      <c r="L1342" s="79" t="s">
        <v>69</v>
      </c>
      <c r="M1342" s="79" t="s">
        <v>70</v>
      </c>
      <c r="N1342" s="79" t="s">
        <v>71</v>
      </c>
      <c r="O1342" s="79" t="s">
        <v>72</v>
      </c>
      <c r="P1342" s="79" t="s">
        <v>73</v>
      </c>
      <c r="Q1342" s="79" t="s">
        <v>74</v>
      </c>
      <c r="R1342" s="79" t="s">
        <v>75</v>
      </c>
      <c r="S1342" s="79" t="s">
        <v>76</v>
      </c>
      <c r="T1342" s="93" t="s">
        <v>77</v>
      </c>
      <c r="U1342" s="114" t="str">
        <f t="shared" si="1497"/>
        <v>G0</v>
      </c>
      <c r="V1342" s="112" t="str">
        <f t="shared" si="1498"/>
        <v>G1</v>
      </c>
      <c r="W1342" s="112" t="str">
        <f t="shared" si="1499"/>
        <v>G2</v>
      </c>
      <c r="X1342" s="112" t="str">
        <f t="shared" si="1500"/>
        <v>G3</v>
      </c>
      <c r="Y1342" s="112" t="str">
        <f t="shared" si="1501"/>
        <v>G4</v>
      </c>
      <c r="Z1342" s="112" t="str">
        <f t="shared" si="1502"/>
        <v>G5</v>
      </c>
      <c r="AA1342" s="112" t="str">
        <f t="shared" si="1503"/>
        <v>G6</v>
      </c>
      <c r="AB1342" s="112" t="str">
        <f t="shared" si="1504"/>
        <v>G7</v>
      </c>
      <c r="AC1342" s="116" t="str">
        <f t="shared" si="1505"/>
        <v>G8</v>
      </c>
      <c r="AD1342" s="114" t="s">
        <v>69</v>
      </c>
      <c r="AE1342" s="112" t="s">
        <v>70</v>
      </c>
      <c r="AF1342" s="112" t="s">
        <v>71</v>
      </c>
      <c r="AG1342" s="112" t="s">
        <v>72</v>
      </c>
      <c r="AH1342" s="112" t="s">
        <v>73</v>
      </c>
      <c r="AI1342" s="112" t="s">
        <v>74</v>
      </c>
      <c r="AJ1342" s="112" t="s">
        <v>75</v>
      </c>
      <c r="AK1342" s="112" t="s">
        <v>76</v>
      </c>
      <c r="AL1342" s="116" t="s">
        <v>77</v>
      </c>
      <c r="AM1342" s="114" t="s">
        <v>69</v>
      </c>
      <c r="AN1342" s="112" t="s">
        <v>70</v>
      </c>
      <c r="AO1342" s="112" t="s">
        <v>71</v>
      </c>
      <c r="AP1342" s="112" t="s">
        <v>72</v>
      </c>
      <c r="AQ1342" s="112" t="s">
        <v>73</v>
      </c>
      <c r="AR1342" s="112" t="s">
        <v>74</v>
      </c>
      <c r="AS1342" s="112" t="s">
        <v>75</v>
      </c>
      <c r="AT1342" s="112" t="s">
        <v>76</v>
      </c>
      <c r="AU1342" s="116" t="s">
        <v>77</v>
      </c>
    </row>
    <row r="1343" ht="15" spans="1:47">
      <c r="A1343" s="70"/>
      <c r="B1343" s="71" t="s">
        <v>307</v>
      </c>
      <c r="C1343" s="63">
        <v>0.8</v>
      </c>
      <c r="D1343" s="63">
        <v>1.3</v>
      </c>
      <c r="E1343" s="147">
        <v>1.82</v>
      </c>
      <c r="F1343" s="64">
        <v>1.04</v>
      </c>
      <c r="G1343" s="65">
        <v>1</v>
      </c>
      <c r="H1343" s="66">
        <f t="shared" si="1506"/>
        <v>1.092</v>
      </c>
      <c r="I1343" s="66">
        <f t="shared" si="1507"/>
        <v>91.5750915750916</v>
      </c>
      <c r="J1343" s="66">
        <f t="shared" si="1508"/>
        <v>65.9340659340659</v>
      </c>
      <c r="K1343" s="80">
        <v>11.15</v>
      </c>
      <c r="L1343" s="81">
        <v>2461.326459375</v>
      </c>
      <c r="M1343" s="82">
        <v>2545.347525</v>
      </c>
      <c r="N1343" s="81">
        <v>2677.380628125</v>
      </c>
      <c r="O1343" s="82">
        <v>2797.410721875</v>
      </c>
      <c r="P1343" s="81">
        <v>2929.443825</v>
      </c>
      <c r="Q1343" s="82">
        <v>3061.476928125</v>
      </c>
      <c r="R1343" s="81">
        <v>3193.51003125</v>
      </c>
      <c r="S1343" s="82">
        <v>3421.567209375</v>
      </c>
      <c r="T1343" s="95">
        <v>3793.6605</v>
      </c>
      <c r="U1343" s="96">
        <f t="shared" si="1497"/>
        <v>575.748879385965</v>
      </c>
      <c r="V1343" s="82">
        <f t="shared" si="1498"/>
        <v>595.402929824561</v>
      </c>
      <c r="W1343" s="81">
        <f t="shared" si="1499"/>
        <v>626.28786622807</v>
      </c>
      <c r="X1343" s="82">
        <f t="shared" si="1500"/>
        <v>654.365081140351</v>
      </c>
      <c r="Y1343" s="81">
        <f t="shared" si="1501"/>
        <v>685.25001754386</v>
      </c>
      <c r="Z1343" s="82">
        <f t="shared" si="1502"/>
        <v>716.134953947368</v>
      </c>
      <c r="AA1343" s="81">
        <f t="shared" si="1503"/>
        <v>747.019890350877</v>
      </c>
      <c r="AB1343" s="82">
        <f t="shared" si="1504"/>
        <v>800.366598684211</v>
      </c>
      <c r="AC1343" s="153">
        <f t="shared" si="1505"/>
        <v>887.40596491228</v>
      </c>
      <c r="AD1343" s="96">
        <f t="shared" ref="AD1343:AD1363" si="1545">IF(U1343="","",U1343+((FCA/$I1343)/Dolar))</f>
        <v>580.431920321637</v>
      </c>
      <c r="AE1343" s="82">
        <f t="shared" ref="AE1343:AE1363" si="1546">IF(V1343="","",V1343+((FCA/$I1343)/Dolar))</f>
        <v>600.085970760234</v>
      </c>
      <c r="AF1343" s="81">
        <f t="shared" ref="AF1343:AF1363" si="1547">IF(W1343="","",W1343+((FCA/$I1343)/Dolar))</f>
        <v>630.970907163743</v>
      </c>
      <c r="AG1343" s="82">
        <f t="shared" ref="AG1343:AG1363" si="1548">IF(X1343="","",X1343+((FCA/$I1343)/Dolar))</f>
        <v>659.048122076023</v>
      </c>
      <c r="AH1343" s="81">
        <f t="shared" ref="AH1343:AH1363" si="1549">IF(Y1343="","",Y1343+((FCA/$I1343)/Dolar))</f>
        <v>689.933058479532</v>
      </c>
      <c r="AI1343" s="82">
        <f t="shared" ref="AI1343:AI1363" si="1550">IF(Z1343="","",Z1343+((FCA/$I1343)/Dolar))</f>
        <v>720.817994883041</v>
      </c>
      <c r="AJ1343" s="81">
        <f t="shared" ref="AJ1343:AJ1363" si="1551">IF(AA1343="","",AA1343+((FCA/$I1343)/Dolar))</f>
        <v>751.70293128655</v>
      </c>
      <c r="AK1343" s="82">
        <f t="shared" ref="AK1343:AK1363" si="1552">IF(AB1343="","",AB1343+((FCA/$I1343)/Dolar))</f>
        <v>805.049639619883</v>
      </c>
      <c r="AL1343" s="153">
        <f t="shared" ref="AL1343:AL1363" si="1553">IF(AC1343="","",AC1343+((FCA/$I1343)/Dolar))</f>
        <v>892.089005847953</v>
      </c>
      <c r="AM1343" s="96">
        <f t="shared" ref="AM1343:AM1363" si="1554">IF(U1343="","",U1343+((FOB/$J1343)/Dolar))</f>
        <v>622.490594785575</v>
      </c>
      <c r="AN1343" s="82">
        <f t="shared" ref="AN1343:AN1363" si="1555">IF(V1343="","",V1343+((FOB/$J1343)/Dolar))</f>
        <v>642.144645224172</v>
      </c>
      <c r="AO1343" s="81">
        <f t="shared" ref="AO1343:AO1363" si="1556">IF(W1343="","",W1343+((FOB/$J1343)/Dolar))</f>
        <v>673.02958162768</v>
      </c>
      <c r="AP1343" s="82">
        <f t="shared" ref="AP1343:AP1363" si="1557">IF(X1343="","",X1343+((FOB/$J1343)/Dolar))</f>
        <v>701.106796539961</v>
      </c>
      <c r="AQ1343" s="81">
        <f t="shared" ref="AQ1343:AQ1363" si="1558">IF(Y1343="","",Y1343+((FOB/$J1343)/Dolar))</f>
        <v>731.99173294347</v>
      </c>
      <c r="AR1343" s="82">
        <f t="shared" ref="AR1343:AR1363" si="1559">IF(Z1343="","",Z1343+((FOB/$J1343)/Dolar))</f>
        <v>762.876669346978</v>
      </c>
      <c r="AS1343" s="81">
        <f t="shared" ref="AS1343:AS1363" si="1560">IF(AA1343="","",AA1343+((FOB/$J1343)/Dolar))</f>
        <v>793.761605750487</v>
      </c>
      <c r="AT1343" s="82">
        <f t="shared" ref="AT1343:AT1363" si="1561">IF(AB1343="","",AB1343+((FOB/$J1343)/Dolar))</f>
        <v>847.108314083821</v>
      </c>
      <c r="AU1343" s="102">
        <f t="shared" ref="AU1343:AU1363" si="1562">IF(AC1343="","",AC1343+((FOB/$J1343)/Dolar))</f>
        <v>934.147680311891</v>
      </c>
    </row>
    <row r="1344" ht="15" spans="1:47">
      <c r="A1344" s="61"/>
      <c r="B1344" s="71" t="s">
        <v>308</v>
      </c>
      <c r="C1344" s="63">
        <v>0.9</v>
      </c>
      <c r="D1344" s="63">
        <v>1.3</v>
      </c>
      <c r="E1344" s="147">
        <v>1.82</v>
      </c>
      <c r="F1344" s="64">
        <v>1.17</v>
      </c>
      <c r="G1344" s="65">
        <v>1</v>
      </c>
      <c r="H1344" s="66">
        <f t="shared" si="1506"/>
        <v>1.2285</v>
      </c>
      <c r="I1344" s="66">
        <f t="shared" si="1507"/>
        <v>81.4000814000814</v>
      </c>
      <c r="J1344" s="66">
        <f t="shared" si="1508"/>
        <v>58.6080586080586</v>
      </c>
      <c r="K1344" s="80">
        <v>11.65</v>
      </c>
      <c r="L1344" s="81">
        <v>2610.920615625</v>
      </c>
      <c r="M1344" s="82">
        <v>2699.08065</v>
      </c>
      <c r="N1344" s="81">
        <v>2837.617846875</v>
      </c>
      <c r="O1344" s="82">
        <v>2963.560753125</v>
      </c>
      <c r="P1344" s="81">
        <v>3102.09795</v>
      </c>
      <c r="Q1344" s="82">
        <v>3240.635146875</v>
      </c>
      <c r="R1344" s="81">
        <v>3379.17234375</v>
      </c>
      <c r="S1344" s="82">
        <v>3618.463865625</v>
      </c>
      <c r="T1344" s="95">
        <v>4008.886875</v>
      </c>
      <c r="U1344" s="96">
        <f t="shared" si="1497"/>
        <v>610.741664473684</v>
      </c>
      <c r="V1344" s="82">
        <f t="shared" si="1498"/>
        <v>631.363894736842</v>
      </c>
      <c r="W1344" s="81">
        <f t="shared" si="1499"/>
        <v>663.770256578947</v>
      </c>
      <c r="X1344" s="82">
        <f t="shared" si="1500"/>
        <v>693.230585526316</v>
      </c>
      <c r="Y1344" s="81">
        <f t="shared" si="1501"/>
        <v>725.636947368421</v>
      </c>
      <c r="Z1344" s="82">
        <f t="shared" si="1502"/>
        <v>758.043309210527</v>
      </c>
      <c r="AA1344" s="81">
        <f t="shared" si="1503"/>
        <v>790.449671052632</v>
      </c>
      <c r="AB1344" s="82">
        <f t="shared" si="1504"/>
        <v>846.424296052632</v>
      </c>
      <c r="AC1344" s="153">
        <f t="shared" si="1505"/>
        <v>937.751315789474</v>
      </c>
      <c r="AD1344" s="96">
        <f t="shared" si="1545"/>
        <v>616.010085526316</v>
      </c>
      <c r="AE1344" s="82">
        <f t="shared" si="1546"/>
        <v>636.632315789474</v>
      </c>
      <c r="AF1344" s="81">
        <f t="shared" si="1547"/>
        <v>669.038677631579</v>
      </c>
      <c r="AG1344" s="82">
        <f t="shared" si="1548"/>
        <v>698.499006578947</v>
      </c>
      <c r="AH1344" s="81">
        <f t="shared" si="1549"/>
        <v>730.905368421053</v>
      </c>
      <c r="AI1344" s="82">
        <f t="shared" si="1550"/>
        <v>763.311730263158</v>
      </c>
      <c r="AJ1344" s="81">
        <f t="shared" si="1551"/>
        <v>795.718092105263</v>
      </c>
      <c r="AK1344" s="82">
        <f t="shared" si="1552"/>
        <v>851.692717105263</v>
      </c>
      <c r="AL1344" s="153">
        <f t="shared" si="1553"/>
        <v>943.019736842105</v>
      </c>
      <c r="AM1344" s="96">
        <f t="shared" si="1554"/>
        <v>663.326094298246</v>
      </c>
      <c r="AN1344" s="82">
        <f t="shared" si="1555"/>
        <v>683.948324561404</v>
      </c>
      <c r="AO1344" s="81">
        <f t="shared" si="1556"/>
        <v>716.354686403509</v>
      </c>
      <c r="AP1344" s="82">
        <f t="shared" si="1557"/>
        <v>745.815015350877</v>
      </c>
      <c r="AQ1344" s="81">
        <f t="shared" si="1558"/>
        <v>778.221377192982</v>
      </c>
      <c r="AR1344" s="82">
        <f t="shared" si="1559"/>
        <v>810.627739035088</v>
      </c>
      <c r="AS1344" s="81">
        <f t="shared" si="1560"/>
        <v>843.034100877193</v>
      </c>
      <c r="AT1344" s="82">
        <f t="shared" si="1561"/>
        <v>899.008725877193</v>
      </c>
      <c r="AU1344" s="102">
        <f t="shared" si="1562"/>
        <v>990.335745614035</v>
      </c>
    </row>
    <row r="1345" ht="15" spans="1:47">
      <c r="A1345" s="61"/>
      <c r="B1345" s="71" t="s">
        <v>309</v>
      </c>
      <c r="C1345" s="63">
        <v>1</v>
      </c>
      <c r="D1345" s="63">
        <v>1.3</v>
      </c>
      <c r="E1345" s="147">
        <v>1.82</v>
      </c>
      <c r="F1345" s="64">
        <v>1.3</v>
      </c>
      <c r="G1345" s="65">
        <v>1</v>
      </c>
      <c r="H1345" s="66">
        <f t="shared" si="1506"/>
        <v>1.365</v>
      </c>
      <c r="I1345" s="66">
        <f t="shared" si="1507"/>
        <v>73.2600732600733</v>
      </c>
      <c r="J1345" s="66">
        <f t="shared" si="1508"/>
        <v>52.7472527472527</v>
      </c>
      <c r="K1345" s="80">
        <v>12.15</v>
      </c>
      <c r="L1345" s="81">
        <v>2746.324021875</v>
      </c>
      <c r="M1345" s="82">
        <v>2838.623025</v>
      </c>
      <c r="N1345" s="81">
        <v>2983.664315625</v>
      </c>
      <c r="O1345" s="82">
        <v>3115.520034375</v>
      </c>
      <c r="P1345" s="81">
        <v>3260.561325</v>
      </c>
      <c r="Q1345" s="82">
        <v>3405.602615625</v>
      </c>
      <c r="R1345" s="81">
        <v>3550.64390625</v>
      </c>
      <c r="S1345" s="82">
        <v>3801.169771875</v>
      </c>
      <c r="T1345" s="95">
        <v>4209.9225</v>
      </c>
      <c r="U1345" s="96">
        <f t="shared" si="1497"/>
        <v>642.414975877193</v>
      </c>
      <c r="V1345" s="82">
        <f t="shared" si="1498"/>
        <v>664.005385964912</v>
      </c>
      <c r="W1345" s="81">
        <f t="shared" si="1499"/>
        <v>697.933173245614</v>
      </c>
      <c r="X1345" s="82">
        <f t="shared" si="1500"/>
        <v>728.77661622807</v>
      </c>
      <c r="Y1345" s="81">
        <f t="shared" si="1501"/>
        <v>762.704403508772</v>
      </c>
      <c r="Z1345" s="82">
        <f t="shared" si="1502"/>
        <v>796.632190789474</v>
      </c>
      <c r="AA1345" s="81">
        <f t="shared" si="1503"/>
        <v>830.559978070176</v>
      </c>
      <c r="AB1345" s="82">
        <f t="shared" si="1504"/>
        <v>889.162519736842</v>
      </c>
      <c r="AC1345" s="153">
        <f t="shared" si="1505"/>
        <v>984.777192982456</v>
      </c>
      <c r="AD1345" s="96">
        <f t="shared" si="1545"/>
        <v>648.268777046783</v>
      </c>
      <c r="AE1345" s="82">
        <f t="shared" si="1546"/>
        <v>669.859187134503</v>
      </c>
      <c r="AF1345" s="81">
        <f t="shared" si="1547"/>
        <v>703.786974415205</v>
      </c>
      <c r="AG1345" s="82">
        <f t="shared" si="1548"/>
        <v>734.630417397661</v>
      </c>
      <c r="AH1345" s="81">
        <f t="shared" si="1549"/>
        <v>768.558204678363</v>
      </c>
      <c r="AI1345" s="82">
        <f t="shared" si="1550"/>
        <v>802.485991959064</v>
      </c>
      <c r="AJ1345" s="81">
        <f t="shared" si="1551"/>
        <v>836.413779239766</v>
      </c>
      <c r="AK1345" s="82">
        <f t="shared" si="1552"/>
        <v>895.016320906433</v>
      </c>
      <c r="AL1345" s="153">
        <f t="shared" si="1553"/>
        <v>990.630994152047</v>
      </c>
      <c r="AM1345" s="96">
        <f t="shared" si="1554"/>
        <v>700.842120126706</v>
      </c>
      <c r="AN1345" s="82">
        <f t="shared" si="1555"/>
        <v>722.432530214425</v>
      </c>
      <c r="AO1345" s="81">
        <f t="shared" si="1556"/>
        <v>756.360317495127</v>
      </c>
      <c r="AP1345" s="82">
        <f t="shared" si="1557"/>
        <v>787.203760477583</v>
      </c>
      <c r="AQ1345" s="81">
        <f t="shared" si="1558"/>
        <v>821.131547758285</v>
      </c>
      <c r="AR1345" s="82">
        <f t="shared" si="1559"/>
        <v>855.059335038987</v>
      </c>
      <c r="AS1345" s="81">
        <f t="shared" si="1560"/>
        <v>888.987122319688</v>
      </c>
      <c r="AT1345" s="82">
        <f t="shared" si="1561"/>
        <v>947.589663986355</v>
      </c>
      <c r="AU1345" s="102">
        <f t="shared" si="1562"/>
        <v>1043.20433723197</v>
      </c>
    </row>
    <row r="1346" ht="15" spans="1:47">
      <c r="A1346" s="61"/>
      <c r="B1346" s="71" t="s">
        <v>448</v>
      </c>
      <c r="C1346" s="63">
        <v>1.1</v>
      </c>
      <c r="D1346" s="63">
        <v>1.3</v>
      </c>
      <c r="E1346" s="147">
        <v>1.82</v>
      </c>
      <c r="F1346" s="64">
        <v>1.43</v>
      </c>
      <c r="G1346" s="65">
        <v>1</v>
      </c>
      <c r="H1346" s="66">
        <f t="shared" si="1506"/>
        <v>1.5015</v>
      </c>
      <c r="I1346" s="66">
        <f t="shared" si="1507"/>
        <v>66.6000666000666</v>
      </c>
      <c r="J1346" s="66">
        <f t="shared" si="1508"/>
        <v>47.9520479520479</v>
      </c>
      <c r="K1346" s="80">
        <v>12.65</v>
      </c>
      <c r="L1346" s="81">
        <v>2912.474053125</v>
      </c>
      <c r="M1346" s="82">
        <v>3008.912025</v>
      </c>
      <c r="N1346" s="81">
        <v>3160.457409375</v>
      </c>
      <c r="O1346" s="82">
        <v>3298.225940625</v>
      </c>
      <c r="P1346" s="81">
        <v>3449.771325</v>
      </c>
      <c r="Q1346" s="82">
        <v>3601.316709375</v>
      </c>
      <c r="R1346" s="81">
        <v>3752.86209375</v>
      </c>
      <c r="S1346" s="82">
        <v>4014.622303125</v>
      </c>
      <c r="T1346" s="95">
        <v>4441.70475</v>
      </c>
      <c r="U1346" s="96">
        <f t="shared" si="1497"/>
        <v>681.280480263158</v>
      </c>
      <c r="V1346" s="82">
        <f t="shared" si="1498"/>
        <v>703.839070175439</v>
      </c>
      <c r="W1346" s="81">
        <f t="shared" si="1499"/>
        <v>739.288282894737</v>
      </c>
      <c r="X1346" s="82">
        <f t="shared" si="1500"/>
        <v>771.514839912281</v>
      </c>
      <c r="Y1346" s="81">
        <f t="shared" si="1501"/>
        <v>806.964052631579</v>
      </c>
      <c r="Z1346" s="82">
        <f t="shared" si="1502"/>
        <v>842.413265350877</v>
      </c>
      <c r="AA1346" s="81">
        <f t="shared" si="1503"/>
        <v>877.862478070175</v>
      </c>
      <c r="AB1346" s="82">
        <f t="shared" si="1504"/>
        <v>939.092936403509</v>
      </c>
      <c r="AC1346" s="153">
        <f t="shared" si="1505"/>
        <v>1038.99526315789</v>
      </c>
      <c r="AD1346" s="96">
        <f t="shared" si="1545"/>
        <v>687.719661549708</v>
      </c>
      <c r="AE1346" s="82">
        <f t="shared" si="1546"/>
        <v>710.278251461988</v>
      </c>
      <c r="AF1346" s="81">
        <f t="shared" si="1547"/>
        <v>745.727464181287</v>
      </c>
      <c r="AG1346" s="82">
        <f t="shared" si="1548"/>
        <v>777.95402119883</v>
      </c>
      <c r="AH1346" s="81">
        <f t="shared" si="1549"/>
        <v>813.403233918128</v>
      </c>
      <c r="AI1346" s="82">
        <f t="shared" si="1550"/>
        <v>848.852446637427</v>
      </c>
      <c r="AJ1346" s="81">
        <f t="shared" si="1551"/>
        <v>884.301659356725</v>
      </c>
      <c r="AK1346" s="82">
        <f t="shared" si="1552"/>
        <v>945.532117690058</v>
      </c>
      <c r="AL1346" s="153">
        <f t="shared" si="1553"/>
        <v>1045.43444444444</v>
      </c>
      <c r="AM1346" s="96">
        <f t="shared" si="1554"/>
        <v>745.550338937622</v>
      </c>
      <c r="AN1346" s="82">
        <f t="shared" si="1555"/>
        <v>768.108928849903</v>
      </c>
      <c r="AO1346" s="81">
        <f t="shared" si="1556"/>
        <v>803.558141569201</v>
      </c>
      <c r="AP1346" s="82">
        <f t="shared" si="1557"/>
        <v>835.784698586745</v>
      </c>
      <c r="AQ1346" s="81">
        <f t="shared" si="1558"/>
        <v>871.233911306043</v>
      </c>
      <c r="AR1346" s="82">
        <f t="shared" si="1559"/>
        <v>906.683124025341</v>
      </c>
      <c r="AS1346" s="81">
        <f t="shared" si="1560"/>
        <v>942.132336744639</v>
      </c>
      <c r="AT1346" s="82">
        <f t="shared" si="1561"/>
        <v>1003.36279507797</v>
      </c>
      <c r="AU1346" s="102">
        <f t="shared" si="1562"/>
        <v>1103.26512183236</v>
      </c>
    </row>
    <row r="1347" ht="15" spans="1:47">
      <c r="A1347" s="61"/>
      <c r="B1347" s="71" t="s">
        <v>449</v>
      </c>
      <c r="C1347" s="63">
        <v>1.2</v>
      </c>
      <c r="D1347" s="63">
        <v>1.3</v>
      </c>
      <c r="E1347" s="147">
        <v>1.82</v>
      </c>
      <c r="F1347" s="64">
        <v>1.56</v>
      </c>
      <c r="G1347" s="65">
        <v>1</v>
      </c>
      <c r="H1347" s="66">
        <f t="shared" si="1506"/>
        <v>1.638</v>
      </c>
      <c r="I1347" s="66">
        <f t="shared" si="1507"/>
        <v>61.050061050061</v>
      </c>
      <c r="J1347" s="66">
        <f t="shared" si="1508"/>
        <v>43.956043956044</v>
      </c>
      <c r="K1347" s="80">
        <v>13.15</v>
      </c>
      <c r="L1347" s="81">
        <v>3062.068209375</v>
      </c>
      <c r="M1347" s="82">
        <v>3162.64515</v>
      </c>
      <c r="N1347" s="81">
        <v>3320.694628125</v>
      </c>
      <c r="O1347" s="82">
        <v>3464.375971875</v>
      </c>
      <c r="P1347" s="81">
        <v>3622.42545</v>
      </c>
      <c r="Q1347" s="82">
        <v>3780.474928125</v>
      </c>
      <c r="R1347" s="81">
        <v>3938.52440625</v>
      </c>
      <c r="S1347" s="82">
        <v>4211.518959375</v>
      </c>
      <c r="T1347" s="95">
        <v>4656.931125</v>
      </c>
      <c r="U1347" s="96">
        <f t="shared" si="1497"/>
        <v>716.273265350877</v>
      </c>
      <c r="V1347" s="82">
        <f t="shared" si="1498"/>
        <v>739.800035087719</v>
      </c>
      <c r="W1347" s="81">
        <f t="shared" si="1499"/>
        <v>776.770673245614</v>
      </c>
      <c r="X1347" s="82">
        <f t="shared" si="1500"/>
        <v>810.380344298246</v>
      </c>
      <c r="Y1347" s="81">
        <f t="shared" si="1501"/>
        <v>847.35098245614</v>
      </c>
      <c r="Z1347" s="82">
        <f t="shared" si="1502"/>
        <v>884.321620614035</v>
      </c>
      <c r="AA1347" s="81">
        <f t="shared" si="1503"/>
        <v>921.29225877193</v>
      </c>
      <c r="AB1347" s="82">
        <f t="shared" si="1504"/>
        <v>985.15063377193</v>
      </c>
      <c r="AC1347" s="153">
        <f t="shared" si="1505"/>
        <v>1089.34061403509</v>
      </c>
      <c r="AD1347" s="96">
        <f t="shared" si="1545"/>
        <v>723.297826754386</v>
      </c>
      <c r="AE1347" s="82">
        <f t="shared" si="1546"/>
        <v>746.824596491228</v>
      </c>
      <c r="AF1347" s="81">
        <f t="shared" si="1547"/>
        <v>783.795234649123</v>
      </c>
      <c r="AG1347" s="82">
        <f t="shared" si="1548"/>
        <v>817.404905701754</v>
      </c>
      <c r="AH1347" s="81">
        <f t="shared" si="1549"/>
        <v>854.375543859649</v>
      </c>
      <c r="AI1347" s="82">
        <f t="shared" si="1550"/>
        <v>891.346182017544</v>
      </c>
      <c r="AJ1347" s="81">
        <f t="shared" si="1551"/>
        <v>928.316820175439</v>
      </c>
      <c r="AK1347" s="82">
        <f t="shared" si="1552"/>
        <v>992.175195175439</v>
      </c>
      <c r="AL1347" s="153">
        <f t="shared" si="1553"/>
        <v>1096.3651754386</v>
      </c>
      <c r="AM1347" s="96">
        <f t="shared" si="1554"/>
        <v>786.385838450292</v>
      </c>
      <c r="AN1347" s="82">
        <f t="shared" si="1555"/>
        <v>809.912608187135</v>
      </c>
      <c r="AO1347" s="81">
        <f t="shared" si="1556"/>
        <v>846.883246345029</v>
      </c>
      <c r="AP1347" s="82">
        <f t="shared" si="1557"/>
        <v>880.492917397661</v>
      </c>
      <c r="AQ1347" s="81">
        <f t="shared" si="1558"/>
        <v>917.463555555556</v>
      </c>
      <c r="AR1347" s="82">
        <f t="shared" si="1559"/>
        <v>954.43419371345</v>
      </c>
      <c r="AS1347" s="81">
        <f t="shared" si="1560"/>
        <v>991.404831871345</v>
      </c>
      <c r="AT1347" s="82">
        <f t="shared" si="1561"/>
        <v>1055.26320687135</v>
      </c>
      <c r="AU1347" s="102">
        <f t="shared" si="1562"/>
        <v>1159.4531871345</v>
      </c>
    </row>
    <row r="1348" ht="15" spans="1:47">
      <c r="A1348" s="61"/>
      <c r="B1348" s="71" t="s">
        <v>659</v>
      </c>
      <c r="C1348" s="63">
        <v>1.3</v>
      </c>
      <c r="D1348" s="63">
        <v>1.3</v>
      </c>
      <c r="E1348" s="147">
        <v>1.82</v>
      </c>
      <c r="F1348" s="64">
        <v>1.69</v>
      </c>
      <c r="G1348" s="65">
        <v>1</v>
      </c>
      <c r="H1348" s="66">
        <f t="shared" si="1506"/>
        <v>1.7745</v>
      </c>
      <c r="I1348" s="66">
        <f t="shared" si="1507"/>
        <v>56.3539025077487</v>
      </c>
      <c r="J1348" s="66">
        <f t="shared" si="1508"/>
        <v>40.574809805579</v>
      </c>
      <c r="K1348" s="80">
        <v>13.65</v>
      </c>
      <c r="L1348" s="81">
        <v>3197.471615625</v>
      </c>
      <c r="M1348" s="82">
        <v>3302.187525</v>
      </c>
      <c r="N1348" s="81">
        <v>3466.741096875</v>
      </c>
      <c r="O1348" s="82">
        <v>3616.335253125</v>
      </c>
      <c r="P1348" s="81">
        <v>3780.888825</v>
      </c>
      <c r="Q1348" s="82">
        <v>3945.442396875</v>
      </c>
      <c r="R1348" s="81">
        <v>4109.99596875</v>
      </c>
      <c r="S1348" s="82">
        <v>4394.224865625</v>
      </c>
      <c r="T1348" s="95">
        <v>4857.96675</v>
      </c>
      <c r="U1348" s="96">
        <f t="shared" si="1497"/>
        <v>747.946576754386</v>
      </c>
      <c r="V1348" s="82">
        <f t="shared" si="1498"/>
        <v>772.441526315789</v>
      </c>
      <c r="W1348" s="81">
        <f t="shared" si="1499"/>
        <v>810.933589912281</v>
      </c>
      <c r="X1348" s="82">
        <f t="shared" si="1500"/>
        <v>845.926375</v>
      </c>
      <c r="Y1348" s="81">
        <f t="shared" si="1501"/>
        <v>884.418438596491</v>
      </c>
      <c r="Z1348" s="82">
        <f t="shared" si="1502"/>
        <v>922.910502192983</v>
      </c>
      <c r="AA1348" s="81">
        <f t="shared" si="1503"/>
        <v>961.402565789474</v>
      </c>
      <c r="AB1348" s="82">
        <f t="shared" si="1504"/>
        <v>1027.88885745614</v>
      </c>
      <c r="AC1348" s="153">
        <f t="shared" si="1505"/>
        <v>1136.36649122807</v>
      </c>
      <c r="AD1348" s="96">
        <f t="shared" si="1545"/>
        <v>755.556518274854</v>
      </c>
      <c r="AE1348" s="82">
        <f t="shared" si="1546"/>
        <v>780.051467836257</v>
      </c>
      <c r="AF1348" s="81">
        <f t="shared" si="1547"/>
        <v>818.543531432749</v>
      </c>
      <c r="AG1348" s="82">
        <f t="shared" si="1548"/>
        <v>853.536316520468</v>
      </c>
      <c r="AH1348" s="81">
        <f t="shared" si="1549"/>
        <v>892.028380116959</v>
      </c>
      <c r="AI1348" s="82">
        <f t="shared" si="1550"/>
        <v>930.520443713451</v>
      </c>
      <c r="AJ1348" s="81">
        <f t="shared" si="1551"/>
        <v>969.012507309941</v>
      </c>
      <c r="AK1348" s="82">
        <f t="shared" si="1552"/>
        <v>1035.49879897661</v>
      </c>
      <c r="AL1348" s="153">
        <f t="shared" si="1553"/>
        <v>1143.97643274854</v>
      </c>
      <c r="AM1348" s="96">
        <f t="shared" si="1554"/>
        <v>823.901864278752</v>
      </c>
      <c r="AN1348" s="82">
        <f t="shared" si="1555"/>
        <v>848.396813840156</v>
      </c>
      <c r="AO1348" s="81">
        <f t="shared" si="1556"/>
        <v>886.888877436647</v>
      </c>
      <c r="AP1348" s="82">
        <f t="shared" si="1557"/>
        <v>921.881662524366</v>
      </c>
      <c r="AQ1348" s="81">
        <f t="shared" si="1558"/>
        <v>960.373726120858</v>
      </c>
      <c r="AR1348" s="82">
        <f t="shared" si="1559"/>
        <v>998.865789717349</v>
      </c>
      <c r="AS1348" s="81">
        <f t="shared" si="1560"/>
        <v>1037.35785331384</v>
      </c>
      <c r="AT1348" s="82">
        <f t="shared" si="1561"/>
        <v>1103.84414498051</v>
      </c>
      <c r="AU1348" s="102">
        <f t="shared" si="1562"/>
        <v>1212.32177875244</v>
      </c>
    </row>
    <row r="1349" ht="15" spans="1:47">
      <c r="A1349" s="61"/>
      <c r="B1349" s="71"/>
      <c r="C1349" s="63"/>
      <c r="D1349" s="63"/>
      <c r="E1349" s="147">
        <v>0</v>
      </c>
      <c r="F1349" s="64" t="s">
        <v>84</v>
      </c>
      <c r="G1349" s="65" t="s">
        <v>84</v>
      </c>
      <c r="H1349" s="66" t="str">
        <f t="shared" si="1506"/>
        <v/>
      </c>
      <c r="I1349" s="66" t="str">
        <f t="shared" si="1507"/>
        <v/>
      </c>
      <c r="J1349" s="66" t="str">
        <f t="shared" si="1508"/>
        <v/>
      </c>
      <c r="K1349" s="80" t="s">
        <v>84</v>
      </c>
      <c r="L1349" s="81" t="s">
        <v>84</v>
      </c>
      <c r="M1349" s="82" t="s">
        <v>84</v>
      </c>
      <c r="N1349" s="81" t="s">
        <v>84</v>
      </c>
      <c r="O1349" s="82" t="s">
        <v>84</v>
      </c>
      <c r="P1349" s="81" t="s">
        <v>84</v>
      </c>
      <c r="Q1349" s="82" t="s">
        <v>84</v>
      </c>
      <c r="R1349" s="81" t="s">
        <v>84</v>
      </c>
      <c r="S1349" s="82" t="s">
        <v>84</v>
      </c>
      <c r="T1349" s="95" t="s">
        <v>84</v>
      </c>
      <c r="U1349" s="96" t="str">
        <f t="shared" si="1497"/>
        <v/>
      </c>
      <c r="V1349" s="82" t="str">
        <f t="shared" si="1498"/>
        <v/>
      </c>
      <c r="W1349" s="81" t="str">
        <f t="shared" si="1499"/>
        <v/>
      </c>
      <c r="X1349" s="82" t="str">
        <f t="shared" si="1500"/>
        <v/>
      </c>
      <c r="Y1349" s="81" t="str">
        <f t="shared" si="1501"/>
        <v/>
      </c>
      <c r="Z1349" s="82" t="str">
        <f t="shared" si="1502"/>
        <v/>
      </c>
      <c r="AA1349" s="81" t="str">
        <f t="shared" si="1503"/>
        <v/>
      </c>
      <c r="AB1349" s="82" t="str">
        <f t="shared" si="1504"/>
        <v/>
      </c>
      <c r="AC1349" s="153" t="str">
        <f t="shared" si="1505"/>
        <v/>
      </c>
      <c r="AD1349" s="96" t="str">
        <f t="shared" si="1545"/>
        <v/>
      </c>
      <c r="AE1349" s="82" t="str">
        <f t="shared" si="1546"/>
        <v/>
      </c>
      <c r="AF1349" s="81" t="str">
        <f t="shared" si="1547"/>
        <v/>
      </c>
      <c r="AG1349" s="82" t="str">
        <f t="shared" si="1548"/>
        <v/>
      </c>
      <c r="AH1349" s="81" t="str">
        <f t="shared" si="1549"/>
        <v/>
      </c>
      <c r="AI1349" s="82" t="str">
        <f t="shared" si="1550"/>
        <v/>
      </c>
      <c r="AJ1349" s="81" t="str">
        <f t="shared" si="1551"/>
        <v/>
      </c>
      <c r="AK1349" s="82" t="str">
        <f t="shared" si="1552"/>
        <v/>
      </c>
      <c r="AL1349" s="153" t="str">
        <f t="shared" si="1553"/>
        <v/>
      </c>
      <c r="AM1349" s="96" t="str">
        <f t="shared" si="1554"/>
        <v/>
      </c>
      <c r="AN1349" s="82" t="str">
        <f t="shared" si="1555"/>
        <v/>
      </c>
      <c r="AO1349" s="81" t="str">
        <f t="shared" si="1556"/>
        <v/>
      </c>
      <c r="AP1349" s="82" t="str">
        <f t="shared" si="1557"/>
        <v/>
      </c>
      <c r="AQ1349" s="81" t="str">
        <f t="shared" si="1558"/>
        <v/>
      </c>
      <c r="AR1349" s="82" t="str">
        <f t="shared" si="1559"/>
        <v/>
      </c>
      <c r="AS1349" s="81" t="str">
        <f t="shared" si="1560"/>
        <v/>
      </c>
      <c r="AT1349" s="82" t="str">
        <f t="shared" si="1561"/>
        <v/>
      </c>
      <c r="AU1349" s="102" t="str">
        <f t="shared" si="1562"/>
        <v/>
      </c>
    </row>
    <row r="1350" ht="15" spans="1:47">
      <c r="A1350" s="61"/>
      <c r="B1350" s="71" t="s">
        <v>812</v>
      </c>
      <c r="C1350" s="63">
        <v>1</v>
      </c>
      <c r="D1350" s="63">
        <v>1.3</v>
      </c>
      <c r="E1350" s="147">
        <v>1.82</v>
      </c>
      <c r="F1350" s="64">
        <v>1.3</v>
      </c>
      <c r="G1350" s="65">
        <v>1</v>
      </c>
      <c r="H1350" s="66">
        <f t="shared" si="1506"/>
        <v>1.365</v>
      </c>
      <c r="I1350" s="66">
        <f t="shared" si="1507"/>
        <v>73.2600732600733</v>
      </c>
      <c r="J1350" s="66">
        <f t="shared" si="1508"/>
        <v>52.7472527472527</v>
      </c>
      <c r="K1350" s="80">
        <v>12.3</v>
      </c>
      <c r="L1350" s="81">
        <v>2676.96673125</v>
      </c>
      <c r="M1350" s="82">
        <v>2770.507425</v>
      </c>
      <c r="N1350" s="81">
        <v>2917.49994375</v>
      </c>
      <c r="O1350" s="82">
        <v>3051.12950625</v>
      </c>
      <c r="P1350" s="81">
        <v>3198.122025</v>
      </c>
      <c r="Q1350" s="82">
        <v>3345.11454375</v>
      </c>
      <c r="R1350" s="81">
        <v>3492.1070625</v>
      </c>
      <c r="S1350" s="82">
        <v>3746.00323125</v>
      </c>
      <c r="T1350" s="95">
        <v>4160.254875</v>
      </c>
      <c r="U1350" s="96">
        <f t="shared" si="1497"/>
        <v>626.191048245614</v>
      </c>
      <c r="V1350" s="82">
        <f t="shared" si="1498"/>
        <v>648.071912280702</v>
      </c>
      <c r="W1350" s="81">
        <f t="shared" si="1499"/>
        <v>682.456127192983</v>
      </c>
      <c r="X1350" s="82">
        <f t="shared" si="1500"/>
        <v>713.714504385965</v>
      </c>
      <c r="Y1350" s="81">
        <f t="shared" si="1501"/>
        <v>748.098719298246</v>
      </c>
      <c r="Z1350" s="82">
        <f t="shared" si="1502"/>
        <v>782.482934210526</v>
      </c>
      <c r="AA1350" s="81">
        <f t="shared" si="1503"/>
        <v>816.867149122807</v>
      </c>
      <c r="AB1350" s="82">
        <f t="shared" si="1504"/>
        <v>876.258065789474</v>
      </c>
      <c r="AC1350" s="153">
        <f t="shared" si="1505"/>
        <v>973.159035087719</v>
      </c>
      <c r="AD1350" s="96">
        <f t="shared" si="1545"/>
        <v>632.044849415205</v>
      </c>
      <c r="AE1350" s="82">
        <f t="shared" si="1546"/>
        <v>653.925713450293</v>
      </c>
      <c r="AF1350" s="81">
        <f t="shared" si="1547"/>
        <v>688.309928362573</v>
      </c>
      <c r="AG1350" s="82">
        <f t="shared" si="1548"/>
        <v>719.568305555556</v>
      </c>
      <c r="AH1350" s="81">
        <f t="shared" si="1549"/>
        <v>753.952520467836</v>
      </c>
      <c r="AI1350" s="82">
        <f t="shared" si="1550"/>
        <v>788.336735380117</v>
      </c>
      <c r="AJ1350" s="81">
        <f t="shared" si="1551"/>
        <v>822.720950292398</v>
      </c>
      <c r="AK1350" s="82">
        <f t="shared" si="1552"/>
        <v>882.111866959064</v>
      </c>
      <c r="AL1350" s="153">
        <f t="shared" si="1553"/>
        <v>979.01283625731</v>
      </c>
      <c r="AM1350" s="96">
        <f t="shared" si="1554"/>
        <v>684.618192495127</v>
      </c>
      <c r="AN1350" s="82">
        <f t="shared" si="1555"/>
        <v>706.499056530215</v>
      </c>
      <c r="AO1350" s="81">
        <f t="shared" si="1556"/>
        <v>740.883271442495</v>
      </c>
      <c r="AP1350" s="82">
        <f t="shared" si="1557"/>
        <v>772.141648635478</v>
      </c>
      <c r="AQ1350" s="81">
        <f t="shared" si="1558"/>
        <v>806.525863547758</v>
      </c>
      <c r="AR1350" s="82">
        <f t="shared" si="1559"/>
        <v>840.910078460039</v>
      </c>
      <c r="AS1350" s="81">
        <f t="shared" si="1560"/>
        <v>875.29429337232</v>
      </c>
      <c r="AT1350" s="82">
        <f t="shared" si="1561"/>
        <v>934.685210038986</v>
      </c>
      <c r="AU1350" s="102">
        <f t="shared" si="1562"/>
        <v>1031.58617933723</v>
      </c>
    </row>
    <row r="1351" ht="15" spans="1:47">
      <c r="A1351" s="148"/>
      <c r="B1351" s="71" t="s">
        <v>813</v>
      </c>
      <c r="C1351" s="63">
        <v>1.1</v>
      </c>
      <c r="D1351" s="63">
        <v>1.3</v>
      </c>
      <c r="E1351" s="147">
        <v>1.82</v>
      </c>
      <c r="F1351" s="64">
        <v>1.43</v>
      </c>
      <c r="G1351" s="65">
        <v>1</v>
      </c>
      <c r="H1351" s="66">
        <f t="shared" si="1506"/>
        <v>1.5015</v>
      </c>
      <c r="I1351" s="66">
        <f t="shared" si="1507"/>
        <v>66.6000666000666</v>
      </c>
      <c r="J1351" s="66">
        <f t="shared" si="1508"/>
        <v>47.9520479520479</v>
      </c>
      <c r="K1351" s="80">
        <v>12.8</v>
      </c>
      <c r="L1351" s="81">
        <v>2824.1957625</v>
      </c>
      <c r="M1351" s="82">
        <v>2921.875425</v>
      </c>
      <c r="N1351" s="81">
        <v>3075.3720375</v>
      </c>
      <c r="O1351" s="82">
        <v>3214.9144125</v>
      </c>
      <c r="P1351" s="81">
        <v>3368.411025</v>
      </c>
      <c r="Q1351" s="82">
        <v>3521.9076375</v>
      </c>
      <c r="R1351" s="81">
        <v>3675.40425</v>
      </c>
      <c r="S1351" s="82">
        <v>3940.5347625</v>
      </c>
      <c r="T1351" s="95">
        <v>4373.116125</v>
      </c>
      <c r="U1351" s="96">
        <f t="shared" si="1497"/>
        <v>660.630587719298</v>
      </c>
      <c r="V1351" s="82">
        <f t="shared" si="1498"/>
        <v>683.479631578947</v>
      </c>
      <c r="W1351" s="81">
        <f t="shared" si="1499"/>
        <v>719.385271929825</v>
      </c>
      <c r="X1351" s="82">
        <f t="shared" si="1500"/>
        <v>752.026763157895</v>
      </c>
      <c r="Y1351" s="81">
        <f t="shared" si="1501"/>
        <v>787.932403508772</v>
      </c>
      <c r="Z1351" s="82">
        <f t="shared" si="1502"/>
        <v>823.838043859649</v>
      </c>
      <c r="AA1351" s="81">
        <f t="shared" si="1503"/>
        <v>859.743684210526</v>
      </c>
      <c r="AB1351" s="82">
        <f t="shared" si="1504"/>
        <v>921.76251754386</v>
      </c>
      <c r="AC1351" s="153">
        <f t="shared" si="1505"/>
        <v>1022.95114035088</v>
      </c>
      <c r="AD1351" s="96">
        <f t="shared" si="1545"/>
        <v>667.069769005848</v>
      </c>
      <c r="AE1351" s="82">
        <f t="shared" si="1546"/>
        <v>689.918812865497</v>
      </c>
      <c r="AF1351" s="81">
        <f t="shared" si="1547"/>
        <v>725.824453216374</v>
      </c>
      <c r="AG1351" s="82">
        <f t="shared" si="1548"/>
        <v>758.465944444444</v>
      </c>
      <c r="AH1351" s="81">
        <f t="shared" si="1549"/>
        <v>794.371584795322</v>
      </c>
      <c r="AI1351" s="82">
        <f t="shared" si="1550"/>
        <v>830.277225146199</v>
      </c>
      <c r="AJ1351" s="81">
        <f t="shared" si="1551"/>
        <v>866.182865497076</v>
      </c>
      <c r="AK1351" s="82">
        <f t="shared" si="1552"/>
        <v>928.201698830409</v>
      </c>
      <c r="AL1351" s="153">
        <f t="shared" si="1553"/>
        <v>1029.39032163743</v>
      </c>
      <c r="AM1351" s="96">
        <f t="shared" si="1554"/>
        <v>724.900446393762</v>
      </c>
      <c r="AN1351" s="82">
        <f t="shared" si="1555"/>
        <v>747.749490253411</v>
      </c>
      <c r="AO1351" s="81">
        <f t="shared" si="1556"/>
        <v>783.655130604289</v>
      </c>
      <c r="AP1351" s="82">
        <f t="shared" si="1557"/>
        <v>816.296621832359</v>
      </c>
      <c r="AQ1351" s="81">
        <f t="shared" si="1558"/>
        <v>852.202262183236</v>
      </c>
      <c r="AR1351" s="82">
        <f t="shared" si="1559"/>
        <v>888.107902534113</v>
      </c>
      <c r="AS1351" s="81">
        <f t="shared" si="1560"/>
        <v>924.01354288499</v>
      </c>
      <c r="AT1351" s="82">
        <f t="shared" si="1561"/>
        <v>986.032376218324</v>
      </c>
      <c r="AU1351" s="102">
        <f t="shared" si="1562"/>
        <v>1087.22099902534</v>
      </c>
    </row>
    <row r="1352" ht="15" spans="1:47">
      <c r="A1352" s="149"/>
      <c r="B1352" s="71" t="s">
        <v>814</v>
      </c>
      <c r="C1352" s="63">
        <v>1.2</v>
      </c>
      <c r="D1352" s="63">
        <v>1.3</v>
      </c>
      <c r="E1352" s="147">
        <v>1.82</v>
      </c>
      <c r="F1352" s="64">
        <v>1.56</v>
      </c>
      <c r="G1352" s="65">
        <v>1</v>
      </c>
      <c r="H1352" s="66">
        <f t="shared" si="1506"/>
        <v>1.638</v>
      </c>
      <c r="I1352" s="66">
        <f t="shared" si="1507"/>
        <v>61.050061050061</v>
      </c>
      <c r="J1352" s="66">
        <f t="shared" si="1508"/>
        <v>43.956043956044</v>
      </c>
      <c r="K1352" s="80">
        <v>13.3</v>
      </c>
      <c r="L1352" s="81">
        <v>2961.96429375</v>
      </c>
      <c r="M1352" s="82">
        <v>3063.782925</v>
      </c>
      <c r="N1352" s="81">
        <v>3223.78363125</v>
      </c>
      <c r="O1352" s="82">
        <v>3369.23881875</v>
      </c>
      <c r="P1352" s="81">
        <v>3529.239525</v>
      </c>
      <c r="Q1352" s="82">
        <v>3689.24023125</v>
      </c>
      <c r="R1352" s="81">
        <v>3849.2409375</v>
      </c>
      <c r="S1352" s="82">
        <v>4125.60579375</v>
      </c>
      <c r="T1352" s="95">
        <v>4576.516875</v>
      </c>
      <c r="U1352" s="96">
        <f t="shared" si="1497"/>
        <v>692.857144736842</v>
      </c>
      <c r="V1352" s="82">
        <f t="shared" si="1498"/>
        <v>716.674368421053</v>
      </c>
      <c r="W1352" s="81">
        <f t="shared" si="1499"/>
        <v>754.101434210526</v>
      </c>
      <c r="X1352" s="82">
        <f t="shared" si="1500"/>
        <v>788.126039473684</v>
      </c>
      <c r="Y1352" s="81">
        <f t="shared" si="1501"/>
        <v>825.553105263158</v>
      </c>
      <c r="Z1352" s="82">
        <f t="shared" si="1502"/>
        <v>862.980171052631</v>
      </c>
      <c r="AA1352" s="81">
        <f t="shared" si="1503"/>
        <v>900.407236842105</v>
      </c>
      <c r="AB1352" s="82">
        <f t="shared" si="1504"/>
        <v>965.053986842105</v>
      </c>
      <c r="AC1352" s="153">
        <f t="shared" si="1505"/>
        <v>1070.53026315789</v>
      </c>
      <c r="AD1352" s="96">
        <f t="shared" si="1545"/>
        <v>699.881706140351</v>
      </c>
      <c r="AE1352" s="82">
        <f t="shared" si="1546"/>
        <v>723.698929824561</v>
      </c>
      <c r="AF1352" s="81">
        <f t="shared" si="1547"/>
        <v>761.125995614035</v>
      </c>
      <c r="AG1352" s="82">
        <f t="shared" si="1548"/>
        <v>795.150600877193</v>
      </c>
      <c r="AH1352" s="81">
        <f t="shared" si="1549"/>
        <v>832.577666666667</v>
      </c>
      <c r="AI1352" s="82">
        <f t="shared" si="1550"/>
        <v>870.00473245614</v>
      </c>
      <c r="AJ1352" s="81">
        <f t="shared" si="1551"/>
        <v>907.431798245614</v>
      </c>
      <c r="AK1352" s="82">
        <f t="shared" si="1552"/>
        <v>972.078548245614</v>
      </c>
      <c r="AL1352" s="153">
        <f t="shared" si="1553"/>
        <v>1077.5548245614</v>
      </c>
      <c r="AM1352" s="96">
        <f t="shared" si="1554"/>
        <v>762.969717836257</v>
      </c>
      <c r="AN1352" s="82">
        <f t="shared" si="1555"/>
        <v>786.786941520468</v>
      </c>
      <c r="AO1352" s="81">
        <f t="shared" si="1556"/>
        <v>824.214007309942</v>
      </c>
      <c r="AP1352" s="82">
        <f t="shared" si="1557"/>
        <v>858.2386125731</v>
      </c>
      <c r="AQ1352" s="81">
        <f t="shared" si="1558"/>
        <v>895.665678362573</v>
      </c>
      <c r="AR1352" s="82">
        <f t="shared" si="1559"/>
        <v>933.092744152047</v>
      </c>
      <c r="AS1352" s="81">
        <f t="shared" si="1560"/>
        <v>970.519809941521</v>
      </c>
      <c r="AT1352" s="82">
        <f t="shared" si="1561"/>
        <v>1035.16655994152</v>
      </c>
      <c r="AU1352" s="102">
        <f t="shared" si="1562"/>
        <v>1140.64283625731</v>
      </c>
    </row>
    <row r="1353" ht="15" spans="1:47">
      <c r="A1353" s="149"/>
      <c r="B1353" s="71" t="s">
        <v>815</v>
      </c>
      <c r="C1353" s="63">
        <v>1.3</v>
      </c>
      <c r="D1353" s="63">
        <v>1.3</v>
      </c>
      <c r="E1353" s="147">
        <v>1.82</v>
      </c>
      <c r="F1353" s="64">
        <v>1.69</v>
      </c>
      <c r="G1353" s="65">
        <v>1</v>
      </c>
      <c r="H1353" s="66">
        <f t="shared" si="1506"/>
        <v>1.7745</v>
      </c>
      <c r="I1353" s="66">
        <f t="shared" si="1507"/>
        <v>56.3539025077487</v>
      </c>
      <c r="J1353" s="66">
        <f t="shared" si="1508"/>
        <v>40.574809805579</v>
      </c>
      <c r="K1353" s="80">
        <v>13.8</v>
      </c>
      <c r="L1353" s="81">
        <v>3128.114325</v>
      </c>
      <c r="M1353" s="82">
        <v>3234.071925</v>
      </c>
      <c r="N1353" s="81">
        <v>3400.576725</v>
      </c>
      <c r="O1353" s="82">
        <v>3551.944725</v>
      </c>
      <c r="P1353" s="81">
        <v>3718.449525</v>
      </c>
      <c r="Q1353" s="82">
        <v>3884.954325</v>
      </c>
      <c r="R1353" s="81">
        <v>4051.459125</v>
      </c>
      <c r="S1353" s="82">
        <v>4339.058325</v>
      </c>
      <c r="T1353" s="95">
        <v>4808.299125</v>
      </c>
      <c r="U1353" s="96">
        <f t="shared" ref="U1353:U1416" si="1563">IF(L1353="","",IF(ISNUMBER(L1353),(L1353+(L1353*Comissão)+(L1353*Gordura))/Dolar,L1353))</f>
        <v>731.722649122807</v>
      </c>
      <c r="V1353" s="82">
        <f t="shared" ref="V1353:V1416" si="1564">IF(M1353="","",IF(ISNUMBER(M1353),(M1353+(M1353*Comissão)+(M1353*Gordura))/Dolar,M1353))</f>
        <v>756.508052631579</v>
      </c>
      <c r="W1353" s="81">
        <f t="shared" ref="W1353:W1416" si="1565">IF(N1353="","",IF(ISNUMBER(N1353),(N1353+(N1353*Comissão)+(N1353*Gordura))/Dolar,N1353))</f>
        <v>795.456543859649</v>
      </c>
      <c r="X1353" s="82">
        <f t="shared" ref="X1353:X1416" si="1566">IF(O1353="","",IF(ISNUMBER(O1353),(O1353+(O1353*Comissão)+(O1353*Gordura))/Dolar,O1353))</f>
        <v>830.864263157895</v>
      </c>
      <c r="Y1353" s="81">
        <f t="shared" ref="Y1353:Y1416" si="1567">IF(P1353="","",IF(ISNUMBER(P1353),(P1353+(P1353*Comissão)+(P1353*Gordura))/Dolar,P1353))</f>
        <v>869.812754385965</v>
      </c>
      <c r="Z1353" s="82">
        <f t="shared" ref="Z1353:Z1416" si="1568">IF(Q1353="","",IF(ISNUMBER(Q1353),(Q1353+(Q1353*Comissão)+(Q1353*Gordura))/Dolar,Q1353))</f>
        <v>908.761245614035</v>
      </c>
      <c r="AA1353" s="81">
        <f t="shared" ref="AA1353:AA1416" si="1569">IF(R1353="","",IF(ISNUMBER(R1353),(R1353+(R1353*Comissão)+(R1353*Gordura))/Dolar,R1353))</f>
        <v>947.709736842105</v>
      </c>
      <c r="AB1353" s="82">
        <f t="shared" ref="AB1353:AB1416" si="1570">IF(S1353="","",IF(ISNUMBER(S1353),(S1353+(S1353*Comissão)+(S1353*Gordura))/Dolar,S1353))</f>
        <v>1014.98440350877</v>
      </c>
      <c r="AC1353" s="153">
        <f t="shared" ref="AC1353:AC1416" si="1571">IF(T1353="","",IF(ISNUMBER(T1353),(T1353+(T1353*Comissão)+(T1353*Gordura))/Dolar,T1353))</f>
        <v>1124.74833333333</v>
      </c>
      <c r="AD1353" s="96">
        <f t="shared" si="1545"/>
        <v>739.332590643275</v>
      </c>
      <c r="AE1353" s="82">
        <f t="shared" si="1546"/>
        <v>764.117994152047</v>
      </c>
      <c r="AF1353" s="81">
        <f t="shared" si="1547"/>
        <v>803.066485380117</v>
      </c>
      <c r="AG1353" s="82">
        <f t="shared" si="1548"/>
        <v>838.474204678362</v>
      </c>
      <c r="AH1353" s="81">
        <f t="shared" si="1549"/>
        <v>877.422695906433</v>
      </c>
      <c r="AI1353" s="82">
        <f t="shared" si="1550"/>
        <v>916.371187134503</v>
      </c>
      <c r="AJ1353" s="81">
        <f t="shared" si="1551"/>
        <v>955.319678362573</v>
      </c>
      <c r="AK1353" s="82">
        <f t="shared" si="1552"/>
        <v>1022.59434502924</v>
      </c>
      <c r="AL1353" s="153">
        <f t="shared" si="1553"/>
        <v>1132.3582748538</v>
      </c>
      <c r="AM1353" s="96">
        <f t="shared" si="1554"/>
        <v>807.677936647173</v>
      </c>
      <c r="AN1353" s="82">
        <f t="shared" si="1555"/>
        <v>832.463340155945</v>
      </c>
      <c r="AO1353" s="81">
        <f t="shared" si="1556"/>
        <v>871.411831384016</v>
      </c>
      <c r="AP1353" s="82">
        <f t="shared" si="1557"/>
        <v>906.819550682261</v>
      </c>
      <c r="AQ1353" s="81">
        <f t="shared" si="1558"/>
        <v>945.768041910331</v>
      </c>
      <c r="AR1353" s="82">
        <f t="shared" si="1559"/>
        <v>984.716533138401</v>
      </c>
      <c r="AS1353" s="81">
        <f t="shared" si="1560"/>
        <v>1023.66502436647</v>
      </c>
      <c r="AT1353" s="82">
        <f t="shared" si="1561"/>
        <v>1090.93969103314</v>
      </c>
      <c r="AU1353" s="102">
        <f t="shared" si="1562"/>
        <v>1200.7036208577</v>
      </c>
    </row>
    <row r="1354" ht="14.45" customHeight="1" spans="1:47">
      <c r="A1354" s="149"/>
      <c r="B1354" s="71" t="s">
        <v>816</v>
      </c>
      <c r="C1354" s="63">
        <v>1.4</v>
      </c>
      <c r="D1354" s="63">
        <v>1.3</v>
      </c>
      <c r="E1354" s="147">
        <v>1.82</v>
      </c>
      <c r="F1354" s="64">
        <v>1.82</v>
      </c>
      <c r="G1354" s="65">
        <v>1</v>
      </c>
      <c r="H1354" s="66">
        <f t="shared" ref="H1354:H1417" si="1572">IF(C1354="","",C1354*D1354*G1354*1.05)</f>
        <v>1.911</v>
      </c>
      <c r="I1354" s="66">
        <f t="shared" ref="I1354:I1417" si="1573">IF(H1354="","",100/H1354)</f>
        <v>52.3286237571952</v>
      </c>
      <c r="J1354" s="66">
        <f t="shared" ref="J1354:J1417" si="1574">IF(H1354="","",72/H1354)</f>
        <v>37.6766091051805</v>
      </c>
      <c r="K1354" s="80">
        <v>14.3</v>
      </c>
      <c r="L1354" s="81">
        <v>3275.34335625</v>
      </c>
      <c r="M1354" s="82">
        <v>3385.439925</v>
      </c>
      <c r="N1354" s="81">
        <v>3558.44881875</v>
      </c>
      <c r="O1354" s="82">
        <v>3715.72963125</v>
      </c>
      <c r="P1354" s="81">
        <v>3888.738525</v>
      </c>
      <c r="Q1354" s="82">
        <v>4061.74741875</v>
      </c>
      <c r="R1354" s="81">
        <v>4234.7563125</v>
      </c>
      <c r="S1354" s="82">
        <v>4533.58985625</v>
      </c>
      <c r="T1354" s="95">
        <v>5021.160375</v>
      </c>
      <c r="U1354" s="96">
        <f t="shared" si="1563"/>
        <v>766.162188596491</v>
      </c>
      <c r="V1354" s="82">
        <f t="shared" si="1564"/>
        <v>791.915771929825</v>
      </c>
      <c r="W1354" s="81">
        <f t="shared" si="1565"/>
        <v>832.385688596491</v>
      </c>
      <c r="X1354" s="82">
        <f t="shared" si="1566"/>
        <v>869.176521929825</v>
      </c>
      <c r="Y1354" s="81">
        <f t="shared" si="1567"/>
        <v>909.646438596491</v>
      </c>
      <c r="Z1354" s="82">
        <f t="shared" si="1568"/>
        <v>950.116355263158</v>
      </c>
      <c r="AA1354" s="81">
        <f t="shared" si="1569"/>
        <v>990.586271929825</v>
      </c>
      <c r="AB1354" s="82">
        <f t="shared" si="1570"/>
        <v>1060.48885526316</v>
      </c>
      <c r="AC1354" s="153">
        <f t="shared" si="1571"/>
        <v>1174.54043859649</v>
      </c>
      <c r="AD1354" s="96">
        <f t="shared" si="1545"/>
        <v>774.357510233918</v>
      </c>
      <c r="AE1354" s="82">
        <f t="shared" si="1546"/>
        <v>800.111093567251</v>
      </c>
      <c r="AF1354" s="81">
        <f t="shared" si="1547"/>
        <v>840.581010233918</v>
      </c>
      <c r="AG1354" s="82">
        <f t="shared" si="1548"/>
        <v>877.371843567252</v>
      </c>
      <c r="AH1354" s="81">
        <f t="shared" si="1549"/>
        <v>917.841760233918</v>
      </c>
      <c r="AI1354" s="82">
        <f t="shared" si="1550"/>
        <v>958.311676900585</v>
      </c>
      <c r="AJ1354" s="81">
        <f t="shared" si="1551"/>
        <v>998.781593567252</v>
      </c>
      <c r="AK1354" s="82">
        <f t="shared" si="1552"/>
        <v>1068.68417690058</v>
      </c>
      <c r="AL1354" s="153">
        <f t="shared" si="1553"/>
        <v>1182.73576023392</v>
      </c>
      <c r="AM1354" s="96">
        <f t="shared" si="1554"/>
        <v>847.960190545809</v>
      </c>
      <c r="AN1354" s="82">
        <f t="shared" si="1555"/>
        <v>873.713773879142</v>
      </c>
      <c r="AO1354" s="81">
        <f t="shared" si="1556"/>
        <v>914.183690545809</v>
      </c>
      <c r="AP1354" s="82">
        <f t="shared" si="1557"/>
        <v>950.974523879142</v>
      </c>
      <c r="AQ1354" s="81">
        <f t="shared" si="1558"/>
        <v>991.444440545809</v>
      </c>
      <c r="AR1354" s="82">
        <f t="shared" si="1559"/>
        <v>1031.91435721248</v>
      </c>
      <c r="AS1354" s="81">
        <f t="shared" si="1560"/>
        <v>1072.38427387914</v>
      </c>
      <c r="AT1354" s="82">
        <f t="shared" si="1561"/>
        <v>1142.28685721248</v>
      </c>
      <c r="AU1354" s="102">
        <f t="shared" si="1562"/>
        <v>1256.33844054581</v>
      </c>
    </row>
    <row r="1355" ht="15" spans="1:47">
      <c r="A1355" s="149"/>
      <c r="B1355" s="71" t="s">
        <v>817</v>
      </c>
      <c r="C1355" s="63">
        <v>1.5</v>
      </c>
      <c r="D1355" s="63">
        <v>1.3</v>
      </c>
      <c r="E1355" s="147">
        <v>1.82</v>
      </c>
      <c r="F1355" s="64">
        <v>1.95</v>
      </c>
      <c r="G1355" s="65">
        <v>1</v>
      </c>
      <c r="H1355" s="66">
        <f t="shared" si="1572"/>
        <v>2.0475</v>
      </c>
      <c r="I1355" s="66">
        <f t="shared" si="1573"/>
        <v>48.8400488400488</v>
      </c>
      <c r="J1355" s="66">
        <f t="shared" si="1574"/>
        <v>35.1648351648352</v>
      </c>
      <c r="K1355" s="80">
        <v>14.8</v>
      </c>
      <c r="L1355" s="81">
        <v>3413.1118875</v>
      </c>
      <c r="M1355" s="82">
        <v>3527.347425</v>
      </c>
      <c r="N1355" s="81">
        <v>3706.8604125</v>
      </c>
      <c r="O1355" s="82">
        <v>3870.0540375</v>
      </c>
      <c r="P1355" s="81">
        <v>4049.567025</v>
      </c>
      <c r="Q1355" s="82">
        <v>4229.0800125</v>
      </c>
      <c r="R1355" s="81">
        <v>4408.593</v>
      </c>
      <c r="S1355" s="82">
        <v>4718.6608875</v>
      </c>
      <c r="T1355" s="95">
        <v>5224.561125</v>
      </c>
      <c r="U1355" s="96">
        <f t="shared" si="1563"/>
        <v>798.388745614035</v>
      </c>
      <c r="V1355" s="82">
        <f t="shared" si="1564"/>
        <v>825.11050877193</v>
      </c>
      <c r="W1355" s="81">
        <f t="shared" si="1565"/>
        <v>867.101850877193</v>
      </c>
      <c r="X1355" s="82">
        <f t="shared" si="1566"/>
        <v>905.275798245614</v>
      </c>
      <c r="Y1355" s="81">
        <f t="shared" si="1567"/>
        <v>947.267140350877</v>
      </c>
      <c r="Z1355" s="82">
        <f t="shared" si="1568"/>
        <v>989.25848245614</v>
      </c>
      <c r="AA1355" s="81">
        <f t="shared" si="1569"/>
        <v>1031.2498245614</v>
      </c>
      <c r="AB1355" s="82">
        <f t="shared" si="1570"/>
        <v>1103.7803245614</v>
      </c>
      <c r="AC1355" s="153">
        <f t="shared" si="1571"/>
        <v>1222.11956140351</v>
      </c>
      <c r="AD1355" s="96">
        <f t="shared" si="1545"/>
        <v>807.169447368421</v>
      </c>
      <c r="AE1355" s="82">
        <f t="shared" si="1546"/>
        <v>833.891210526316</v>
      </c>
      <c r="AF1355" s="81">
        <f t="shared" si="1547"/>
        <v>875.882552631579</v>
      </c>
      <c r="AG1355" s="82">
        <f t="shared" si="1548"/>
        <v>914.0565</v>
      </c>
      <c r="AH1355" s="81">
        <f t="shared" si="1549"/>
        <v>956.047842105263</v>
      </c>
      <c r="AI1355" s="82">
        <f t="shared" si="1550"/>
        <v>998.039184210526</v>
      </c>
      <c r="AJ1355" s="81">
        <f t="shared" si="1551"/>
        <v>1040.03052631579</v>
      </c>
      <c r="AK1355" s="82">
        <f t="shared" si="1552"/>
        <v>1112.56102631579</v>
      </c>
      <c r="AL1355" s="153">
        <f t="shared" si="1553"/>
        <v>1230.90026315789</v>
      </c>
      <c r="AM1355" s="96">
        <f t="shared" si="1554"/>
        <v>886.029461988304</v>
      </c>
      <c r="AN1355" s="82">
        <f t="shared" si="1555"/>
        <v>912.751225146199</v>
      </c>
      <c r="AO1355" s="81">
        <f t="shared" si="1556"/>
        <v>954.742567251462</v>
      </c>
      <c r="AP1355" s="82">
        <f t="shared" si="1557"/>
        <v>992.916514619883</v>
      </c>
      <c r="AQ1355" s="81">
        <f t="shared" si="1558"/>
        <v>1034.90785672515</v>
      </c>
      <c r="AR1355" s="82">
        <f t="shared" si="1559"/>
        <v>1076.89919883041</v>
      </c>
      <c r="AS1355" s="81">
        <f t="shared" si="1560"/>
        <v>1118.89054093567</v>
      </c>
      <c r="AT1355" s="82">
        <f t="shared" si="1561"/>
        <v>1191.42104093567</v>
      </c>
      <c r="AU1355" s="102">
        <f t="shared" si="1562"/>
        <v>1309.76027777778</v>
      </c>
    </row>
    <row r="1356" ht="15" spans="1:47">
      <c r="A1356" s="149"/>
      <c r="B1356" s="71"/>
      <c r="C1356" s="63"/>
      <c r="D1356" s="63"/>
      <c r="E1356" s="147">
        <v>0</v>
      </c>
      <c r="F1356" s="64" t="s">
        <v>84</v>
      </c>
      <c r="G1356" s="65" t="s">
        <v>84</v>
      </c>
      <c r="H1356" s="66" t="str">
        <f t="shared" si="1572"/>
        <v/>
      </c>
      <c r="I1356" s="66" t="str">
        <f t="shared" si="1573"/>
        <v/>
      </c>
      <c r="J1356" s="66" t="str">
        <f t="shared" si="1574"/>
        <v/>
      </c>
      <c r="K1356" s="80" t="s">
        <v>84</v>
      </c>
      <c r="L1356" s="81" t="s">
        <v>84</v>
      </c>
      <c r="M1356" s="82" t="s">
        <v>84</v>
      </c>
      <c r="N1356" s="81" t="s">
        <v>84</v>
      </c>
      <c r="O1356" s="82" t="s">
        <v>84</v>
      </c>
      <c r="P1356" s="81" t="s">
        <v>84</v>
      </c>
      <c r="Q1356" s="82" t="s">
        <v>84</v>
      </c>
      <c r="R1356" s="81" t="s">
        <v>84</v>
      </c>
      <c r="S1356" s="82" t="s">
        <v>84</v>
      </c>
      <c r="T1356" s="95" t="s">
        <v>84</v>
      </c>
      <c r="U1356" s="96" t="str">
        <f t="shared" si="1563"/>
        <v/>
      </c>
      <c r="V1356" s="82" t="str">
        <f t="shared" si="1564"/>
        <v/>
      </c>
      <c r="W1356" s="81" t="str">
        <f t="shared" si="1565"/>
        <v/>
      </c>
      <c r="X1356" s="82" t="str">
        <f t="shared" si="1566"/>
        <v/>
      </c>
      <c r="Y1356" s="81" t="str">
        <f t="shared" si="1567"/>
        <v/>
      </c>
      <c r="Z1356" s="82" t="str">
        <f t="shared" si="1568"/>
        <v/>
      </c>
      <c r="AA1356" s="81" t="str">
        <f t="shared" si="1569"/>
        <v/>
      </c>
      <c r="AB1356" s="82" t="str">
        <f t="shared" si="1570"/>
        <v/>
      </c>
      <c r="AC1356" s="153" t="str">
        <f t="shared" si="1571"/>
        <v/>
      </c>
      <c r="AD1356" s="96" t="str">
        <f t="shared" si="1545"/>
        <v/>
      </c>
      <c r="AE1356" s="82" t="str">
        <f t="shared" si="1546"/>
        <v/>
      </c>
      <c r="AF1356" s="81" t="str">
        <f t="shared" si="1547"/>
        <v/>
      </c>
      <c r="AG1356" s="82" t="str">
        <f t="shared" si="1548"/>
        <v/>
      </c>
      <c r="AH1356" s="81" t="str">
        <f t="shared" si="1549"/>
        <v/>
      </c>
      <c r="AI1356" s="82" t="str">
        <f t="shared" si="1550"/>
        <v/>
      </c>
      <c r="AJ1356" s="81" t="str">
        <f t="shared" si="1551"/>
        <v/>
      </c>
      <c r="AK1356" s="82" t="str">
        <f t="shared" si="1552"/>
        <v/>
      </c>
      <c r="AL1356" s="153" t="str">
        <f t="shared" si="1553"/>
        <v/>
      </c>
      <c r="AM1356" s="96" t="str">
        <f t="shared" si="1554"/>
        <v/>
      </c>
      <c r="AN1356" s="82" t="str">
        <f t="shared" si="1555"/>
        <v/>
      </c>
      <c r="AO1356" s="81" t="str">
        <f t="shared" si="1556"/>
        <v/>
      </c>
      <c r="AP1356" s="82" t="str">
        <f t="shared" si="1557"/>
        <v/>
      </c>
      <c r="AQ1356" s="81" t="str">
        <f t="shared" si="1558"/>
        <v/>
      </c>
      <c r="AR1356" s="82" t="str">
        <f t="shared" si="1559"/>
        <v/>
      </c>
      <c r="AS1356" s="81" t="str">
        <f t="shared" si="1560"/>
        <v/>
      </c>
      <c r="AT1356" s="82" t="str">
        <f t="shared" si="1561"/>
        <v/>
      </c>
      <c r="AU1356" s="102" t="str">
        <f t="shared" si="1562"/>
        <v/>
      </c>
    </row>
    <row r="1357" ht="15" spans="1:47">
      <c r="A1357" s="149"/>
      <c r="B1357" s="71" t="s">
        <v>818</v>
      </c>
      <c r="C1357" s="63">
        <v>1.3</v>
      </c>
      <c r="D1357" s="63">
        <v>1.3</v>
      </c>
      <c r="E1357" s="147">
        <v>0</v>
      </c>
      <c r="F1357" s="64">
        <v>1.69</v>
      </c>
      <c r="G1357" s="65">
        <v>1</v>
      </c>
      <c r="H1357" s="66">
        <f t="shared" si="1572"/>
        <v>1.7745</v>
      </c>
      <c r="I1357" s="66">
        <f t="shared" si="1573"/>
        <v>56.3539025077487</v>
      </c>
      <c r="J1357" s="66">
        <f t="shared" si="1574"/>
        <v>40.574809805579</v>
      </c>
      <c r="K1357" s="80">
        <v>12.2</v>
      </c>
      <c r="L1357" s="81">
        <v>2612.04405</v>
      </c>
      <c r="M1357" s="82">
        <v>2704.75695</v>
      </c>
      <c r="N1357" s="81">
        <v>2850.44865</v>
      </c>
      <c r="O1357" s="82">
        <v>2982.89565</v>
      </c>
      <c r="P1357" s="81">
        <v>3128.58735</v>
      </c>
      <c r="Q1357" s="82">
        <v>3274.27905</v>
      </c>
      <c r="R1357" s="81">
        <v>3419.97075</v>
      </c>
      <c r="S1357" s="82">
        <v>3671.62005</v>
      </c>
      <c r="T1357" s="95">
        <v>4082.20575</v>
      </c>
      <c r="U1357" s="96">
        <f t="shared" si="1563"/>
        <v>611.004456140351</v>
      </c>
      <c r="V1357" s="82">
        <f t="shared" si="1564"/>
        <v>632.691684210526</v>
      </c>
      <c r="W1357" s="81">
        <f t="shared" si="1565"/>
        <v>666.771614035088</v>
      </c>
      <c r="X1357" s="82">
        <f t="shared" si="1566"/>
        <v>697.753368421053</v>
      </c>
      <c r="Y1357" s="81">
        <f t="shared" si="1567"/>
        <v>731.833298245614</v>
      </c>
      <c r="Z1357" s="82">
        <f t="shared" si="1568"/>
        <v>765.913228070175</v>
      </c>
      <c r="AA1357" s="81">
        <f t="shared" si="1569"/>
        <v>799.993157894737</v>
      </c>
      <c r="AB1357" s="82">
        <f t="shared" si="1570"/>
        <v>858.85849122807</v>
      </c>
      <c r="AC1357" s="153">
        <f t="shared" si="1571"/>
        <v>954.901929824561</v>
      </c>
      <c r="AD1357" s="96">
        <f t="shared" si="1545"/>
        <v>618.614397660819</v>
      </c>
      <c r="AE1357" s="82">
        <f t="shared" si="1546"/>
        <v>640.301625730994</v>
      </c>
      <c r="AF1357" s="81">
        <f t="shared" si="1547"/>
        <v>674.381555555556</v>
      </c>
      <c r="AG1357" s="82">
        <f t="shared" si="1548"/>
        <v>705.36330994152</v>
      </c>
      <c r="AH1357" s="81">
        <f t="shared" si="1549"/>
        <v>739.443239766082</v>
      </c>
      <c r="AI1357" s="82">
        <f t="shared" si="1550"/>
        <v>773.523169590643</v>
      </c>
      <c r="AJ1357" s="81">
        <f t="shared" si="1551"/>
        <v>807.603099415205</v>
      </c>
      <c r="AK1357" s="82">
        <f t="shared" si="1552"/>
        <v>866.468432748538</v>
      </c>
      <c r="AL1357" s="153">
        <f t="shared" si="1553"/>
        <v>962.511871345029</v>
      </c>
      <c r="AM1357" s="96">
        <f t="shared" si="1554"/>
        <v>686.959743664717</v>
      </c>
      <c r="AN1357" s="82">
        <f t="shared" si="1555"/>
        <v>708.646971734893</v>
      </c>
      <c r="AO1357" s="81">
        <f t="shared" si="1556"/>
        <v>742.726901559454</v>
      </c>
      <c r="AP1357" s="82">
        <f t="shared" si="1557"/>
        <v>773.708655945419</v>
      </c>
      <c r="AQ1357" s="81">
        <f t="shared" si="1558"/>
        <v>807.78858576998</v>
      </c>
      <c r="AR1357" s="82">
        <f t="shared" si="1559"/>
        <v>841.868515594542</v>
      </c>
      <c r="AS1357" s="81">
        <f t="shared" si="1560"/>
        <v>875.948445419103</v>
      </c>
      <c r="AT1357" s="82">
        <f t="shared" si="1561"/>
        <v>934.813778752437</v>
      </c>
      <c r="AU1357" s="102">
        <f t="shared" si="1562"/>
        <v>1030.85721734893</v>
      </c>
    </row>
    <row r="1358" ht="15" spans="1:47">
      <c r="A1358" s="149"/>
      <c r="B1358" s="71"/>
      <c r="C1358" s="63"/>
      <c r="D1358" s="63"/>
      <c r="E1358" s="147">
        <v>0</v>
      </c>
      <c r="F1358" s="64" t="s">
        <v>84</v>
      </c>
      <c r="G1358" s="65" t="s">
        <v>84</v>
      </c>
      <c r="H1358" s="66" t="str">
        <f t="shared" si="1572"/>
        <v/>
      </c>
      <c r="I1358" s="66" t="str">
        <f t="shared" si="1573"/>
        <v/>
      </c>
      <c r="J1358" s="66" t="str">
        <f t="shared" si="1574"/>
        <v/>
      </c>
      <c r="K1358" s="80" t="s">
        <v>84</v>
      </c>
      <c r="L1358" s="81" t="s">
        <v>84</v>
      </c>
      <c r="M1358" s="82" t="s">
        <v>84</v>
      </c>
      <c r="N1358" s="81" t="s">
        <v>84</v>
      </c>
      <c r="O1358" s="82" t="s">
        <v>84</v>
      </c>
      <c r="P1358" s="81" t="s">
        <v>84</v>
      </c>
      <c r="Q1358" s="82" t="s">
        <v>84</v>
      </c>
      <c r="R1358" s="81" t="s">
        <v>84</v>
      </c>
      <c r="S1358" s="82" t="s">
        <v>84</v>
      </c>
      <c r="T1358" s="95" t="s">
        <v>84</v>
      </c>
      <c r="U1358" s="96" t="str">
        <f t="shared" si="1563"/>
        <v/>
      </c>
      <c r="V1358" s="82" t="str">
        <f t="shared" si="1564"/>
        <v/>
      </c>
      <c r="W1358" s="81" t="str">
        <f t="shared" si="1565"/>
        <v/>
      </c>
      <c r="X1358" s="82" t="str">
        <f t="shared" si="1566"/>
        <v/>
      </c>
      <c r="Y1358" s="81" t="str">
        <f t="shared" si="1567"/>
        <v/>
      </c>
      <c r="Z1358" s="82" t="str">
        <f t="shared" si="1568"/>
        <v/>
      </c>
      <c r="AA1358" s="81" t="str">
        <f t="shared" si="1569"/>
        <v/>
      </c>
      <c r="AB1358" s="82" t="str">
        <f t="shared" si="1570"/>
        <v/>
      </c>
      <c r="AC1358" s="153" t="str">
        <f t="shared" si="1571"/>
        <v/>
      </c>
      <c r="AD1358" s="96" t="str">
        <f t="shared" si="1545"/>
        <v/>
      </c>
      <c r="AE1358" s="82" t="str">
        <f t="shared" si="1546"/>
        <v/>
      </c>
      <c r="AF1358" s="81" t="str">
        <f t="shared" si="1547"/>
        <v/>
      </c>
      <c r="AG1358" s="82" t="str">
        <f t="shared" si="1548"/>
        <v/>
      </c>
      <c r="AH1358" s="81" t="str">
        <f t="shared" si="1549"/>
        <v/>
      </c>
      <c r="AI1358" s="82" t="str">
        <f t="shared" si="1550"/>
        <v/>
      </c>
      <c r="AJ1358" s="81" t="str">
        <f t="shared" si="1551"/>
        <v/>
      </c>
      <c r="AK1358" s="82" t="str">
        <f t="shared" si="1552"/>
        <v/>
      </c>
      <c r="AL1358" s="153" t="str">
        <f t="shared" si="1553"/>
        <v/>
      </c>
      <c r="AM1358" s="96" t="str">
        <f t="shared" si="1554"/>
        <v/>
      </c>
      <c r="AN1358" s="82" t="str">
        <f t="shared" si="1555"/>
        <v/>
      </c>
      <c r="AO1358" s="81" t="str">
        <f t="shared" si="1556"/>
        <v/>
      </c>
      <c r="AP1358" s="82" t="str">
        <f t="shared" si="1557"/>
        <v/>
      </c>
      <c r="AQ1358" s="81" t="str">
        <f t="shared" si="1558"/>
        <v/>
      </c>
      <c r="AR1358" s="82" t="str">
        <f t="shared" si="1559"/>
        <v/>
      </c>
      <c r="AS1358" s="81" t="str">
        <f t="shared" si="1560"/>
        <v/>
      </c>
      <c r="AT1358" s="82" t="str">
        <f t="shared" si="1561"/>
        <v/>
      </c>
      <c r="AU1358" s="102" t="str">
        <f t="shared" si="1562"/>
        <v/>
      </c>
    </row>
    <row r="1359" ht="15" spans="1:47">
      <c r="A1359" s="149"/>
      <c r="B1359" s="71" t="s">
        <v>819</v>
      </c>
      <c r="C1359" s="63">
        <v>1.6</v>
      </c>
      <c r="D1359" s="63">
        <v>1.3</v>
      </c>
      <c r="E1359" s="147">
        <v>0</v>
      </c>
      <c r="F1359" s="64">
        <v>2.08</v>
      </c>
      <c r="G1359" s="65">
        <v>1</v>
      </c>
      <c r="H1359" s="66">
        <f t="shared" si="1572"/>
        <v>2.184</v>
      </c>
      <c r="I1359" s="66">
        <f t="shared" si="1573"/>
        <v>45.7875457875458</v>
      </c>
      <c r="J1359" s="66">
        <f t="shared" si="1574"/>
        <v>32.967032967033</v>
      </c>
      <c r="K1359" s="80">
        <v>12.8</v>
      </c>
      <c r="L1359" s="81">
        <v>3093.8200125</v>
      </c>
      <c r="M1359" s="82">
        <v>3191.499675</v>
      </c>
      <c r="N1359" s="81">
        <v>3344.9962875</v>
      </c>
      <c r="O1359" s="82">
        <v>3484.5386625</v>
      </c>
      <c r="P1359" s="81">
        <v>3638.035275</v>
      </c>
      <c r="Q1359" s="82">
        <v>3791.5318875</v>
      </c>
      <c r="R1359" s="81">
        <v>3945.0285</v>
      </c>
      <c r="S1359" s="82">
        <v>4210.1590125</v>
      </c>
      <c r="T1359" s="95">
        <v>4642.740375</v>
      </c>
      <c r="U1359" s="96">
        <f t="shared" si="1563"/>
        <v>723.700587719298</v>
      </c>
      <c r="V1359" s="82">
        <f t="shared" si="1564"/>
        <v>746.549631578947</v>
      </c>
      <c r="W1359" s="81">
        <f t="shared" si="1565"/>
        <v>782.455271929824</v>
      </c>
      <c r="X1359" s="82">
        <f t="shared" si="1566"/>
        <v>815.096763157895</v>
      </c>
      <c r="Y1359" s="81">
        <f t="shared" si="1567"/>
        <v>851.002403508772</v>
      </c>
      <c r="Z1359" s="82">
        <f t="shared" si="1568"/>
        <v>886.908043859649</v>
      </c>
      <c r="AA1359" s="81">
        <f t="shared" si="1569"/>
        <v>922.813684210526</v>
      </c>
      <c r="AB1359" s="82">
        <f t="shared" si="1570"/>
        <v>984.832517543859</v>
      </c>
      <c r="AC1359" s="153">
        <f t="shared" si="1571"/>
        <v>1086.02114035088</v>
      </c>
      <c r="AD1359" s="96">
        <f t="shared" si="1545"/>
        <v>733.066669590643</v>
      </c>
      <c r="AE1359" s="82">
        <f t="shared" si="1546"/>
        <v>755.915713450293</v>
      </c>
      <c r="AF1359" s="81">
        <f t="shared" si="1547"/>
        <v>791.821353801169</v>
      </c>
      <c r="AG1359" s="82">
        <f t="shared" si="1548"/>
        <v>824.46284502924</v>
      </c>
      <c r="AH1359" s="81">
        <f t="shared" si="1549"/>
        <v>860.368485380117</v>
      </c>
      <c r="AI1359" s="82">
        <f t="shared" si="1550"/>
        <v>896.274125730994</v>
      </c>
      <c r="AJ1359" s="81">
        <f t="shared" si="1551"/>
        <v>932.179766081871</v>
      </c>
      <c r="AK1359" s="82">
        <f t="shared" si="1552"/>
        <v>994.198599415205</v>
      </c>
      <c r="AL1359" s="153">
        <f t="shared" si="1553"/>
        <v>1095.38722222222</v>
      </c>
      <c r="AM1359" s="96">
        <f t="shared" si="1554"/>
        <v>817.184018518518</v>
      </c>
      <c r="AN1359" s="82">
        <f t="shared" si="1555"/>
        <v>840.033062378168</v>
      </c>
      <c r="AO1359" s="81">
        <f t="shared" si="1556"/>
        <v>875.938702729045</v>
      </c>
      <c r="AP1359" s="82">
        <f t="shared" si="1557"/>
        <v>908.580193957115</v>
      </c>
      <c r="AQ1359" s="81">
        <f t="shared" si="1558"/>
        <v>944.485834307992</v>
      </c>
      <c r="AR1359" s="82">
        <f t="shared" si="1559"/>
        <v>980.391474658869</v>
      </c>
      <c r="AS1359" s="81">
        <f t="shared" si="1560"/>
        <v>1016.29711500975</v>
      </c>
      <c r="AT1359" s="82">
        <f t="shared" si="1561"/>
        <v>1078.31594834308</v>
      </c>
      <c r="AU1359" s="102">
        <f t="shared" si="1562"/>
        <v>1179.5045711501</v>
      </c>
    </row>
    <row r="1360" ht="15" spans="1:47">
      <c r="A1360" s="149"/>
      <c r="B1360" s="71" t="s">
        <v>820</v>
      </c>
      <c r="C1360" s="63">
        <v>1.8</v>
      </c>
      <c r="D1360" s="63">
        <v>1.3</v>
      </c>
      <c r="E1360" s="147">
        <v>0</v>
      </c>
      <c r="F1360" s="64">
        <v>2.34</v>
      </c>
      <c r="G1360" s="65">
        <v>1</v>
      </c>
      <c r="H1360" s="66">
        <f t="shared" si="1572"/>
        <v>2.457</v>
      </c>
      <c r="I1360" s="66">
        <f t="shared" si="1573"/>
        <v>40.7000407000407</v>
      </c>
      <c r="J1360" s="66">
        <f t="shared" si="1574"/>
        <v>29.3040293040293</v>
      </c>
      <c r="K1360" s="80">
        <v>13.8</v>
      </c>
      <c r="L1360" s="81">
        <v>3324.4197</v>
      </c>
      <c r="M1360" s="82">
        <v>3430.3773</v>
      </c>
      <c r="N1360" s="81">
        <v>3596.8821</v>
      </c>
      <c r="O1360" s="82">
        <v>3748.2501</v>
      </c>
      <c r="P1360" s="81">
        <v>3914.7549</v>
      </c>
      <c r="Q1360" s="82">
        <v>4081.2597</v>
      </c>
      <c r="R1360" s="81">
        <v>4247.7645</v>
      </c>
      <c r="S1360" s="82">
        <v>4535.3637</v>
      </c>
      <c r="T1360" s="95">
        <v>5004.6045</v>
      </c>
      <c r="U1360" s="96">
        <f t="shared" si="1563"/>
        <v>777.642035087719</v>
      </c>
      <c r="V1360" s="82">
        <f t="shared" si="1564"/>
        <v>802.427438596491</v>
      </c>
      <c r="W1360" s="81">
        <f t="shared" si="1565"/>
        <v>841.375929824561</v>
      </c>
      <c r="X1360" s="82">
        <f t="shared" si="1566"/>
        <v>876.783649122807</v>
      </c>
      <c r="Y1360" s="81">
        <f t="shared" si="1567"/>
        <v>915.732140350877</v>
      </c>
      <c r="Z1360" s="82">
        <f t="shared" si="1568"/>
        <v>954.680631578947</v>
      </c>
      <c r="AA1360" s="81">
        <f t="shared" si="1569"/>
        <v>993.629122807018</v>
      </c>
      <c r="AB1360" s="82">
        <f t="shared" si="1570"/>
        <v>1060.90378947368</v>
      </c>
      <c r="AC1360" s="153">
        <f t="shared" si="1571"/>
        <v>1170.66771929825</v>
      </c>
      <c r="AD1360" s="96">
        <f t="shared" si="1545"/>
        <v>788.178877192983</v>
      </c>
      <c r="AE1360" s="82">
        <f t="shared" si="1546"/>
        <v>812.964280701754</v>
      </c>
      <c r="AF1360" s="81">
        <f t="shared" si="1547"/>
        <v>851.912771929825</v>
      </c>
      <c r="AG1360" s="82">
        <f t="shared" si="1548"/>
        <v>887.32049122807</v>
      </c>
      <c r="AH1360" s="81">
        <f t="shared" si="1549"/>
        <v>926.26898245614</v>
      </c>
      <c r="AI1360" s="82">
        <f t="shared" si="1550"/>
        <v>965.21747368421</v>
      </c>
      <c r="AJ1360" s="81">
        <f t="shared" si="1551"/>
        <v>1004.16596491228</v>
      </c>
      <c r="AK1360" s="82">
        <f t="shared" si="1552"/>
        <v>1071.44063157895</v>
      </c>
      <c r="AL1360" s="153">
        <f t="shared" si="1553"/>
        <v>1181.20456140351</v>
      </c>
      <c r="AM1360" s="96">
        <f t="shared" si="1554"/>
        <v>882.810894736842</v>
      </c>
      <c r="AN1360" s="82">
        <f t="shared" si="1555"/>
        <v>907.596298245614</v>
      </c>
      <c r="AO1360" s="81">
        <f t="shared" si="1556"/>
        <v>946.544789473684</v>
      </c>
      <c r="AP1360" s="82">
        <f t="shared" si="1557"/>
        <v>981.95250877193</v>
      </c>
      <c r="AQ1360" s="81">
        <f t="shared" si="1558"/>
        <v>1020.901</v>
      </c>
      <c r="AR1360" s="82">
        <f t="shared" si="1559"/>
        <v>1059.84949122807</v>
      </c>
      <c r="AS1360" s="81">
        <f t="shared" si="1560"/>
        <v>1098.79798245614</v>
      </c>
      <c r="AT1360" s="82">
        <f t="shared" si="1561"/>
        <v>1166.07264912281</v>
      </c>
      <c r="AU1360" s="102">
        <f t="shared" si="1562"/>
        <v>1275.83657894737</v>
      </c>
    </row>
    <row r="1361" ht="14.45" customHeight="1" spans="1:47">
      <c r="A1361" s="149"/>
      <c r="B1361" s="71" t="s">
        <v>821</v>
      </c>
      <c r="C1361" s="63">
        <v>2</v>
      </c>
      <c r="D1361" s="63">
        <v>1.3</v>
      </c>
      <c r="E1361" s="147">
        <v>0</v>
      </c>
      <c r="F1361" s="64">
        <v>2.6</v>
      </c>
      <c r="G1361" s="65">
        <v>1</v>
      </c>
      <c r="H1361" s="66">
        <f t="shared" si="1572"/>
        <v>2.73</v>
      </c>
      <c r="I1361" s="66">
        <f t="shared" si="1573"/>
        <v>36.6300366300366</v>
      </c>
      <c r="J1361" s="66">
        <f t="shared" si="1574"/>
        <v>26.3736263736264</v>
      </c>
      <c r="K1361" s="80">
        <v>14.8</v>
      </c>
      <c r="L1361" s="81">
        <v>3666.1802625</v>
      </c>
      <c r="M1361" s="82">
        <v>3780.4158</v>
      </c>
      <c r="N1361" s="81">
        <v>3959.9287875</v>
      </c>
      <c r="O1361" s="82">
        <v>4123.1224125</v>
      </c>
      <c r="P1361" s="81">
        <v>4302.6354</v>
      </c>
      <c r="Q1361" s="82">
        <v>4482.1483875</v>
      </c>
      <c r="R1361" s="81">
        <v>4661.661375</v>
      </c>
      <c r="S1361" s="82">
        <v>4971.7292625</v>
      </c>
      <c r="T1361" s="95">
        <v>5477.6295</v>
      </c>
      <c r="U1361" s="96">
        <f t="shared" si="1563"/>
        <v>857.586026315789</v>
      </c>
      <c r="V1361" s="82">
        <f t="shared" si="1564"/>
        <v>884.307789473684</v>
      </c>
      <c r="W1361" s="81">
        <f t="shared" si="1565"/>
        <v>926.299131578947</v>
      </c>
      <c r="X1361" s="82">
        <f t="shared" si="1566"/>
        <v>964.473078947368</v>
      </c>
      <c r="Y1361" s="81">
        <f t="shared" si="1567"/>
        <v>1006.46442105263</v>
      </c>
      <c r="Z1361" s="82">
        <f t="shared" si="1568"/>
        <v>1048.45576315789</v>
      </c>
      <c r="AA1361" s="81">
        <f t="shared" si="1569"/>
        <v>1090.44710526316</v>
      </c>
      <c r="AB1361" s="82">
        <f t="shared" si="1570"/>
        <v>1162.97760526316</v>
      </c>
      <c r="AC1361" s="153">
        <f t="shared" si="1571"/>
        <v>1281.31684210526</v>
      </c>
      <c r="AD1361" s="96">
        <f t="shared" si="1545"/>
        <v>869.293628654971</v>
      </c>
      <c r="AE1361" s="82">
        <f t="shared" si="1546"/>
        <v>896.015391812866</v>
      </c>
      <c r="AF1361" s="81">
        <f t="shared" si="1547"/>
        <v>938.006733918129</v>
      </c>
      <c r="AG1361" s="82">
        <f t="shared" si="1548"/>
        <v>976.18068128655</v>
      </c>
      <c r="AH1361" s="81">
        <f t="shared" si="1549"/>
        <v>1018.17202339181</v>
      </c>
      <c r="AI1361" s="82">
        <f t="shared" si="1550"/>
        <v>1060.16336549708</v>
      </c>
      <c r="AJ1361" s="81">
        <f t="shared" si="1551"/>
        <v>1102.15470760234</v>
      </c>
      <c r="AK1361" s="82">
        <f t="shared" si="1552"/>
        <v>1174.68520760234</v>
      </c>
      <c r="AL1361" s="153">
        <f t="shared" si="1553"/>
        <v>1293.02444444444</v>
      </c>
      <c r="AM1361" s="96">
        <f t="shared" si="1554"/>
        <v>974.440314814815</v>
      </c>
      <c r="AN1361" s="82">
        <f t="shared" si="1555"/>
        <v>1001.16207797271</v>
      </c>
      <c r="AO1361" s="81">
        <f t="shared" si="1556"/>
        <v>1043.15342007797</v>
      </c>
      <c r="AP1361" s="82">
        <f t="shared" si="1557"/>
        <v>1081.32736744639</v>
      </c>
      <c r="AQ1361" s="81">
        <f t="shared" si="1558"/>
        <v>1123.31870955166</v>
      </c>
      <c r="AR1361" s="82">
        <f t="shared" si="1559"/>
        <v>1165.31005165692</v>
      </c>
      <c r="AS1361" s="81">
        <f t="shared" si="1560"/>
        <v>1207.30139376218</v>
      </c>
      <c r="AT1361" s="82">
        <f t="shared" si="1561"/>
        <v>1279.83189376218</v>
      </c>
      <c r="AU1361" s="102">
        <f t="shared" si="1562"/>
        <v>1398.17113060429</v>
      </c>
    </row>
    <row r="1362" ht="15" spans="1:47">
      <c r="A1362" s="149"/>
      <c r="B1362" s="71" t="s">
        <v>822</v>
      </c>
      <c r="C1362" s="63">
        <v>2.2</v>
      </c>
      <c r="D1362" s="63">
        <v>1.3</v>
      </c>
      <c r="E1362" s="147">
        <v>0</v>
      </c>
      <c r="F1362" s="64">
        <v>2.86</v>
      </c>
      <c r="G1362" s="65">
        <v>1</v>
      </c>
      <c r="H1362" s="66">
        <f t="shared" si="1572"/>
        <v>3.003</v>
      </c>
      <c r="I1362" s="66">
        <f t="shared" si="1573"/>
        <v>33.3000333000333</v>
      </c>
      <c r="J1362" s="66">
        <f t="shared" si="1574"/>
        <v>23.976023976024</v>
      </c>
      <c r="K1362" s="80">
        <v>15.8</v>
      </c>
      <c r="L1362" s="81">
        <v>3927.526575</v>
      </c>
      <c r="M1362" s="82">
        <v>4050.04005</v>
      </c>
      <c r="N1362" s="81">
        <v>4242.561225</v>
      </c>
      <c r="O1362" s="82">
        <v>4417.580475</v>
      </c>
      <c r="P1362" s="81">
        <v>4610.10165</v>
      </c>
      <c r="Q1362" s="82">
        <v>4802.622825</v>
      </c>
      <c r="R1362" s="81">
        <v>4995.144</v>
      </c>
      <c r="S1362" s="82">
        <v>5327.680575</v>
      </c>
      <c r="T1362" s="95">
        <v>5870.24025</v>
      </c>
      <c r="U1362" s="96">
        <f t="shared" si="1563"/>
        <v>918.719666666667</v>
      </c>
      <c r="V1362" s="82">
        <f t="shared" si="1564"/>
        <v>947.377789473684</v>
      </c>
      <c r="W1362" s="81">
        <f t="shared" si="1565"/>
        <v>992.41198245614</v>
      </c>
      <c r="X1362" s="82">
        <f t="shared" si="1566"/>
        <v>1033.35215789474</v>
      </c>
      <c r="Y1362" s="81">
        <f t="shared" si="1567"/>
        <v>1078.38635087719</v>
      </c>
      <c r="Z1362" s="82">
        <f t="shared" si="1568"/>
        <v>1123.42054385965</v>
      </c>
      <c r="AA1362" s="81">
        <f t="shared" si="1569"/>
        <v>1168.45473684211</v>
      </c>
      <c r="AB1362" s="82">
        <f t="shared" si="1570"/>
        <v>1246.24107017544</v>
      </c>
      <c r="AC1362" s="153">
        <f t="shared" si="1571"/>
        <v>1373.15561403509</v>
      </c>
      <c r="AD1362" s="96">
        <f t="shared" si="1545"/>
        <v>931.598029239766</v>
      </c>
      <c r="AE1362" s="82">
        <f t="shared" si="1546"/>
        <v>960.256152046783</v>
      </c>
      <c r="AF1362" s="81">
        <f t="shared" si="1547"/>
        <v>1005.29034502924</v>
      </c>
      <c r="AG1362" s="82">
        <f t="shared" si="1548"/>
        <v>1046.23052046784</v>
      </c>
      <c r="AH1362" s="81">
        <f t="shared" si="1549"/>
        <v>1091.26471345029</v>
      </c>
      <c r="AI1362" s="82">
        <f t="shared" si="1550"/>
        <v>1136.29890643275</v>
      </c>
      <c r="AJ1362" s="81">
        <f t="shared" si="1551"/>
        <v>1181.3330994152</v>
      </c>
      <c r="AK1362" s="82">
        <f t="shared" si="1552"/>
        <v>1259.11943274854</v>
      </c>
      <c r="AL1362" s="153">
        <f t="shared" si="1553"/>
        <v>1386.03397660819</v>
      </c>
      <c r="AM1362" s="96">
        <f t="shared" si="1554"/>
        <v>1047.25938401559</v>
      </c>
      <c r="AN1362" s="82">
        <f t="shared" si="1555"/>
        <v>1075.91750682261</v>
      </c>
      <c r="AO1362" s="81">
        <f t="shared" si="1556"/>
        <v>1120.95169980507</v>
      </c>
      <c r="AP1362" s="82">
        <f t="shared" si="1557"/>
        <v>1161.89187524366</v>
      </c>
      <c r="AQ1362" s="81">
        <f t="shared" si="1558"/>
        <v>1206.92606822612</v>
      </c>
      <c r="AR1362" s="82">
        <f t="shared" si="1559"/>
        <v>1251.96026120858</v>
      </c>
      <c r="AS1362" s="81">
        <f t="shared" si="1560"/>
        <v>1296.99445419103</v>
      </c>
      <c r="AT1362" s="82">
        <f t="shared" si="1561"/>
        <v>1374.78078752437</v>
      </c>
      <c r="AU1362" s="102">
        <f t="shared" si="1562"/>
        <v>1501.69533138402</v>
      </c>
    </row>
    <row r="1363" ht="15" spans="1:47">
      <c r="A1363" s="150"/>
      <c r="B1363" s="71"/>
      <c r="C1363" s="63"/>
      <c r="D1363" s="63"/>
      <c r="E1363" s="147">
        <v>0</v>
      </c>
      <c r="F1363" s="64" t="s">
        <v>84</v>
      </c>
      <c r="G1363" s="65" t="s">
        <v>84</v>
      </c>
      <c r="H1363" s="66" t="str">
        <f t="shared" si="1572"/>
        <v/>
      </c>
      <c r="I1363" s="66" t="str">
        <f t="shared" si="1573"/>
        <v/>
      </c>
      <c r="J1363" s="66" t="str">
        <f t="shared" si="1574"/>
        <v/>
      </c>
      <c r="K1363" s="80" t="s">
        <v>84</v>
      </c>
      <c r="L1363" s="81" t="s">
        <v>84</v>
      </c>
      <c r="M1363" s="82" t="s">
        <v>84</v>
      </c>
      <c r="N1363" s="81" t="s">
        <v>84</v>
      </c>
      <c r="O1363" s="82" t="s">
        <v>84</v>
      </c>
      <c r="P1363" s="81" t="s">
        <v>84</v>
      </c>
      <c r="Q1363" s="82" t="s">
        <v>84</v>
      </c>
      <c r="R1363" s="81" t="s">
        <v>84</v>
      </c>
      <c r="S1363" s="82" t="s">
        <v>84</v>
      </c>
      <c r="T1363" s="95" t="s">
        <v>84</v>
      </c>
      <c r="U1363" s="96" t="str">
        <f t="shared" si="1563"/>
        <v/>
      </c>
      <c r="V1363" s="82" t="str">
        <f t="shared" si="1564"/>
        <v/>
      </c>
      <c r="W1363" s="81" t="str">
        <f t="shared" si="1565"/>
        <v/>
      </c>
      <c r="X1363" s="82" t="str">
        <f t="shared" si="1566"/>
        <v/>
      </c>
      <c r="Y1363" s="81" t="str">
        <f t="shared" si="1567"/>
        <v/>
      </c>
      <c r="Z1363" s="82" t="str">
        <f t="shared" si="1568"/>
        <v/>
      </c>
      <c r="AA1363" s="81" t="str">
        <f t="shared" si="1569"/>
        <v/>
      </c>
      <c r="AB1363" s="82" t="str">
        <f t="shared" si="1570"/>
        <v/>
      </c>
      <c r="AC1363" s="153" t="str">
        <f t="shared" si="1571"/>
        <v/>
      </c>
      <c r="AD1363" s="96" t="str">
        <f t="shared" si="1545"/>
        <v/>
      </c>
      <c r="AE1363" s="82" t="str">
        <f t="shared" si="1546"/>
        <v/>
      </c>
      <c r="AF1363" s="81" t="str">
        <f t="shared" si="1547"/>
        <v/>
      </c>
      <c r="AG1363" s="82" t="str">
        <f t="shared" si="1548"/>
        <v/>
      </c>
      <c r="AH1363" s="81" t="str">
        <f t="shared" si="1549"/>
        <v/>
      </c>
      <c r="AI1363" s="82" t="str">
        <f t="shared" si="1550"/>
        <v/>
      </c>
      <c r="AJ1363" s="81" t="str">
        <f t="shared" si="1551"/>
        <v/>
      </c>
      <c r="AK1363" s="82" t="str">
        <f t="shared" si="1552"/>
        <v/>
      </c>
      <c r="AL1363" s="153" t="str">
        <f t="shared" si="1553"/>
        <v/>
      </c>
      <c r="AM1363" s="96" t="str">
        <f t="shared" si="1554"/>
        <v/>
      </c>
      <c r="AN1363" s="82" t="str">
        <f t="shared" si="1555"/>
        <v/>
      </c>
      <c r="AO1363" s="81" t="str">
        <f t="shared" si="1556"/>
        <v/>
      </c>
      <c r="AP1363" s="82" t="str">
        <f t="shared" si="1557"/>
        <v/>
      </c>
      <c r="AQ1363" s="81" t="str">
        <f t="shared" si="1558"/>
        <v/>
      </c>
      <c r="AR1363" s="82" t="str">
        <f t="shared" si="1559"/>
        <v/>
      </c>
      <c r="AS1363" s="81" t="str">
        <f t="shared" si="1560"/>
        <v/>
      </c>
      <c r="AT1363" s="82" t="str">
        <f t="shared" si="1561"/>
        <v/>
      </c>
      <c r="AU1363" s="102" t="str">
        <f t="shared" si="1562"/>
        <v/>
      </c>
    </row>
    <row r="1364" ht="15" spans="1:47">
      <c r="A1364" s="57" t="s">
        <v>823</v>
      </c>
      <c r="B1364" s="58" t="s">
        <v>59</v>
      </c>
      <c r="C1364" s="59" t="s">
        <v>60</v>
      </c>
      <c r="D1364" s="59" t="s">
        <v>61</v>
      </c>
      <c r="E1364" s="143" t="s">
        <v>62</v>
      </c>
      <c r="F1364" s="60" t="s">
        <v>63</v>
      </c>
      <c r="G1364" s="60" t="s">
        <v>64</v>
      </c>
      <c r="H1364" s="66" t="e">
        <f t="shared" si="1572"/>
        <v>#VALUE!</v>
      </c>
      <c r="I1364" s="66" t="e">
        <f t="shared" si="1573"/>
        <v>#VALUE!</v>
      </c>
      <c r="J1364" s="66" t="e">
        <f t="shared" si="1574"/>
        <v>#VALUE!</v>
      </c>
      <c r="K1364" s="78" t="s">
        <v>68</v>
      </c>
      <c r="L1364" s="79" t="s">
        <v>69</v>
      </c>
      <c r="M1364" s="79" t="s">
        <v>70</v>
      </c>
      <c r="N1364" s="79" t="s">
        <v>71</v>
      </c>
      <c r="O1364" s="79" t="s">
        <v>72</v>
      </c>
      <c r="P1364" s="79" t="s">
        <v>73</v>
      </c>
      <c r="Q1364" s="79" t="s">
        <v>74</v>
      </c>
      <c r="R1364" s="79" t="s">
        <v>75</v>
      </c>
      <c r="S1364" s="79" t="s">
        <v>76</v>
      </c>
      <c r="T1364" s="93" t="s">
        <v>77</v>
      </c>
      <c r="U1364" s="114" t="str">
        <f t="shared" si="1563"/>
        <v>G0</v>
      </c>
      <c r="V1364" s="112" t="str">
        <f t="shared" si="1564"/>
        <v>G1</v>
      </c>
      <c r="W1364" s="112" t="str">
        <f t="shared" si="1565"/>
        <v>G2</v>
      </c>
      <c r="X1364" s="112" t="str">
        <f t="shared" si="1566"/>
        <v>G3</v>
      </c>
      <c r="Y1364" s="112" t="str">
        <f t="shared" si="1567"/>
        <v>G4</v>
      </c>
      <c r="Z1364" s="112" t="str">
        <f t="shared" si="1568"/>
        <v>G5</v>
      </c>
      <c r="AA1364" s="112" t="str">
        <f t="shared" si="1569"/>
        <v>G6</v>
      </c>
      <c r="AB1364" s="112" t="str">
        <f t="shared" si="1570"/>
        <v>G7</v>
      </c>
      <c r="AC1364" s="116" t="str">
        <f t="shared" si="1571"/>
        <v>G8</v>
      </c>
      <c r="AD1364" s="114" t="s">
        <v>69</v>
      </c>
      <c r="AE1364" s="112" t="s">
        <v>70</v>
      </c>
      <c r="AF1364" s="112" t="s">
        <v>71</v>
      </c>
      <c r="AG1364" s="112" t="s">
        <v>72</v>
      </c>
      <c r="AH1364" s="112" t="s">
        <v>73</v>
      </c>
      <c r="AI1364" s="112" t="s">
        <v>74</v>
      </c>
      <c r="AJ1364" s="112" t="s">
        <v>75</v>
      </c>
      <c r="AK1364" s="112" t="s">
        <v>76</v>
      </c>
      <c r="AL1364" s="116" t="s">
        <v>77</v>
      </c>
      <c r="AM1364" s="114" t="s">
        <v>69</v>
      </c>
      <c r="AN1364" s="112" t="s">
        <v>70</v>
      </c>
      <c r="AO1364" s="112" t="s">
        <v>71</v>
      </c>
      <c r="AP1364" s="112" t="s">
        <v>72</v>
      </c>
      <c r="AQ1364" s="112" t="s">
        <v>73</v>
      </c>
      <c r="AR1364" s="112" t="s">
        <v>74</v>
      </c>
      <c r="AS1364" s="112" t="s">
        <v>75</v>
      </c>
      <c r="AT1364" s="112" t="s">
        <v>76</v>
      </c>
      <c r="AU1364" s="116" t="s">
        <v>77</v>
      </c>
    </row>
    <row r="1365" ht="15" spans="1:47">
      <c r="A1365" s="61"/>
      <c r="B1365" s="62" t="s">
        <v>824</v>
      </c>
      <c r="C1365" s="63">
        <v>0.63</v>
      </c>
      <c r="D1365" s="63">
        <v>1.05</v>
      </c>
      <c r="E1365" s="147">
        <v>1.47</v>
      </c>
      <c r="F1365" s="64">
        <v>0.6615</v>
      </c>
      <c r="G1365" s="65">
        <v>0.78</v>
      </c>
      <c r="H1365" s="66">
        <f t="shared" si="1572"/>
        <v>0.5417685</v>
      </c>
      <c r="I1365" s="66">
        <f t="shared" si="1573"/>
        <v>184.580683446897</v>
      </c>
      <c r="J1365" s="66">
        <f t="shared" si="1574"/>
        <v>132.898092081766</v>
      </c>
      <c r="K1365" s="80">
        <v>6.2</v>
      </c>
      <c r="L1365" s="81">
        <v>1179.08175</v>
      </c>
      <c r="M1365" s="82">
        <v>1223.751375</v>
      </c>
      <c r="N1365" s="81">
        <v>1293.9465</v>
      </c>
      <c r="O1365" s="82">
        <v>1357.76025</v>
      </c>
      <c r="P1365" s="81">
        <v>1427.955375</v>
      </c>
      <c r="Q1365" s="82">
        <v>1498.1505</v>
      </c>
      <c r="R1365" s="81">
        <v>1568.345625</v>
      </c>
      <c r="S1365" s="82">
        <v>1689.59175</v>
      </c>
      <c r="T1365" s="95">
        <v>1887.414375</v>
      </c>
      <c r="U1365" s="96">
        <f t="shared" si="1563"/>
        <v>275.808596491228</v>
      </c>
      <c r="V1365" s="82">
        <f t="shared" si="1564"/>
        <v>286.257631578947</v>
      </c>
      <c r="W1365" s="81">
        <f t="shared" si="1565"/>
        <v>302.677543859649</v>
      </c>
      <c r="X1365" s="82">
        <f t="shared" si="1566"/>
        <v>317.604736842105</v>
      </c>
      <c r="Y1365" s="81">
        <f t="shared" si="1567"/>
        <v>334.024649122807</v>
      </c>
      <c r="Z1365" s="82">
        <f t="shared" si="1568"/>
        <v>350.444561403509</v>
      </c>
      <c r="AA1365" s="81">
        <f t="shared" si="1569"/>
        <v>366.864473684211</v>
      </c>
      <c r="AB1365" s="82">
        <f t="shared" si="1570"/>
        <v>395.226140350877</v>
      </c>
      <c r="AC1365" s="153">
        <f t="shared" si="1571"/>
        <v>441.500438596491</v>
      </c>
      <c r="AD1365" s="96">
        <f t="shared" ref="AD1365:AD1382" si="1575">IF(U1365="","",U1365+((FCA/$I1365)/Dolar))</f>
        <v>278.131970175439</v>
      </c>
      <c r="AE1365" s="82">
        <f t="shared" ref="AE1365:AE1382" si="1576">IF(V1365="","",V1365+((FCA/$I1365)/Dolar))</f>
        <v>288.581005263158</v>
      </c>
      <c r="AF1365" s="81">
        <f t="shared" ref="AF1365:AF1382" si="1577">IF(W1365="","",W1365+((FCA/$I1365)/Dolar))</f>
        <v>305.00091754386</v>
      </c>
      <c r="AG1365" s="82">
        <f t="shared" ref="AG1365:AG1382" si="1578">IF(X1365="","",X1365+((FCA/$I1365)/Dolar))</f>
        <v>319.928110526316</v>
      </c>
      <c r="AH1365" s="81">
        <f t="shared" ref="AH1365:AH1382" si="1579">IF(Y1365="","",Y1365+((FCA/$I1365)/Dolar))</f>
        <v>336.348022807018</v>
      </c>
      <c r="AI1365" s="82">
        <f t="shared" ref="AI1365:AI1382" si="1580">IF(Z1365="","",Z1365+((FCA/$I1365)/Dolar))</f>
        <v>352.767935087719</v>
      </c>
      <c r="AJ1365" s="81">
        <f t="shared" ref="AJ1365:AJ1382" si="1581">IF(AA1365="","",AA1365+((FCA/$I1365)/Dolar))</f>
        <v>369.187847368421</v>
      </c>
      <c r="AK1365" s="82">
        <f t="shared" ref="AK1365:AK1382" si="1582">IF(AB1365="","",AB1365+((FCA/$I1365)/Dolar))</f>
        <v>397.549514035088</v>
      </c>
      <c r="AL1365" s="153">
        <f t="shared" ref="AL1365:AL1382" si="1583">IF(AC1365="","",AC1365+((FCA/$I1365)/Dolar))</f>
        <v>443.823812280702</v>
      </c>
      <c r="AM1365" s="96">
        <f t="shared" ref="AM1365:AM1382" si="1584">IF(U1365="","",U1365+((FOB/$J1365)/Dolar))</f>
        <v>298.99833004386</v>
      </c>
      <c r="AN1365" s="82">
        <f t="shared" ref="AN1365:AN1382" si="1585">IF(V1365="","",V1365+((FOB/$J1365)/Dolar))</f>
        <v>309.447365131579</v>
      </c>
      <c r="AO1365" s="81">
        <f t="shared" ref="AO1365:AO1382" si="1586">IF(W1365="","",W1365+((FOB/$J1365)/Dolar))</f>
        <v>325.867277412281</v>
      </c>
      <c r="AP1365" s="82">
        <f t="shared" ref="AP1365:AP1382" si="1587">IF(X1365="","",X1365+((FOB/$J1365)/Dolar))</f>
        <v>340.794470394737</v>
      </c>
      <c r="AQ1365" s="81">
        <f t="shared" ref="AQ1365:AQ1382" si="1588">IF(Y1365="","",Y1365+((FOB/$J1365)/Dolar))</f>
        <v>357.214382675439</v>
      </c>
      <c r="AR1365" s="82">
        <f t="shared" ref="AR1365:AR1382" si="1589">IF(Z1365="","",Z1365+((FOB/$J1365)/Dolar))</f>
        <v>373.63429495614</v>
      </c>
      <c r="AS1365" s="81">
        <f t="shared" ref="AS1365:AS1382" si="1590">IF(AA1365="","",AA1365+((FOB/$J1365)/Dolar))</f>
        <v>390.054207236842</v>
      </c>
      <c r="AT1365" s="82">
        <f t="shared" ref="AT1365:AT1382" si="1591">IF(AB1365="","",AB1365+((FOB/$J1365)/Dolar))</f>
        <v>418.415873903509</v>
      </c>
      <c r="AU1365" s="102">
        <f t="shared" ref="AU1365:AU1382" si="1592">IF(AC1365="","",AC1365+((FOB/$J1365)/Dolar))</f>
        <v>464.690172149123</v>
      </c>
    </row>
    <row r="1366" ht="15" spans="1:47">
      <c r="A1366" s="61"/>
      <c r="B1366" s="62" t="s">
        <v>825</v>
      </c>
      <c r="C1366" s="63">
        <v>0.73</v>
      </c>
      <c r="D1366" s="63">
        <v>1.05</v>
      </c>
      <c r="E1366" s="147">
        <v>1.47</v>
      </c>
      <c r="F1366" s="64">
        <v>0.7665</v>
      </c>
      <c r="G1366" s="65">
        <v>0.78</v>
      </c>
      <c r="H1366" s="66">
        <f t="shared" si="1572"/>
        <v>0.6277635</v>
      </c>
      <c r="I1366" s="66">
        <f t="shared" si="1573"/>
        <v>159.295658317185</v>
      </c>
      <c r="J1366" s="66">
        <f t="shared" si="1574"/>
        <v>114.692873988373</v>
      </c>
      <c r="K1366" s="80">
        <v>6.4</v>
      </c>
      <c r="L1366" s="81">
        <v>1247.5588125</v>
      </c>
      <c r="M1366" s="82">
        <v>1293.9465</v>
      </c>
      <c r="N1366" s="81">
        <v>1366.8414375</v>
      </c>
      <c r="O1366" s="82">
        <v>1433.1095625</v>
      </c>
      <c r="P1366" s="81">
        <v>1506.0045</v>
      </c>
      <c r="Q1366" s="82">
        <v>1578.8994375</v>
      </c>
      <c r="R1366" s="81">
        <v>1651.794375</v>
      </c>
      <c r="S1366" s="82">
        <v>1777.7038125</v>
      </c>
      <c r="T1366" s="95">
        <v>1983.135</v>
      </c>
      <c r="U1366" s="96">
        <f t="shared" si="1563"/>
        <v>291.826622807017</v>
      </c>
      <c r="V1366" s="82">
        <f t="shared" si="1564"/>
        <v>302.677543859649</v>
      </c>
      <c r="W1366" s="81">
        <f t="shared" si="1565"/>
        <v>319.72899122807</v>
      </c>
      <c r="X1366" s="82">
        <f t="shared" si="1566"/>
        <v>335.230307017544</v>
      </c>
      <c r="Y1366" s="81">
        <f t="shared" si="1567"/>
        <v>352.281754385965</v>
      </c>
      <c r="Z1366" s="82">
        <f t="shared" si="1568"/>
        <v>369.333201754386</v>
      </c>
      <c r="AA1366" s="81">
        <f t="shared" si="1569"/>
        <v>386.384649122807</v>
      </c>
      <c r="AB1366" s="82">
        <f t="shared" si="1570"/>
        <v>415.837149122807</v>
      </c>
      <c r="AC1366" s="153">
        <f t="shared" si="1571"/>
        <v>463.891228070175</v>
      </c>
      <c r="AD1366" s="96">
        <f t="shared" si="1575"/>
        <v>294.518785964912</v>
      </c>
      <c r="AE1366" s="82">
        <f t="shared" si="1576"/>
        <v>305.369707017544</v>
      </c>
      <c r="AF1366" s="81">
        <f t="shared" si="1577"/>
        <v>322.421154385965</v>
      </c>
      <c r="AG1366" s="82">
        <f t="shared" si="1578"/>
        <v>337.922470175439</v>
      </c>
      <c r="AH1366" s="81">
        <f t="shared" si="1579"/>
        <v>354.97391754386</v>
      </c>
      <c r="AI1366" s="82">
        <f t="shared" si="1580"/>
        <v>372.025364912281</v>
      </c>
      <c r="AJ1366" s="81">
        <f t="shared" si="1581"/>
        <v>389.076812280702</v>
      </c>
      <c r="AK1366" s="82">
        <f t="shared" si="1582"/>
        <v>418.529312280702</v>
      </c>
      <c r="AL1366" s="153">
        <f t="shared" si="1583"/>
        <v>466.58339122807</v>
      </c>
      <c r="AM1366" s="96">
        <f t="shared" si="1584"/>
        <v>318.697266447368</v>
      </c>
      <c r="AN1366" s="82">
        <f t="shared" si="1585"/>
        <v>329.5481875</v>
      </c>
      <c r="AO1366" s="81">
        <f t="shared" si="1586"/>
        <v>346.599634868421</v>
      </c>
      <c r="AP1366" s="82">
        <f t="shared" si="1587"/>
        <v>362.100950657895</v>
      </c>
      <c r="AQ1366" s="81">
        <f t="shared" si="1588"/>
        <v>379.152398026316</v>
      </c>
      <c r="AR1366" s="82">
        <f t="shared" si="1589"/>
        <v>396.203845394737</v>
      </c>
      <c r="AS1366" s="81">
        <f t="shared" si="1590"/>
        <v>413.255292763158</v>
      </c>
      <c r="AT1366" s="82">
        <f t="shared" si="1591"/>
        <v>442.707792763158</v>
      </c>
      <c r="AU1366" s="102">
        <f t="shared" si="1592"/>
        <v>490.761871710526</v>
      </c>
    </row>
    <row r="1367" ht="15" spans="1:47">
      <c r="A1367" s="61"/>
      <c r="B1367" s="62" t="s">
        <v>826</v>
      </c>
      <c r="C1367" s="63">
        <v>0.83</v>
      </c>
      <c r="D1367" s="63">
        <v>1.05</v>
      </c>
      <c r="E1367" s="147">
        <v>1.47</v>
      </c>
      <c r="F1367" s="64">
        <v>0.8715</v>
      </c>
      <c r="G1367" s="65">
        <v>0.78</v>
      </c>
      <c r="H1367" s="66">
        <f t="shared" si="1572"/>
        <v>0.7137585</v>
      </c>
      <c r="I1367" s="66">
        <f t="shared" si="1573"/>
        <v>140.103410327162</v>
      </c>
      <c r="J1367" s="66">
        <f t="shared" si="1574"/>
        <v>100.874455435557</v>
      </c>
      <c r="K1367" s="80">
        <v>6.6</v>
      </c>
      <c r="L1367" s="81">
        <v>1311.127125</v>
      </c>
      <c r="M1367" s="82">
        <v>1359.232875</v>
      </c>
      <c r="N1367" s="81">
        <v>1434.827625</v>
      </c>
      <c r="O1367" s="82">
        <v>1503.550125</v>
      </c>
      <c r="P1367" s="81">
        <v>1579.144875</v>
      </c>
      <c r="Q1367" s="82">
        <v>1654.739625</v>
      </c>
      <c r="R1367" s="81">
        <v>1730.334375</v>
      </c>
      <c r="S1367" s="82">
        <v>1860.907125</v>
      </c>
      <c r="T1367" s="95">
        <v>2073.946875</v>
      </c>
      <c r="U1367" s="96">
        <f t="shared" si="1563"/>
        <v>306.696403508772</v>
      </c>
      <c r="V1367" s="82">
        <f t="shared" si="1564"/>
        <v>317.949210526316</v>
      </c>
      <c r="W1367" s="81">
        <f t="shared" si="1565"/>
        <v>335.632192982456</v>
      </c>
      <c r="X1367" s="82">
        <f t="shared" si="1566"/>
        <v>351.707631578947</v>
      </c>
      <c r="Y1367" s="81">
        <f t="shared" si="1567"/>
        <v>369.390614035088</v>
      </c>
      <c r="Z1367" s="82">
        <f t="shared" si="1568"/>
        <v>387.073596491228</v>
      </c>
      <c r="AA1367" s="81">
        <f t="shared" si="1569"/>
        <v>404.756578947368</v>
      </c>
      <c r="AB1367" s="82">
        <f t="shared" si="1570"/>
        <v>435.299912280702</v>
      </c>
      <c r="AC1367" s="153">
        <f t="shared" si="1571"/>
        <v>485.133771929825</v>
      </c>
      <c r="AD1367" s="96">
        <f t="shared" si="1575"/>
        <v>309.757356140351</v>
      </c>
      <c r="AE1367" s="82">
        <f t="shared" si="1576"/>
        <v>321.010163157895</v>
      </c>
      <c r="AF1367" s="81">
        <f t="shared" si="1577"/>
        <v>338.693145614035</v>
      </c>
      <c r="AG1367" s="82">
        <f t="shared" si="1578"/>
        <v>354.768584210526</v>
      </c>
      <c r="AH1367" s="81">
        <f t="shared" si="1579"/>
        <v>372.451566666667</v>
      </c>
      <c r="AI1367" s="82">
        <f t="shared" si="1580"/>
        <v>390.134549122807</v>
      </c>
      <c r="AJ1367" s="81">
        <f t="shared" si="1581"/>
        <v>407.817531578947</v>
      </c>
      <c r="AK1367" s="82">
        <f t="shared" si="1582"/>
        <v>438.360864912281</v>
      </c>
      <c r="AL1367" s="153">
        <f t="shared" si="1583"/>
        <v>488.194724561404</v>
      </c>
      <c r="AM1367" s="96">
        <f t="shared" si="1584"/>
        <v>337.247957236842</v>
      </c>
      <c r="AN1367" s="82">
        <f t="shared" si="1585"/>
        <v>348.500764254386</v>
      </c>
      <c r="AO1367" s="81">
        <f t="shared" si="1586"/>
        <v>366.183746710526</v>
      </c>
      <c r="AP1367" s="82">
        <f t="shared" si="1587"/>
        <v>382.259185307018</v>
      </c>
      <c r="AQ1367" s="81">
        <f t="shared" si="1588"/>
        <v>399.942167763158</v>
      </c>
      <c r="AR1367" s="82">
        <f t="shared" si="1589"/>
        <v>417.625150219298</v>
      </c>
      <c r="AS1367" s="81">
        <f t="shared" si="1590"/>
        <v>435.308132675439</v>
      </c>
      <c r="AT1367" s="82">
        <f t="shared" si="1591"/>
        <v>465.851466008772</v>
      </c>
      <c r="AU1367" s="102">
        <f t="shared" si="1592"/>
        <v>515.685325657895</v>
      </c>
    </row>
    <row r="1368" ht="15" spans="1:47">
      <c r="A1368" s="61"/>
      <c r="B1368" s="62" t="s">
        <v>827</v>
      </c>
      <c r="C1368" s="63">
        <v>0.93</v>
      </c>
      <c r="D1368" s="63">
        <v>1.05</v>
      </c>
      <c r="E1368" s="147">
        <v>1.47</v>
      </c>
      <c r="F1368" s="64">
        <v>0.9765</v>
      </c>
      <c r="G1368" s="65">
        <v>0.78</v>
      </c>
      <c r="H1368" s="66">
        <f t="shared" si="1572"/>
        <v>0.7997535</v>
      </c>
      <c r="I1368" s="66">
        <f t="shared" si="1573"/>
        <v>125.038527496285</v>
      </c>
      <c r="J1368" s="66">
        <f t="shared" si="1574"/>
        <v>90.027739797325</v>
      </c>
      <c r="K1368" s="80">
        <v>6.8</v>
      </c>
      <c r="L1368" s="81">
        <v>1389.4216875</v>
      </c>
      <c r="M1368" s="82">
        <v>1439.2455</v>
      </c>
      <c r="N1368" s="81">
        <v>1517.5400625</v>
      </c>
      <c r="O1368" s="82">
        <v>1588.7169375</v>
      </c>
      <c r="P1368" s="81">
        <v>1667.0115</v>
      </c>
      <c r="Q1368" s="82">
        <v>1745.3060625</v>
      </c>
      <c r="R1368" s="81">
        <v>1823.600625</v>
      </c>
      <c r="S1368" s="82">
        <v>1958.8366875</v>
      </c>
      <c r="T1368" s="95">
        <v>2179.485</v>
      </c>
      <c r="U1368" s="96">
        <f t="shared" si="1563"/>
        <v>325.010921052632</v>
      </c>
      <c r="V1368" s="82">
        <f t="shared" si="1564"/>
        <v>336.665614035088</v>
      </c>
      <c r="W1368" s="81">
        <f t="shared" si="1565"/>
        <v>354.980131578947</v>
      </c>
      <c r="X1368" s="82">
        <f t="shared" si="1566"/>
        <v>371.629692982456</v>
      </c>
      <c r="Y1368" s="81">
        <f t="shared" si="1567"/>
        <v>389.944210526316</v>
      </c>
      <c r="Z1368" s="82">
        <f t="shared" si="1568"/>
        <v>408.258728070175</v>
      </c>
      <c r="AA1368" s="81">
        <f t="shared" si="1569"/>
        <v>426.573245614035</v>
      </c>
      <c r="AB1368" s="82">
        <f t="shared" si="1570"/>
        <v>458.207412280702</v>
      </c>
      <c r="AC1368" s="153">
        <f t="shared" si="1571"/>
        <v>509.821052631579</v>
      </c>
      <c r="AD1368" s="96">
        <f t="shared" si="1575"/>
        <v>328.440663157895</v>
      </c>
      <c r="AE1368" s="82">
        <f t="shared" si="1576"/>
        <v>340.095356140351</v>
      </c>
      <c r="AF1368" s="81">
        <f t="shared" si="1577"/>
        <v>358.40987368421</v>
      </c>
      <c r="AG1368" s="82">
        <f t="shared" si="1578"/>
        <v>375.059435087719</v>
      </c>
      <c r="AH1368" s="81">
        <f t="shared" si="1579"/>
        <v>393.373952631579</v>
      </c>
      <c r="AI1368" s="82">
        <f t="shared" si="1580"/>
        <v>411.688470175439</v>
      </c>
      <c r="AJ1368" s="81">
        <f t="shared" si="1581"/>
        <v>430.002987719298</v>
      </c>
      <c r="AK1368" s="82">
        <f t="shared" si="1582"/>
        <v>461.637154385965</v>
      </c>
      <c r="AL1368" s="153">
        <f t="shared" si="1583"/>
        <v>513.250794736842</v>
      </c>
      <c r="AM1368" s="96">
        <f t="shared" si="1584"/>
        <v>359.243384868421</v>
      </c>
      <c r="AN1368" s="82">
        <f t="shared" si="1585"/>
        <v>370.898077850877</v>
      </c>
      <c r="AO1368" s="81">
        <f t="shared" si="1586"/>
        <v>389.212595394737</v>
      </c>
      <c r="AP1368" s="82">
        <f t="shared" si="1587"/>
        <v>405.862156798246</v>
      </c>
      <c r="AQ1368" s="81">
        <f t="shared" si="1588"/>
        <v>424.176674342105</v>
      </c>
      <c r="AR1368" s="82">
        <f t="shared" si="1589"/>
        <v>442.491191885965</v>
      </c>
      <c r="AS1368" s="81">
        <f t="shared" si="1590"/>
        <v>460.805709429825</v>
      </c>
      <c r="AT1368" s="82">
        <f t="shared" si="1591"/>
        <v>492.439876096491</v>
      </c>
      <c r="AU1368" s="102">
        <f t="shared" si="1592"/>
        <v>544.053516447368</v>
      </c>
    </row>
    <row r="1369" ht="15" spans="1:47">
      <c r="A1369" s="61"/>
      <c r="B1369" s="62" t="s">
        <v>828</v>
      </c>
      <c r="C1369" s="63">
        <v>1.03</v>
      </c>
      <c r="D1369" s="63">
        <v>1.05</v>
      </c>
      <c r="E1369" s="147">
        <v>1.47</v>
      </c>
      <c r="F1369" s="64">
        <v>1.0815</v>
      </c>
      <c r="G1369" s="65">
        <v>0.78</v>
      </c>
      <c r="H1369" s="66">
        <f t="shared" si="1572"/>
        <v>0.8857485</v>
      </c>
      <c r="I1369" s="66">
        <f t="shared" si="1573"/>
        <v>112.898864632568</v>
      </c>
      <c r="J1369" s="66">
        <f t="shared" si="1574"/>
        <v>81.2871825354488</v>
      </c>
      <c r="K1369" s="80">
        <v>7</v>
      </c>
      <c r="L1369" s="81">
        <v>1479.988125</v>
      </c>
      <c r="M1369" s="82">
        <v>1531.53</v>
      </c>
      <c r="N1369" s="81">
        <v>1612.524375</v>
      </c>
      <c r="O1369" s="82">
        <v>1686.155625</v>
      </c>
      <c r="P1369" s="81">
        <v>1767.15</v>
      </c>
      <c r="Q1369" s="82">
        <v>1848.144375</v>
      </c>
      <c r="R1369" s="81">
        <v>1929.13875</v>
      </c>
      <c r="S1369" s="82">
        <v>2069.038125</v>
      </c>
      <c r="T1369" s="95">
        <v>2297.295</v>
      </c>
      <c r="U1369" s="96">
        <f t="shared" si="1563"/>
        <v>346.196052631579</v>
      </c>
      <c r="V1369" s="82">
        <f t="shared" si="1564"/>
        <v>358.252631578947</v>
      </c>
      <c r="W1369" s="81">
        <f t="shared" si="1565"/>
        <v>377.198684210526</v>
      </c>
      <c r="X1369" s="82">
        <f t="shared" si="1566"/>
        <v>394.422368421053</v>
      </c>
      <c r="Y1369" s="81">
        <f t="shared" si="1567"/>
        <v>413.368421052632</v>
      </c>
      <c r="Z1369" s="82">
        <f t="shared" si="1568"/>
        <v>432.31447368421</v>
      </c>
      <c r="AA1369" s="81">
        <f t="shared" si="1569"/>
        <v>451.26052631579</v>
      </c>
      <c r="AB1369" s="82">
        <f t="shared" si="1570"/>
        <v>483.98552631579</v>
      </c>
      <c r="AC1369" s="153">
        <f t="shared" si="1571"/>
        <v>537.378947368421</v>
      </c>
      <c r="AD1369" s="96">
        <f t="shared" si="1575"/>
        <v>349.994584210526</v>
      </c>
      <c r="AE1369" s="82">
        <f t="shared" si="1576"/>
        <v>362.051163157895</v>
      </c>
      <c r="AF1369" s="81">
        <f t="shared" si="1577"/>
        <v>380.997215789474</v>
      </c>
      <c r="AG1369" s="82">
        <f t="shared" si="1578"/>
        <v>398.2209</v>
      </c>
      <c r="AH1369" s="81">
        <f t="shared" si="1579"/>
        <v>417.166952631579</v>
      </c>
      <c r="AI1369" s="82">
        <f t="shared" si="1580"/>
        <v>436.113005263158</v>
      </c>
      <c r="AJ1369" s="81">
        <f t="shared" si="1581"/>
        <v>455.059057894737</v>
      </c>
      <c r="AK1369" s="82">
        <f t="shared" si="1582"/>
        <v>487.784057894737</v>
      </c>
      <c r="AL1369" s="153">
        <f t="shared" si="1583"/>
        <v>541.177478947368</v>
      </c>
      <c r="AM1369" s="96">
        <f t="shared" si="1584"/>
        <v>384.109426535088</v>
      </c>
      <c r="AN1369" s="82">
        <f t="shared" si="1585"/>
        <v>396.166005482456</v>
      </c>
      <c r="AO1369" s="81">
        <f t="shared" si="1586"/>
        <v>415.112058114035</v>
      </c>
      <c r="AP1369" s="82">
        <f t="shared" si="1587"/>
        <v>432.335742324561</v>
      </c>
      <c r="AQ1369" s="81">
        <f t="shared" si="1588"/>
        <v>451.28179495614</v>
      </c>
      <c r="AR1369" s="82">
        <f t="shared" si="1589"/>
        <v>470.227847587719</v>
      </c>
      <c r="AS1369" s="81">
        <f t="shared" si="1590"/>
        <v>489.173900219298</v>
      </c>
      <c r="AT1369" s="82">
        <f t="shared" si="1591"/>
        <v>521.898900219298</v>
      </c>
      <c r="AU1369" s="102">
        <f t="shared" si="1592"/>
        <v>575.29232127193</v>
      </c>
    </row>
    <row r="1370" ht="15" spans="1:47">
      <c r="A1370" s="61"/>
      <c r="B1370" s="62"/>
      <c r="C1370" s="63"/>
      <c r="D1370" s="63"/>
      <c r="E1370" s="147">
        <v>0</v>
      </c>
      <c r="F1370" s="64" t="s">
        <v>84</v>
      </c>
      <c r="G1370" s="65" t="s">
        <v>84</v>
      </c>
      <c r="H1370" s="66" t="str">
        <f t="shared" si="1572"/>
        <v/>
      </c>
      <c r="I1370" s="66" t="str">
        <f t="shared" si="1573"/>
        <v/>
      </c>
      <c r="J1370" s="66" t="str">
        <f t="shared" si="1574"/>
        <v/>
      </c>
      <c r="K1370" s="80" t="s">
        <v>84</v>
      </c>
      <c r="L1370" s="81" t="s">
        <v>84</v>
      </c>
      <c r="M1370" s="82" t="s">
        <v>84</v>
      </c>
      <c r="N1370" s="81" t="s">
        <v>84</v>
      </c>
      <c r="O1370" s="82" t="s">
        <v>84</v>
      </c>
      <c r="P1370" s="81" t="s">
        <v>84</v>
      </c>
      <c r="Q1370" s="82" t="s">
        <v>84</v>
      </c>
      <c r="R1370" s="81" t="s">
        <v>84</v>
      </c>
      <c r="S1370" s="82" t="s">
        <v>84</v>
      </c>
      <c r="T1370" s="95" t="s">
        <v>84</v>
      </c>
      <c r="U1370" s="96" t="str">
        <f t="shared" si="1563"/>
        <v/>
      </c>
      <c r="V1370" s="82" t="str">
        <f t="shared" si="1564"/>
        <v/>
      </c>
      <c r="W1370" s="81" t="str">
        <f t="shared" si="1565"/>
        <v/>
      </c>
      <c r="X1370" s="82" t="str">
        <f t="shared" si="1566"/>
        <v/>
      </c>
      <c r="Y1370" s="81" t="str">
        <f t="shared" si="1567"/>
        <v/>
      </c>
      <c r="Z1370" s="82" t="str">
        <f t="shared" si="1568"/>
        <v/>
      </c>
      <c r="AA1370" s="81" t="str">
        <f t="shared" si="1569"/>
        <v/>
      </c>
      <c r="AB1370" s="82" t="str">
        <f t="shared" si="1570"/>
        <v/>
      </c>
      <c r="AC1370" s="153" t="str">
        <f t="shared" si="1571"/>
        <v/>
      </c>
      <c r="AD1370" s="96" t="str">
        <f t="shared" si="1575"/>
        <v/>
      </c>
      <c r="AE1370" s="82" t="str">
        <f t="shared" si="1576"/>
        <v/>
      </c>
      <c r="AF1370" s="81" t="str">
        <f t="shared" si="1577"/>
        <v/>
      </c>
      <c r="AG1370" s="82" t="str">
        <f t="shared" si="1578"/>
        <v/>
      </c>
      <c r="AH1370" s="81" t="str">
        <f t="shared" si="1579"/>
        <v/>
      </c>
      <c r="AI1370" s="82" t="str">
        <f t="shared" si="1580"/>
        <v/>
      </c>
      <c r="AJ1370" s="81" t="str">
        <f t="shared" si="1581"/>
        <v/>
      </c>
      <c r="AK1370" s="82" t="str">
        <f t="shared" si="1582"/>
        <v/>
      </c>
      <c r="AL1370" s="153" t="str">
        <f t="shared" si="1583"/>
        <v/>
      </c>
      <c r="AM1370" s="96" t="str">
        <f t="shared" si="1584"/>
        <v/>
      </c>
      <c r="AN1370" s="82" t="str">
        <f t="shared" si="1585"/>
        <v/>
      </c>
      <c r="AO1370" s="81" t="str">
        <f t="shared" si="1586"/>
        <v/>
      </c>
      <c r="AP1370" s="82" t="str">
        <f t="shared" si="1587"/>
        <v/>
      </c>
      <c r="AQ1370" s="81" t="str">
        <f t="shared" si="1588"/>
        <v/>
      </c>
      <c r="AR1370" s="82" t="str">
        <f t="shared" si="1589"/>
        <v/>
      </c>
      <c r="AS1370" s="81" t="str">
        <f t="shared" si="1590"/>
        <v/>
      </c>
      <c r="AT1370" s="82" t="str">
        <f t="shared" si="1591"/>
        <v/>
      </c>
      <c r="AU1370" s="102" t="str">
        <f t="shared" si="1592"/>
        <v/>
      </c>
    </row>
    <row r="1371" ht="15" spans="1:47">
      <c r="A1371" s="61"/>
      <c r="B1371" s="62" t="s">
        <v>829</v>
      </c>
      <c r="C1371" s="63">
        <v>0.91</v>
      </c>
      <c r="D1371" s="63">
        <v>1.05</v>
      </c>
      <c r="E1371" s="147">
        <v>1.47</v>
      </c>
      <c r="F1371" s="64">
        <v>0.9555</v>
      </c>
      <c r="G1371" s="65">
        <v>0.78</v>
      </c>
      <c r="H1371" s="66">
        <f t="shared" si="1572"/>
        <v>0.7825545</v>
      </c>
      <c r="I1371" s="66">
        <f t="shared" si="1573"/>
        <v>127.786627001698</v>
      </c>
      <c r="J1371" s="66">
        <f t="shared" si="1574"/>
        <v>92.0063714412223</v>
      </c>
      <c r="K1371" s="80">
        <v>7.2</v>
      </c>
      <c r="L1371" s="81">
        <v>1430.6551875</v>
      </c>
      <c r="M1371" s="82">
        <v>1483.915125</v>
      </c>
      <c r="N1371" s="81">
        <v>1567.6093125</v>
      </c>
      <c r="O1371" s="82">
        <v>1643.6949375</v>
      </c>
      <c r="P1371" s="81">
        <v>1727.389125</v>
      </c>
      <c r="Q1371" s="82">
        <v>1811.0833125</v>
      </c>
      <c r="R1371" s="81">
        <v>1894.7775</v>
      </c>
      <c r="S1371" s="82">
        <v>2039.3401875</v>
      </c>
      <c r="T1371" s="95">
        <v>2275.205625</v>
      </c>
      <c r="U1371" s="96">
        <f t="shared" si="1563"/>
        <v>334.656184210526</v>
      </c>
      <c r="V1371" s="82">
        <f t="shared" si="1564"/>
        <v>347.114649122807</v>
      </c>
      <c r="W1371" s="81">
        <f t="shared" si="1565"/>
        <v>366.692236842105</v>
      </c>
      <c r="X1371" s="82">
        <f t="shared" si="1566"/>
        <v>384.490043859649</v>
      </c>
      <c r="Y1371" s="81">
        <f t="shared" si="1567"/>
        <v>404.067631578947</v>
      </c>
      <c r="Z1371" s="82">
        <f t="shared" si="1568"/>
        <v>423.645219298246</v>
      </c>
      <c r="AA1371" s="81">
        <f t="shared" si="1569"/>
        <v>443.222807017544</v>
      </c>
      <c r="AB1371" s="82">
        <f t="shared" si="1570"/>
        <v>477.038640350877</v>
      </c>
      <c r="AC1371" s="153">
        <f t="shared" si="1571"/>
        <v>532.211842105263</v>
      </c>
      <c r="AD1371" s="96">
        <f t="shared" si="1575"/>
        <v>338.012168421053</v>
      </c>
      <c r="AE1371" s="82">
        <f t="shared" si="1576"/>
        <v>350.470633333333</v>
      </c>
      <c r="AF1371" s="81">
        <f t="shared" si="1577"/>
        <v>370.048221052632</v>
      </c>
      <c r="AG1371" s="82">
        <f t="shared" si="1578"/>
        <v>387.846028070175</v>
      </c>
      <c r="AH1371" s="81">
        <f t="shared" si="1579"/>
        <v>407.423615789474</v>
      </c>
      <c r="AI1371" s="82">
        <f t="shared" si="1580"/>
        <v>427.001203508772</v>
      </c>
      <c r="AJ1371" s="81">
        <f t="shared" si="1581"/>
        <v>446.57879122807</v>
      </c>
      <c r="AK1371" s="82">
        <f t="shared" si="1582"/>
        <v>480.394624561404</v>
      </c>
      <c r="AL1371" s="153">
        <f t="shared" si="1583"/>
        <v>535.567826315789</v>
      </c>
      <c r="AM1371" s="96">
        <f t="shared" si="1584"/>
        <v>368.152466008772</v>
      </c>
      <c r="AN1371" s="82">
        <f t="shared" si="1585"/>
        <v>380.610930921053</v>
      </c>
      <c r="AO1371" s="81">
        <f t="shared" si="1586"/>
        <v>400.188518640351</v>
      </c>
      <c r="AP1371" s="82">
        <f t="shared" si="1587"/>
        <v>417.986325657895</v>
      </c>
      <c r="AQ1371" s="81">
        <f t="shared" si="1588"/>
        <v>437.563913377193</v>
      </c>
      <c r="AR1371" s="82">
        <f t="shared" si="1589"/>
        <v>457.141501096491</v>
      </c>
      <c r="AS1371" s="81">
        <f t="shared" si="1590"/>
        <v>476.71908881579</v>
      </c>
      <c r="AT1371" s="82">
        <f t="shared" si="1591"/>
        <v>510.534922149123</v>
      </c>
      <c r="AU1371" s="102">
        <f t="shared" si="1592"/>
        <v>565.708123903509</v>
      </c>
    </row>
    <row r="1372" ht="15" spans="1:47">
      <c r="A1372" s="61"/>
      <c r="B1372" s="62" t="s">
        <v>830</v>
      </c>
      <c r="C1372" s="63">
        <v>1.01</v>
      </c>
      <c r="D1372" s="63">
        <v>1.05</v>
      </c>
      <c r="E1372" s="147">
        <v>1.47</v>
      </c>
      <c r="F1372" s="64">
        <v>1.0605</v>
      </c>
      <c r="G1372" s="65">
        <v>0.78</v>
      </c>
      <c r="H1372" s="66">
        <f t="shared" si="1572"/>
        <v>0.8685495</v>
      </c>
      <c r="I1372" s="66">
        <f t="shared" si="1573"/>
        <v>115.134485714401</v>
      </c>
      <c r="J1372" s="66">
        <f t="shared" si="1574"/>
        <v>82.8968297143686</v>
      </c>
      <c r="K1372" s="80">
        <v>7.4</v>
      </c>
      <c r="L1372" s="81">
        <v>1523.676</v>
      </c>
      <c r="M1372" s="82">
        <v>1578.654</v>
      </c>
      <c r="N1372" s="81">
        <v>1665.048</v>
      </c>
      <c r="O1372" s="82">
        <v>1743.588</v>
      </c>
      <c r="P1372" s="81">
        <v>1829.982</v>
      </c>
      <c r="Q1372" s="82">
        <v>1916.376</v>
      </c>
      <c r="R1372" s="81">
        <v>2002.77</v>
      </c>
      <c r="S1372" s="82">
        <v>2151.996</v>
      </c>
      <c r="T1372" s="95">
        <v>2395.47</v>
      </c>
      <c r="U1372" s="96">
        <f t="shared" si="1563"/>
        <v>356.415438596491</v>
      </c>
      <c r="V1372" s="82">
        <f t="shared" si="1564"/>
        <v>369.275789473684</v>
      </c>
      <c r="W1372" s="81">
        <f t="shared" si="1565"/>
        <v>389.484912280702</v>
      </c>
      <c r="X1372" s="82">
        <f t="shared" si="1566"/>
        <v>407.856842105263</v>
      </c>
      <c r="Y1372" s="81">
        <f t="shared" si="1567"/>
        <v>428.065964912281</v>
      </c>
      <c r="Z1372" s="82">
        <f t="shared" si="1568"/>
        <v>448.275087719298</v>
      </c>
      <c r="AA1372" s="81">
        <f t="shared" si="1569"/>
        <v>468.484210526316</v>
      </c>
      <c r="AB1372" s="82">
        <f t="shared" si="1570"/>
        <v>503.390877192982</v>
      </c>
      <c r="AC1372" s="153">
        <f t="shared" si="1571"/>
        <v>560.343859649123</v>
      </c>
      <c r="AD1372" s="96">
        <f t="shared" si="1575"/>
        <v>360.140212280702</v>
      </c>
      <c r="AE1372" s="82">
        <f t="shared" si="1576"/>
        <v>373.000563157895</v>
      </c>
      <c r="AF1372" s="81">
        <f t="shared" si="1577"/>
        <v>393.209685964912</v>
      </c>
      <c r="AG1372" s="82">
        <f t="shared" si="1578"/>
        <v>411.581615789474</v>
      </c>
      <c r="AH1372" s="81">
        <f t="shared" si="1579"/>
        <v>431.790738596491</v>
      </c>
      <c r="AI1372" s="82">
        <f t="shared" si="1580"/>
        <v>451.999861403509</v>
      </c>
      <c r="AJ1372" s="81">
        <f t="shared" si="1581"/>
        <v>472.208984210526</v>
      </c>
      <c r="AK1372" s="82">
        <f t="shared" si="1582"/>
        <v>507.115650877193</v>
      </c>
      <c r="AL1372" s="153">
        <f t="shared" si="1583"/>
        <v>564.068633333333</v>
      </c>
      <c r="AM1372" s="96">
        <f t="shared" si="1584"/>
        <v>393.592630482456</v>
      </c>
      <c r="AN1372" s="82">
        <f t="shared" si="1585"/>
        <v>406.452981359649</v>
      </c>
      <c r="AO1372" s="81">
        <f t="shared" si="1586"/>
        <v>426.662104166667</v>
      </c>
      <c r="AP1372" s="82">
        <f t="shared" si="1587"/>
        <v>445.034033991228</v>
      </c>
      <c r="AQ1372" s="81">
        <f t="shared" si="1588"/>
        <v>465.243156798246</v>
      </c>
      <c r="AR1372" s="82">
        <f t="shared" si="1589"/>
        <v>485.452279605263</v>
      </c>
      <c r="AS1372" s="81">
        <f t="shared" si="1590"/>
        <v>505.661402412281</v>
      </c>
      <c r="AT1372" s="82">
        <f t="shared" si="1591"/>
        <v>540.568069078947</v>
      </c>
      <c r="AU1372" s="102">
        <f t="shared" si="1592"/>
        <v>597.521051535088</v>
      </c>
    </row>
    <row r="1373" ht="15" spans="1:47">
      <c r="A1373" s="61"/>
      <c r="B1373" s="62" t="s">
        <v>831</v>
      </c>
      <c r="C1373" s="63">
        <v>1.11</v>
      </c>
      <c r="D1373" s="63">
        <v>1.05</v>
      </c>
      <c r="E1373" s="147">
        <v>1.47</v>
      </c>
      <c r="F1373" s="64">
        <v>1.1655</v>
      </c>
      <c r="G1373" s="65">
        <v>0.78</v>
      </c>
      <c r="H1373" s="66">
        <f t="shared" si="1572"/>
        <v>0.9545445</v>
      </c>
      <c r="I1373" s="66">
        <f t="shared" si="1573"/>
        <v>104.762009523914</v>
      </c>
      <c r="J1373" s="66">
        <f t="shared" si="1574"/>
        <v>75.4286468572183</v>
      </c>
      <c r="K1373" s="80">
        <v>7.6</v>
      </c>
      <c r="L1373" s="81">
        <v>1601.9705625</v>
      </c>
      <c r="M1373" s="82">
        <v>1658.666625</v>
      </c>
      <c r="N1373" s="81">
        <v>1747.7604375</v>
      </c>
      <c r="O1373" s="82">
        <v>1828.7548125</v>
      </c>
      <c r="P1373" s="81">
        <v>1917.848625</v>
      </c>
      <c r="Q1373" s="82">
        <v>2006.9424375</v>
      </c>
      <c r="R1373" s="81">
        <v>2096.03625</v>
      </c>
      <c r="S1373" s="82">
        <v>2249.9255625</v>
      </c>
      <c r="T1373" s="95">
        <v>2501.008125</v>
      </c>
      <c r="U1373" s="96">
        <f t="shared" si="1563"/>
        <v>374.729956140351</v>
      </c>
      <c r="V1373" s="82">
        <f t="shared" si="1564"/>
        <v>387.992192982456</v>
      </c>
      <c r="W1373" s="81">
        <f t="shared" si="1565"/>
        <v>408.832850877193</v>
      </c>
      <c r="X1373" s="82">
        <f t="shared" si="1566"/>
        <v>427.778903508772</v>
      </c>
      <c r="Y1373" s="81">
        <f t="shared" si="1567"/>
        <v>448.619561403509</v>
      </c>
      <c r="Z1373" s="82">
        <f t="shared" si="1568"/>
        <v>469.460219298246</v>
      </c>
      <c r="AA1373" s="81">
        <f t="shared" si="1569"/>
        <v>490.300877192983</v>
      </c>
      <c r="AB1373" s="82">
        <f t="shared" si="1570"/>
        <v>526.298377192983</v>
      </c>
      <c r="AC1373" s="153">
        <f t="shared" si="1571"/>
        <v>585.031140350877</v>
      </c>
      <c r="AD1373" s="96">
        <f t="shared" si="1575"/>
        <v>378.823519298246</v>
      </c>
      <c r="AE1373" s="82">
        <f t="shared" si="1576"/>
        <v>392.085756140351</v>
      </c>
      <c r="AF1373" s="81">
        <f t="shared" si="1577"/>
        <v>412.926414035088</v>
      </c>
      <c r="AG1373" s="82">
        <f t="shared" si="1578"/>
        <v>431.872466666667</v>
      </c>
      <c r="AH1373" s="81">
        <f t="shared" si="1579"/>
        <v>452.713124561404</v>
      </c>
      <c r="AI1373" s="82">
        <f t="shared" si="1580"/>
        <v>473.55378245614</v>
      </c>
      <c r="AJ1373" s="81">
        <f t="shared" si="1581"/>
        <v>494.394440350877</v>
      </c>
      <c r="AK1373" s="82">
        <f t="shared" si="1582"/>
        <v>530.391940350877</v>
      </c>
      <c r="AL1373" s="153">
        <f t="shared" si="1583"/>
        <v>589.124703508772</v>
      </c>
      <c r="AM1373" s="96">
        <f t="shared" si="1584"/>
        <v>415.588058114035</v>
      </c>
      <c r="AN1373" s="82">
        <f t="shared" si="1585"/>
        <v>428.85029495614</v>
      </c>
      <c r="AO1373" s="81">
        <f t="shared" si="1586"/>
        <v>449.690952850877</v>
      </c>
      <c r="AP1373" s="82">
        <f t="shared" si="1587"/>
        <v>468.637005482456</v>
      </c>
      <c r="AQ1373" s="81">
        <f t="shared" si="1588"/>
        <v>489.477663377193</v>
      </c>
      <c r="AR1373" s="82">
        <f t="shared" si="1589"/>
        <v>510.31832127193</v>
      </c>
      <c r="AS1373" s="81">
        <f t="shared" si="1590"/>
        <v>531.158979166667</v>
      </c>
      <c r="AT1373" s="82">
        <f t="shared" si="1591"/>
        <v>567.156479166667</v>
      </c>
      <c r="AU1373" s="102">
        <f t="shared" si="1592"/>
        <v>625.889242324561</v>
      </c>
    </row>
    <row r="1374" ht="15" spans="1:47">
      <c r="A1374" s="61"/>
      <c r="B1374" s="62" t="s">
        <v>832</v>
      </c>
      <c r="C1374" s="63">
        <v>1.21</v>
      </c>
      <c r="D1374" s="63">
        <v>1.05</v>
      </c>
      <c r="E1374" s="147">
        <v>1.47</v>
      </c>
      <c r="F1374" s="64">
        <v>1.2705</v>
      </c>
      <c r="G1374" s="65">
        <v>0.78</v>
      </c>
      <c r="H1374" s="66">
        <f t="shared" si="1572"/>
        <v>1.0405395</v>
      </c>
      <c r="I1374" s="66">
        <f t="shared" si="1573"/>
        <v>96.1039922078883</v>
      </c>
      <c r="J1374" s="66">
        <f t="shared" si="1574"/>
        <v>69.1948743896796</v>
      </c>
      <c r="K1374" s="80">
        <v>7.8</v>
      </c>
      <c r="L1374" s="81">
        <v>1670.447625</v>
      </c>
      <c r="M1374" s="82">
        <v>1728.86175</v>
      </c>
      <c r="N1374" s="81">
        <v>1820.655375</v>
      </c>
      <c r="O1374" s="82">
        <v>1904.104125</v>
      </c>
      <c r="P1374" s="81">
        <v>1995.89775</v>
      </c>
      <c r="Q1374" s="82">
        <v>2087.691375</v>
      </c>
      <c r="R1374" s="81">
        <v>2179.485</v>
      </c>
      <c r="S1374" s="82">
        <v>2338.037625</v>
      </c>
      <c r="T1374" s="95">
        <v>2596.72875</v>
      </c>
      <c r="U1374" s="96">
        <f t="shared" si="1563"/>
        <v>390.74798245614</v>
      </c>
      <c r="V1374" s="82">
        <f t="shared" si="1564"/>
        <v>404.412105263158</v>
      </c>
      <c r="W1374" s="81">
        <f t="shared" si="1565"/>
        <v>425.884298245614</v>
      </c>
      <c r="X1374" s="82">
        <f t="shared" si="1566"/>
        <v>445.40447368421</v>
      </c>
      <c r="Y1374" s="81">
        <f t="shared" si="1567"/>
        <v>466.876666666667</v>
      </c>
      <c r="Z1374" s="82">
        <f t="shared" si="1568"/>
        <v>488.348859649123</v>
      </c>
      <c r="AA1374" s="81">
        <f t="shared" si="1569"/>
        <v>509.821052631579</v>
      </c>
      <c r="AB1374" s="82">
        <f t="shared" si="1570"/>
        <v>546.909385964912</v>
      </c>
      <c r="AC1374" s="153">
        <f t="shared" si="1571"/>
        <v>607.421929824561</v>
      </c>
      <c r="AD1374" s="96">
        <f t="shared" si="1575"/>
        <v>395.210335087719</v>
      </c>
      <c r="AE1374" s="82">
        <f t="shared" si="1576"/>
        <v>408.874457894737</v>
      </c>
      <c r="AF1374" s="81">
        <f t="shared" si="1577"/>
        <v>430.346650877193</v>
      </c>
      <c r="AG1374" s="82">
        <f t="shared" si="1578"/>
        <v>449.866826315789</v>
      </c>
      <c r="AH1374" s="81">
        <f t="shared" si="1579"/>
        <v>471.339019298246</v>
      </c>
      <c r="AI1374" s="82">
        <f t="shared" si="1580"/>
        <v>492.811212280702</v>
      </c>
      <c r="AJ1374" s="81">
        <f t="shared" si="1581"/>
        <v>514.283405263158</v>
      </c>
      <c r="AK1374" s="82">
        <f t="shared" si="1582"/>
        <v>551.371738596491</v>
      </c>
      <c r="AL1374" s="153">
        <f t="shared" si="1583"/>
        <v>611.88428245614</v>
      </c>
      <c r="AM1374" s="96">
        <f t="shared" si="1584"/>
        <v>435.286994517544</v>
      </c>
      <c r="AN1374" s="82">
        <f t="shared" si="1585"/>
        <v>448.951117324561</v>
      </c>
      <c r="AO1374" s="81">
        <f t="shared" si="1586"/>
        <v>470.423310307018</v>
      </c>
      <c r="AP1374" s="82">
        <f t="shared" si="1587"/>
        <v>489.943485745614</v>
      </c>
      <c r="AQ1374" s="81">
        <f t="shared" si="1588"/>
        <v>511.41567872807</v>
      </c>
      <c r="AR1374" s="82">
        <f t="shared" si="1589"/>
        <v>532.887871710526</v>
      </c>
      <c r="AS1374" s="81">
        <f t="shared" si="1590"/>
        <v>554.360064692982</v>
      </c>
      <c r="AT1374" s="82">
        <f t="shared" si="1591"/>
        <v>591.448398026316</v>
      </c>
      <c r="AU1374" s="102">
        <f t="shared" si="1592"/>
        <v>651.960941885965</v>
      </c>
    </row>
    <row r="1375" ht="15" spans="1:47">
      <c r="A1375" s="61"/>
      <c r="B1375" s="62" t="s">
        <v>833</v>
      </c>
      <c r="C1375" s="63">
        <v>1.31</v>
      </c>
      <c r="D1375" s="63">
        <v>1.05</v>
      </c>
      <c r="E1375" s="147">
        <v>1.47</v>
      </c>
      <c r="F1375" s="64">
        <v>1.3755</v>
      </c>
      <c r="G1375" s="65">
        <v>0.78</v>
      </c>
      <c r="H1375" s="66">
        <f t="shared" si="1572"/>
        <v>1.1265345</v>
      </c>
      <c r="I1375" s="66">
        <f t="shared" si="1573"/>
        <v>88.7678095965991</v>
      </c>
      <c r="J1375" s="66">
        <f t="shared" si="1574"/>
        <v>63.9128229095514</v>
      </c>
      <c r="K1375" s="80">
        <v>8</v>
      </c>
      <c r="L1375" s="81">
        <v>1746.2878125</v>
      </c>
      <c r="M1375" s="82">
        <v>1806.42</v>
      </c>
      <c r="N1375" s="81">
        <v>1900.9134375</v>
      </c>
      <c r="O1375" s="82">
        <v>1986.8165625</v>
      </c>
      <c r="P1375" s="81">
        <v>2081.31</v>
      </c>
      <c r="Q1375" s="82">
        <v>2175.8034375</v>
      </c>
      <c r="R1375" s="81">
        <v>2270.296875</v>
      </c>
      <c r="S1375" s="82">
        <v>2433.5128125</v>
      </c>
      <c r="T1375" s="95">
        <v>2699.8125</v>
      </c>
      <c r="U1375" s="96">
        <f t="shared" si="1563"/>
        <v>408.488377192983</v>
      </c>
      <c r="V1375" s="82">
        <f t="shared" si="1564"/>
        <v>422.554385964912</v>
      </c>
      <c r="W1375" s="81">
        <f t="shared" si="1565"/>
        <v>444.658114035088</v>
      </c>
      <c r="X1375" s="82">
        <f t="shared" si="1566"/>
        <v>464.752412280702</v>
      </c>
      <c r="Y1375" s="81">
        <f t="shared" si="1567"/>
        <v>486.856140350877</v>
      </c>
      <c r="Z1375" s="82">
        <f t="shared" si="1568"/>
        <v>508.959868421053</v>
      </c>
      <c r="AA1375" s="81">
        <f t="shared" si="1569"/>
        <v>531.063596491228</v>
      </c>
      <c r="AB1375" s="82">
        <f t="shared" si="1570"/>
        <v>569.242763157895</v>
      </c>
      <c r="AC1375" s="153">
        <f t="shared" si="1571"/>
        <v>631.535087719298</v>
      </c>
      <c r="AD1375" s="96">
        <f t="shared" si="1575"/>
        <v>413.319519298246</v>
      </c>
      <c r="AE1375" s="82">
        <f t="shared" si="1576"/>
        <v>427.385528070175</v>
      </c>
      <c r="AF1375" s="81">
        <f t="shared" si="1577"/>
        <v>449.489256140351</v>
      </c>
      <c r="AG1375" s="82">
        <f t="shared" si="1578"/>
        <v>469.583554385965</v>
      </c>
      <c r="AH1375" s="81">
        <f t="shared" si="1579"/>
        <v>491.68728245614</v>
      </c>
      <c r="AI1375" s="82">
        <f t="shared" si="1580"/>
        <v>513.791010526316</v>
      </c>
      <c r="AJ1375" s="81">
        <f t="shared" si="1581"/>
        <v>535.894738596491</v>
      </c>
      <c r="AK1375" s="82">
        <f t="shared" si="1582"/>
        <v>574.073905263158</v>
      </c>
      <c r="AL1375" s="153">
        <f t="shared" si="1583"/>
        <v>636.366229824561</v>
      </c>
      <c r="AM1375" s="96">
        <f t="shared" si="1584"/>
        <v>456.708299342105</v>
      </c>
      <c r="AN1375" s="82">
        <f t="shared" si="1585"/>
        <v>470.774308114035</v>
      </c>
      <c r="AO1375" s="81">
        <f t="shared" si="1586"/>
        <v>492.878036184211</v>
      </c>
      <c r="AP1375" s="82">
        <f t="shared" si="1587"/>
        <v>512.972334429825</v>
      </c>
      <c r="AQ1375" s="81">
        <f t="shared" si="1588"/>
        <v>535.0760625</v>
      </c>
      <c r="AR1375" s="82">
        <f t="shared" si="1589"/>
        <v>557.179790570175</v>
      </c>
      <c r="AS1375" s="81">
        <f t="shared" si="1590"/>
        <v>579.283518640351</v>
      </c>
      <c r="AT1375" s="82">
        <f t="shared" si="1591"/>
        <v>617.462685307018</v>
      </c>
      <c r="AU1375" s="102">
        <f t="shared" si="1592"/>
        <v>679.755009868421</v>
      </c>
    </row>
    <row r="1376" ht="15" spans="1:47">
      <c r="A1376" s="61"/>
      <c r="B1376" s="62"/>
      <c r="C1376" s="63"/>
      <c r="D1376" s="63"/>
      <c r="E1376" s="147">
        <v>0</v>
      </c>
      <c r="F1376" s="64" t="s">
        <v>84</v>
      </c>
      <c r="G1376" s="65" t="s">
        <v>84</v>
      </c>
      <c r="H1376" s="66" t="str">
        <f t="shared" si="1572"/>
        <v/>
      </c>
      <c r="I1376" s="66" t="str">
        <f t="shared" si="1573"/>
        <v/>
      </c>
      <c r="J1376" s="66" t="str">
        <f t="shared" si="1574"/>
        <v/>
      </c>
      <c r="K1376" s="80" t="s">
        <v>84</v>
      </c>
      <c r="L1376" s="81" t="s">
        <v>84</v>
      </c>
      <c r="M1376" s="82" t="s">
        <v>84</v>
      </c>
      <c r="N1376" s="81" t="s">
        <v>84</v>
      </c>
      <c r="O1376" s="82" t="s">
        <v>84</v>
      </c>
      <c r="P1376" s="81" t="s">
        <v>84</v>
      </c>
      <c r="Q1376" s="82" t="s">
        <v>84</v>
      </c>
      <c r="R1376" s="81" t="s">
        <v>84</v>
      </c>
      <c r="S1376" s="82" t="s">
        <v>84</v>
      </c>
      <c r="T1376" s="95" t="s">
        <v>84</v>
      </c>
      <c r="U1376" s="96" t="str">
        <f t="shared" si="1563"/>
        <v/>
      </c>
      <c r="V1376" s="82" t="str">
        <f t="shared" si="1564"/>
        <v/>
      </c>
      <c r="W1376" s="81" t="str">
        <f t="shared" si="1565"/>
        <v/>
      </c>
      <c r="X1376" s="82" t="str">
        <f t="shared" si="1566"/>
        <v/>
      </c>
      <c r="Y1376" s="81" t="str">
        <f t="shared" si="1567"/>
        <v/>
      </c>
      <c r="Z1376" s="82" t="str">
        <f t="shared" si="1568"/>
        <v/>
      </c>
      <c r="AA1376" s="81" t="str">
        <f t="shared" si="1569"/>
        <v/>
      </c>
      <c r="AB1376" s="82" t="str">
        <f t="shared" si="1570"/>
        <v/>
      </c>
      <c r="AC1376" s="153" t="str">
        <f t="shared" si="1571"/>
        <v/>
      </c>
      <c r="AD1376" s="96" t="str">
        <f t="shared" si="1575"/>
        <v/>
      </c>
      <c r="AE1376" s="82" t="str">
        <f t="shared" si="1576"/>
        <v/>
      </c>
      <c r="AF1376" s="81" t="str">
        <f t="shared" si="1577"/>
        <v/>
      </c>
      <c r="AG1376" s="82" t="str">
        <f t="shared" si="1578"/>
        <v/>
      </c>
      <c r="AH1376" s="81" t="str">
        <f t="shared" si="1579"/>
        <v/>
      </c>
      <c r="AI1376" s="82" t="str">
        <f t="shared" si="1580"/>
        <v/>
      </c>
      <c r="AJ1376" s="81" t="str">
        <f t="shared" si="1581"/>
        <v/>
      </c>
      <c r="AK1376" s="82" t="str">
        <f t="shared" si="1582"/>
        <v/>
      </c>
      <c r="AL1376" s="153" t="str">
        <f t="shared" si="1583"/>
        <v/>
      </c>
      <c r="AM1376" s="96" t="str">
        <f t="shared" si="1584"/>
        <v/>
      </c>
      <c r="AN1376" s="82" t="str">
        <f t="shared" si="1585"/>
        <v/>
      </c>
      <c r="AO1376" s="81" t="str">
        <f t="shared" si="1586"/>
        <v/>
      </c>
      <c r="AP1376" s="82" t="str">
        <f t="shared" si="1587"/>
        <v/>
      </c>
      <c r="AQ1376" s="81" t="str">
        <f t="shared" si="1588"/>
        <v/>
      </c>
      <c r="AR1376" s="82" t="str">
        <f t="shared" si="1589"/>
        <v/>
      </c>
      <c r="AS1376" s="81" t="str">
        <f t="shared" si="1590"/>
        <v/>
      </c>
      <c r="AT1376" s="82" t="str">
        <f t="shared" si="1591"/>
        <v/>
      </c>
      <c r="AU1376" s="102" t="str">
        <f t="shared" si="1592"/>
        <v/>
      </c>
    </row>
    <row r="1377" ht="15" spans="1:47">
      <c r="A1377" s="61"/>
      <c r="B1377" s="62" t="s">
        <v>834</v>
      </c>
      <c r="C1377" s="63">
        <v>1.82</v>
      </c>
      <c r="D1377" s="63">
        <v>1.05</v>
      </c>
      <c r="E1377" s="147">
        <v>1.47</v>
      </c>
      <c r="F1377" s="64">
        <v>1.911</v>
      </c>
      <c r="G1377" s="65">
        <v>0.78</v>
      </c>
      <c r="H1377" s="66">
        <f t="shared" si="1572"/>
        <v>1.565109</v>
      </c>
      <c r="I1377" s="66">
        <f t="shared" si="1573"/>
        <v>63.8933135008488</v>
      </c>
      <c r="J1377" s="66">
        <f t="shared" si="1574"/>
        <v>46.0031857206111</v>
      </c>
      <c r="K1377" s="80">
        <v>11.9</v>
      </c>
      <c r="L1377" s="81">
        <v>2493.76771875</v>
      </c>
      <c r="M1377" s="82">
        <v>2587.402125</v>
      </c>
      <c r="N1377" s="81">
        <v>2734.54190625</v>
      </c>
      <c r="O1377" s="82">
        <v>2868.30534375</v>
      </c>
      <c r="P1377" s="81">
        <v>3015.445125</v>
      </c>
      <c r="Q1377" s="82">
        <v>3162.58490625</v>
      </c>
      <c r="R1377" s="81">
        <v>3309.7246875</v>
      </c>
      <c r="S1377" s="82">
        <v>3563.87521875</v>
      </c>
      <c r="T1377" s="95">
        <v>3978.541875</v>
      </c>
      <c r="U1377" s="96">
        <f t="shared" si="1563"/>
        <v>583.337478070176</v>
      </c>
      <c r="V1377" s="82">
        <f t="shared" si="1564"/>
        <v>605.240263157895</v>
      </c>
      <c r="W1377" s="81">
        <f t="shared" si="1565"/>
        <v>639.658925438597</v>
      </c>
      <c r="X1377" s="82">
        <f t="shared" si="1566"/>
        <v>670.948618421053</v>
      </c>
      <c r="Y1377" s="81">
        <f t="shared" si="1567"/>
        <v>705.367280701755</v>
      </c>
      <c r="Z1377" s="82">
        <f t="shared" si="1568"/>
        <v>739.785942982456</v>
      </c>
      <c r="AA1377" s="81">
        <f t="shared" si="1569"/>
        <v>774.204605263158</v>
      </c>
      <c r="AB1377" s="82">
        <f t="shared" si="1570"/>
        <v>833.655021929825</v>
      </c>
      <c r="AC1377" s="153">
        <f t="shared" si="1571"/>
        <v>930.653070175439</v>
      </c>
      <c r="AD1377" s="96">
        <f t="shared" si="1575"/>
        <v>590.049446491228</v>
      </c>
      <c r="AE1377" s="82">
        <f t="shared" si="1576"/>
        <v>611.952231578947</v>
      </c>
      <c r="AF1377" s="81">
        <f t="shared" si="1577"/>
        <v>646.370893859649</v>
      </c>
      <c r="AG1377" s="82">
        <f t="shared" si="1578"/>
        <v>677.660586842106</v>
      </c>
      <c r="AH1377" s="81">
        <f t="shared" si="1579"/>
        <v>712.079249122807</v>
      </c>
      <c r="AI1377" s="82">
        <f t="shared" si="1580"/>
        <v>746.497911403509</v>
      </c>
      <c r="AJ1377" s="81">
        <f t="shared" si="1581"/>
        <v>780.916573684211</v>
      </c>
      <c r="AK1377" s="82">
        <f t="shared" si="1582"/>
        <v>840.366990350877</v>
      </c>
      <c r="AL1377" s="153">
        <f t="shared" si="1583"/>
        <v>937.365038596491</v>
      </c>
      <c r="AM1377" s="96">
        <f t="shared" si="1584"/>
        <v>650.330041666667</v>
      </c>
      <c r="AN1377" s="82">
        <f t="shared" si="1585"/>
        <v>672.232826754386</v>
      </c>
      <c r="AO1377" s="81">
        <f t="shared" si="1586"/>
        <v>706.651489035088</v>
      </c>
      <c r="AP1377" s="82">
        <f t="shared" si="1587"/>
        <v>737.941182017544</v>
      </c>
      <c r="AQ1377" s="81">
        <f t="shared" si="1588"/>
        <v>772.359844298246</v>
      </c>
      <c r="AR1377" s="82">
        <f t="shared" si="1589"/>
        <v>806.778506578947</v>
      </c>
      <c r="AS1377" s="81">
        <f t="shared" si="1590"/>
        <v>841.197168859649</v>
      </c>
      <c r="AT1377" s="82">
        <f t="shared" si="1591"/>
        <v>900.647585526316</v>
      </c>
      <c r="AU1377" s="102">
        <f t="shared" si="1592"/>
        <v>997.64563377193</v>
      </c>
    </row>
    <row r="1378" ht="15" spans="1:47">
      <c r="A1378" s="61"/>
      <c r="B1378" s="62" t="s">
        <v>835</v>
      </c>
      <c r="C1378" s="63">
        <v>2.02</v>
      </c>
      <c r="D1378" s="63">
        <v>1.05</v>
      </c>
      <c r="E1378" s="147">
        <v>1.47</v>
      </c>
      <c r="F1378" s="64">
        <v>2.121</v>
      </c>
      <c r="G1378" s="65">
        <v>0.78</v>
      </c>
      <c r="H1378" s="66">
        <f t="shared" si="1572"/>
        <v>1.737099</v>
      </c>
      <c r="I1378" s="66">
        <f t="shared" si="1573"/>
        <v>57.5672428572004</v>
      </c>
      <c r="J1378" s="66">
        <f t="shared" si="1574"/>
        <v>41.4484148571843</v>
      </c>
      <c r="K1378" s="80">
        <v>12.5</v>
      </c>
      <c r="L1378" s="81">
        <v>2662.38328125</v>
      </c>
      <c r="M1378" s="82">
        <v>2761.171875</v>
      </c>
      <c r="N1378" s="81">
        <v>2916.41109375</v>
      </c>
      <c r="O1378" s="82">
        <v>3057.53765625</v>
      </c>
      <c r="P1378" s="81">
        <v>3212.776875</v>
      </c>
      <c r="Q1378" s="82">
        <v>3368.01609375</v>
      </c>
      <c r="R1378" s="81">
        <v>3523.2553125</v>
      </c>
      <c r="S1378" s="82">
        <v>3791.39578125</v>
      </c>
      <c r="T1378" s="95">
        <v>4228.888125</v>
      </c>
      <c r="U1378" s="96">
        <f t="shared" si="1563"/>
        <v>622.779714912281</v>
      </c>
      <c r="V1378" s="82">
        <f t="shared" si="1564"/>
        <v>645.888157894737</v>
      </c>
      <c r="W1378" s="81">
        <f t="shared" si="1565"/>
        <v>682.201425438596</v>
      </c>
      <c r="X1378" s="82">
        <f t="shared" si="1566"/>
        <v>715.213486842105</v>
      </c>
      <c r="Y1378" s="81">
        <f t="shared" si="1567"/>
        <v>751.526754385965</v>
      </c>
      <c r="Z1378" s="82">
        <f t="shared" si="1568"/>
        <v>787.840021929825</v>
      </c>
      <c r="AA1378" s="81">
        <f t="shared" si="1569"/>
        <v>824.153289473684</v>
      </c>
      <c r="AB1378" s="82">
        <f t="shared" si="1570"/>
        <v>886.876206140351</v>
      </c>
      <c r="AC1378" s="153">
        <f t="shared" si="1571"/>
        <v>989.213596491228</v>
      </c>
      <c r="AD1378" s="96">
        <f t="shared" si="1575"/>
        <v>630.229262280702</v>
      </c>
      <c r="AE1378" s="82">
        <f t="shared" si="1576"/>
        <v>653.337705263158</v>
      </c>
      <c r="AF1378" s="81">
        <f t="shared" si="1577"/>
        <v>689.650972807017</v>
      </c>
      <c r="AG1378" s="82">
        <f t="shared" si="1578"/>
        <v>722.663034210526</v>
      </c>
      <c r="AH1378" s="81">
        <f t="shared" si="1579"/>
        <v>758.976301754386</v>
      </c>
      <c r="AI1378" s="82">
        <f t="shared" si="1580"/>
        <v>795.289569298246</v>
      </c>
      <c r="AJ1378" s="81">
        <f t="shared" si="1581"/>
        <v>831.602836842105</v>
      </c>
      <c r="AK1378" s="82">
        <f t="shared" si="1582"/>
        <v>894.325753508772</v>
      </c>
      <c r="AL1378" s="153">
        <f t="shared" si="1583"/>
        <v>996.663143859649</v>
      </c>
      <c r="AM1378" s="96">
        <f t="shared" si="1584"/>
        <v>697.134098684211</v>
      </c>
      <c r="AN1378" s="82">
        <f t="shared" si="1585"/>
        <v>720.242541666667</v>
      </c>
      <c r="AO1378" s="81">
        <f t="shared" si="1586"/>
        <v>756.555809210526</v>
      </c>
      <c r="AP1378" s="82">
        <f t="shared" si="1587"/>
        <v>789.567870614035</v>
      </c>
      <c r="AQ1378" s="81">
        <f t="shared" si="1588"/>
        <v>825.881138157895</v>
      </c>
      <c r="AR1378" s="82">
        <f t="shared" si="1589"/>
        <v>862.194405701755</v>
      </c>
      <c r="AS1378" s="81">
        <f t="shared" si="1590"/>
        <v>898.507673245614</v>
      </c>
      <c r="AT1378" s="82">
        <f t="shared" si="1591"/>
        <v>961.230589912281</v>
      </c>
      <c r="AU1378" s="102">
        <f t="shared" si="1592"/>
        <v>1063.56798026316</v>
      </c>
    </row>
    <row r="1379" ht="15" spans="1:47">
      <c r="A1379" s="61"/>
      <c r="B1379" s="62" t="s">
        <v>836</v>
      </c>
      <c r="C1379" s="63">
        <v>2.22</v>
      </c>
      <c r="D1379" s="63">
        <v>1.05</v>
      </c>
      <c r="E1379" s="147">
        <v>1.47</v>
      </c>
      <c r="F1379" s="64">
        <v>2.331</v>
      </c>
      <c r="G1379" s="65">
        <v>0.78</v>
      </c>
      <c r="H1379" s="66">
        <f t="shared" si="1572"/>
        <v>1.909089</v>
      </c>
      <c r="I1379" s="66">
        <f t="shared" si="1573"/>
        <v>52.3810047619571</v>
      </c>
      <c r="J1379" s="66">
        <f t="shared" si="1574"/>
        <v>37.7143234286091</v>
      </c>
      <c r="K1379" s="80">
        <v>13.1</v>
      </c>
      <c r="L1379" s="81">
        <v>2828.54446875</v>
      </c>
      <c r="M1379" s="82">
        <v>2932.48725</v>
      </c>
      <c r="N1379" s="81">
        <v>3095.82590625</v>
      </c>
      <c r="O1379" s="82">
        <v>3244.31559375</v>
      </c>
      <c r="P1379" s="81">
        <v>3407.65425</v>
      </c>
      <c r="Q1379" s="82">
        <v>3570.99290625</v>
      </c>
      <c r="R1379" s="81">
        <v>3734.3315625</v>
      </c>
      <c r="S1379" s="82">
        <v>4016.46196875</v>
      </c>
      <c r="T1379" s="95">
        <v>4476.78</v>
      </c>
      <c r="U1379" s="96">
        <f t="shared" si="1563"/>
        <v>661.647828947368</v>
      </c>
      <c r="V1379" s="82">
        <f t="shared" si="1564"/>
        <v>685.961929824561</v>
      </c>
      <c r="W1379" s="81">
        <f t="shared" si="1565"/>
        <v>724.169802631579</v>
      </c>
      <c r="X1379" s="82">
        <f t="shared" si="1566"/>
        <v>758.904232456141</v>
      </c>
      <c r="Y1379" s="81">
        <f t="shared" si="1567"/>
        <v>797.112105263158</v>
      </c>
      <c r="Z1379" s="82">
        <f t="shared" si="1568"/>
        <v>835.319978070175</v>
      </c>
      <c r="AA1379" s="81">
        <f t="shared" si="1569"/>
        <v>873.527850877193</v>
      </c>
      <c r="AB1379" s="82">
        <f t="shared" si="1570"/>
        <v>939.52326754386</v>
      </c>
      <c r="AC1379" s="153">
        <f t="shared" si="1571"/>
        <v>1047.2</v>
      </c>
      <c r="AD1379" s="96">
        <f t="shared" si="1575"/>
        <v>669.834955263158</v>
      </c>
      <c r="AE1379" s="82">
        <f t="shared" si="1576"/>
        <v>694.149056140351</v>
      </c>
      <c r="AF1379" s="81">
        <f t="shared" si="1577"/>
        <v>732.356928947368</v>
      </c>
      <c r="AG1379" s="82">
        <f t="shared" si="1578"/>
        <v>767.09135877193</v>
      </c>
      <c r="AH1379" s="81">
        <f t="shared" si="1579"/>
        <v>805.299231578947</v>
      </c>
      <c r="AI1379" s="82">
        <f t="shared" si="1580"/>
        <v>843.507104385965</v>
      </c>
      <c r="AJ1379" s="81">
        <f t="shared" si="1581"/>
        <v>881.714977192982</v>
      </c>
      <c r="AK1379" s="82">
        <f t="shared" si="1582"/>
        <v>947.710393859649</v>
      </c>
      <c r="AL1379" s="153">
        <f t="shared" si="1583"/>
        <v>1055.38712631579</v>
      </c>
      <c r="AM1379" s="96">
        <f t="shared" si="1584"/>
        <v>743.364032894737</v>
      </c>
      <c r="AN1379" s="82">
        <f t="shared" si="1585"/>
        <v>767.67813377193</v>
      </c>
      <c r="AO1379" s="81">
        <f t="shared" si="1586"/>
        <v>805.886006578947</v>
      </c>
      <c r="AP1379" s="82">
        <f t="shared" si="1587"/>
        <v>840.620436403509</v>
      </c>
      <c r="AQ1379" s="81">
        <f t="shared" si="1588"/>
        <v>878.828309210526</v>
      </c>
      <c r="AR1379" s="82">
        <f t="shared" si="1589"/>
        <v>917.036182017544</v>
      </c>
      <c r="AS1379" s="81">
        <f t="shared" si="1590"/>
        <v>955.244054824561</v>
      </c>
      <c r="AT1379" s="82">
        <f t="shared" si="1591"/>
        <v>1021.23947149123</v>
      </c>
      <c r="AU1379" s="102">
        <f t="shared" si="1592"/>
        <v>1128.91620394737</v>
      </c>
    </row>
    <row r="1380" ht="15" spans="1:47">
      <c r="A1380" s="61"/>
      <c r="B1380" s="62" t="s">
        <v>837</v>
      </c>
      <c r="C1380" s="63">
        <v>2.42</v>
      </c>
      <c r="D1380" s="63">
        <v>1.05</v>
      </c>
      <c r="E1380" s="147">
        <v>1.47</v>
      </c>
      <c r="F1380" s="64">
        <v>2.541</v>
      </c>
      <c r="G1380" s="65">
        <v>0.78</v>
      </c>
      <c r="H1380" s="66">
        <f t="shared" si="1572"/>
        <v>2.081079</v>
      </c>
      <c r="I1380" s="66">
        <f t="shared" si="1573"/>
        <v>48.0519961039441</v>
      </c>
      <c r="J1380" s="66">
        <f t="shared" si="1574"/>
        <v>34.5974371948398</v>
      </c>
      <c r="K1380" s="80">
        <v>13.7</v>
      </c>
      <c r="L1380" s="81">
        <v>2970.16190625</v>
      </c>
      <c r="M1380" s="82">
        <v>3079.258875</v>
      </c>
      <c r="N1380" s="81">
        <v>3250.69696875</v>
      </c>
      <c r="O1380" s="82">
        <v>3406.54978125</v>
      </c>
      <c r="P1380" s="81">
        <v>3577.987875</v>
      </c>
      <c r="Q1380" s="82">
        <v>3749.42596875</v>
      </c>
      <c r="R1380" s="81">
        <v>3920.8640625</v>
      </c>
      <c r="S1380" s="82">
        <v>4216.98440625</v>
      </c>
      <c r="T1380" s="95">
        <v>4700.128125</v>
      </c>
      <c r="U1380" s="96">
        <f t="shared" si="1563"/>
        <v>694.774714912281</v>
      </c>
      <c r="V1380" s="82">
        <f t="shared" si="1564"/>
        <v>720.294473684211</v>
      </c>
      <c r="W1380" s="81">
        <f t="shared" si="1565"/>
        <v>760.396951754386</v>
      </c>
      <c r="X1380" s="82">
        <f t="shared" si="1566"/>
        <v>796.85375</v>
      </c>
      <c r="Y1380" s="81">
        <f t="shared" si="1567"/>
        <v>836.956228070176</v>
      </c>
      <c r="Z1380" s="82">
        <f t="shared" si="1568"/>
        <v>877.058706140351</v>
      </c>
      <c r="AA1380" s="81">
        <f t="shared" si="1569"/>
        <v>917.161184210526</v>
      </c>
      <c r="AB1380" s="82">
        <f t="shared" si="1570"/>
        <v>986.429100877193</v>
      </c>
      <c r="AC1380" s="153">
        <f t="shared" si="1571"/>
        <v>1099.4451754386</v>
      </c>
      <c r="AD1380" s="96">
        <f t="shared" si="1575"/>
        <v>703.699420175439</v>
      </c>
      <c r="AE1380" s="82">
        <f t="shared" si="1576"/>
        <v>729.219178947368</v>
      </c>
      <c r="AF1380" s="81">
        <f t="shared" si="1577"/>
        <v>769.321657017544</v>
      </c>
      <c r="AG1380" s="82">
        <f t="shared" si="1578"/>
        <v>805.778455263158</v>
      </c>
      <c r="AH1380" s="81">
        <f t="shared" si="1579"/>
        <v>845.880933333333</v>
      </c>
      <c r="AI1380" s="82">
        <f t="shared" si="1580"/>
        <v>885.983411403509</v>
      </c>
      <c r="AJ1380" s="81">
        <f t="shared" si="1581"/>
        <v>926.085889473684</v>
      </c>
      <c r="AK1380" s="82">
        <f t="shared" si="1582"/>
        <v>995.353806140351</v>
      </c>
      <c r="AL1380" s="153">
        <f t="shared" si="1583"/>
        <v>1108.36988070175</v>
      </c>
      <c r="AM1380" s="96">
        <f t="shared" si="1584"/>
        <v>783.852739035088</v>
      </c>
      <c r="AN1380" s="82">
        <f t="shared" si="1585"/>
        <v>809.372497807018</v>
      </c>
      <c r="AO1380" s="81">
        <f t="shared" si="1586"/>
        <v>849.474975877193</v>
      </c>
      <c r="AP1380" s="82">
        <f t="shared" si="1587"/>
        <v>885.931774122807</v>
      </c>
      <c r="AQ1380" s="81">
        <f t="shared" si="1588"/>
        <v>926.034252192983</v>
      </c>
      <c r="AR1380" s="82">
        <f t="shared" si="1589"/>
        <v>966.136730263158</v>
      </c>
      <c r="AS1380" s="81">
        <f t="shared" si="1590"/>
        <v>1006.23920833333</v>
      </c>
      <c r="AT1380" s="82">
        <f t="shared" si="1591"/>
        <v>1075.507125</v>
      </c>
      <c r="AU1380" s="102">
        <f t="shared" si="1592"/>
        <v>1188.5231995614</v>
      </c>
    </row>
    <row r="1381" ht="15" spans="1:47">
      <c r="A1381" s="61"/>
      <c r="B1381" s="62" t="s">
        <v>838</v>
      </c>
      <c r="C1381" s="63">
        <v>2.62</v>
      </c>
      <c r="D1381" s="63">
        <v>1.05</v>
      </c>
      <c r="E1381" s="147">
        <v>1.47</v>
      </c>
      <c r="F1381" s="64">
        <v>2.751</v>
      </c>
      <c r="G1381" s="65">
        <v>0.78</v>
      </c>
      <c r="H1381" s="66">
        <f t="shared" si="1572"/>
        <v>2.253069</v>
      </c>
      <c r="I1381" s="66">
        <f t="shared" si="1573"/>
        <v>44.3839047982996</v>
      </c>
      <c r="J1381" s="66">
        <f t="shared" si="1574"/>
        <v>31.9564114547757</v>
      </c>
      <c r="K1381" s="80">
        <v>14.3</v>
      </c>
      <c r="L1381" s="81">
        <v>3141.23184375</v>
      </c>
      <c r="M1381" s="82">
        <v>3255.483</v>
      </c>
      <c r="N1381" s="81">
        <v>3435.02053125</v>
      </c>
      <c r="O1381" s="82">
        <v>3598.23646875</v>
      </c>
      <c r="P1381" s="81">
        <v>3777.774</v>
      </c>
      <c r="Q1381" s="82">
        <v>3957.31153125</v>
      </c>
      <c r="R1381" s="81">
        <v>4136.8490625</v>
      </c>
      <c r="S1381" s="82">
        <v>4446.95934375</v>
      </c>
      <c r="T1381" s="95">
        <v>4952.92875</v>
      </c>
      <c r="U1381" s="96">
        <f t="shared" si="1563"/>
        <v>734.791074561404</v>
      </c>
      <c r="V1381" s="82">
        <f t="shared" si="1564"/>
        <v>761.51649122807</v>
      </c>
      <c r="W1381" s="81">
        <f t="shared" si="1565"/>
        <v>803.513574561404</v>
      </c>
      <c r="X1381" s="82">
        <f t="shared" si="1566"/>
        <v>841.692741228071</v>
      </c>
      <c r="Y1381" s="81">
        <f t="shared" si="1567"/>
        <v>883.689824561404</v>
      </c>
      <c r="Z1381" s="82">
        <f t="shared" si="1568"/>
        <v>925.686907894737</v>
      </c>
      <c r="AA1381" s="81">
        <f t="shared" si="1569"/>
        <v>967.68399122807</v>
      </c>
      <c r="AB1381" s="82">
        <f t="shared" si="1570"/>
        <v>1040.22440789474</v>
      </c>
      <c r="AC1381" s="153">
        <f t="shared" si="1571"/>
        <v>1158.5798245614</v>
      </c>
      <c r="AD1381" s="96">
        <f t="shared" si="1575"/>
        <v>744.45335877193</v>
      </c>
      <c r="AE1381" s="82">
        <f t="shared" si="1576"/>
        <v>771.178775438597</v>
      </c>
      <c r="AF1381" s="81">
        <f t="shared" si="1577"/>
        <v>813.17585877193</v>
      </c>
      <c r="AG1381" s="82">
        <f t="shared" si="1578"/>
        <v>851.355025438597</v>
      </c>
      <c r="AH1381" s="81">
        <f t="shared" si="1579"/>
        <v>893.35210877193</v>
      </c>
      <c r="AI1381" s="82">
        <f t="shared" si="1580"/>
        <v>935.349192105263</v>
      </c>
      <c r="AJ1381" s="81">
        <f t="shared" si="1581"/>
        <v>977.346275438597</v>
      </c>
      <c r="AK1381" s="82">
        <f t="shared" si="1582"/>
        <v>1049.88669210526</v>
      </c>
      <c r="AL1381" s="153">
        <f t="shared" si="1583"/>
        <v>1168.24210877193</v>
      </c>
      <c r="AM1381" s="96">
        <f t="shared" si="1584"/>
        <v>831.230918859649</v>
      </c>
      <c r="AN1381" s="82">
        <f t="shared" si="1585"/>
        <v>857.956335526316</v>
      </c>
      <c r="AO1381" s="81">
        <f t="shared" si="1586"/>
        <v>899.953418859649</v>
      </c>
      <c r="AP1381" s="82">
        <f t="shared" si="1587"/>
        <v>938.132585526316</v>
      </c>
      <c r="AQ1381" s="81">
        <f t="shared" si="1588"/>
        <v>980.129668859649</v>
      </c>
      <c r="AR1381" s="82">
        <f t="shared" si="1589"/>
        <v>1022.12675219298</v>
      </c>
      <c r="AS1381" s="81">
        <f t="shared" si="1590"/>
        <v>1064.12383552632</v>
      </c>
      <c r="AT1381" s="82">
        <f t="shared" si="1591"/>
        <v>1136.66425219298</v>
      </c>
      <c r="AU1381" s="102">
        <f t="shared" si="1592"/>
        <v>1255.01966885965</v>
      </c>
    </row>
    <row r="1382" ht="15" spans="1:47">
      <c r="A1382" s="61"/>
      <c r="B1382" s="62"/>
      <c r="C1382" s="63"/>
      <c r="D1382" s="63"/>
      <c r="E1382" s="147">
        <v>0</v>
      </c>
      <c r="F1382" s="64" t="s">
        <v>84</v>
      </c>
      <c r="G1382" s="65" t="s">
        <v>84</v>
      </c>
      <c r="H1382" s="66" t="str">
        <f t="shared" si="1572"/>
        <v/>
      </c>
      <c r="I1382" s="66" t="str">
        <f t="shared" si="1573"/>
        <v/>
      </c>
      <c r="J1382" s="66" t="str">
        <f t="shared" si="1574"/>
        <v/>
      </c>
      <c r="K1382" s="80" t="s">
        <v>84</v>
      </c>
      <c r="L1382" s="81" t="s">
        <v>84</v>
      </c>
      <c r="M1382" s="82" t="s">
        <v>84</v>
      </c>
      <c r="N1382" s="81" t="s">
        <v>84</v>
      </c>
      <c r="O1382" s="82" t="s">
        <v>84</v>
      </c>
      <c r="P1382" s="81" t="s">
        <v>84</v>
      </c>
      <c r="Q1382" s="82" t="s">
        <v>84</v>
      </c>
      <c r="R1382" s="81" t="s">
        <v>84</v>
      </c>
      <c r="S1382" s="82" t="s">
        <v>84</v>
      </c>
      <c r="T1382" s="95" t="s">
        <v>84</v>
      </c>
      <c r="U1382" s="96" t="str">
        <f t="shared" si="1563"/>
        <v/>
      </c>
      <c r="V1382" s="82" t="str">
        <f t="shared" si="1564"/>
        <v/>
      </c>
      <c r="W1382" s="81" t="str">
        <f t="shared" si="1565"/>
        <v/>
      </c>
      <c r="X1382" s="82" t="str">
        <f t="shared" si="1566"/>
        <v/>
      </c>
      <c r="Y1382" s="81" t="str">
        <f t="shared" si="1567"/>
        <v/>
      </c>
      <c r="Z1382" s="82" t="str">
        <f t="shared" si="1568"/>
        <v/>
      </c>
      <c r="AA1382" s="81" t="str">
        <f t="shared" si="1569"/>
        <v/>
      </c>
      <c r="AB1382" s="82" t="str">
        <f t="shared" si="1570"/>
        <v/>
      </c>
      <c r="AC1382" s="153" t="str">
        <f t="shared" si="1571"/>
        <v/>
      </c>
      <c r="AD1382" s="96" t="str">
        <f t="shared" si="1575"/>
        <v/>
      </c>
      <c r="AE1382" s="82" t="str">
        <f t="shared" si="1576"/>
        <v/>
      </c>
      <c r="AF1382" s="81" t="str">
        <f t="shared" si="1577"/>
        <v/>
      </c>
      <c r="AG1382" s="82" t="str">
        <f t="shared" si="1578"/>
        <v/>
      </c>
      <c r="AH1382" s="81" t="str">
        <f t="shared" si="1579"/>
        <v/>
      </c>
      <c r="AI1382" s="82" t="str">
        <f t="shared" si="1580"/>
        <v/>
      </c>
      <c r="AJ1382" s="81" t="str">
        <f t="shared" si="1581"/>
        <v/>
      </c>
      <c r="AK1382" s="82" t="str">
        <f t="shared" si="1582"/>
        <v/>
      </c>
      <c r="AL1382" s="153" t="str">
        <f t="shared" si="1583"/>
        <v/>
      </c>
      <c r="AM1382" s="96" t="str">
        <f t="shared" si="1584"/>
        <v/>
      </c>
      <c r="AN1382" s="82" t="str">
        <f t="shared" si="1585"/>
        <v/>
      </c>
      <c r="AO1382" s="81" t="str">
        <f t="shared" si="1586"/>
        <v/>
      </c>
      <c r="AP1382" s="82" t="str">
        <f t="shared" si="1587"/>
        <v/>
      </c>
      <c r="AQ1382" s="81" t="str">
        <f t="shared" si="1588"/>
        <v/>
      </c>
      <c r="AR1382" s="82" t="str">
        <f t="shared" si="1589"/>
        <v/>
      </c>
      <c r="AS1382" s="81" t="str">
        <f t="shared" si="1590"/>
        <v/>
      </c>
      <c r="AT1382" s="82" t="str">
        <f t="shared" si="1591"/>
        <v/>
      </c>
      <c r="AU1382" s="102" t="str">
        <f t="shared" si="1592"/>
        <v/>
      </c>
    </row>
    <row r="1383" ht="15" spans="1:47">
      <c r="A1383" s="57" t="s">
        <v>839</v>
      </c>
      <c r="B1383" s="58" t="s">
        <v>59</v>
      </c>
      <c r="C1383" s="59" t="s">
        <v>60</v>
      </c>
      <c r="D1383" s="59" t="s">
        <v>61</v>
      </c>
      <c r="E1383" s="143" t="s">
        <v>62</v>
      </c>
      <c r="F1383" s="60" t="s">
        <v>63</v>
      </c>
      <c r="G1383" s="60" t="s">
        <v>64</v>
      </c>
      <c r="H1383" s="66" t="e">
        <f t="shared" si="1572"/>
        <v>#VALUE!</v>
      </c>
      <c r="I1383" s="66" t="e">
        <f t="shared" si="1573"/>
        <v>#VALUE!</v>
      </c>
      <c r="J1383" s="66" t="e">
        <f t="shared" si="1574"/>
        <v>#VALUE!</v>
      </c>
      <c r="K1383" s="78" t="s">
        <v>68</v>
      </c>
      <c r="L1383" s="79" t="s">
        <v>69</v>
      </c>
      <c r="M1383" s="79" t="s">
        <v>70</v>
      </c>
      <c r="N1383" s="79" t="s">
        <v>71</v>
      </c>
      <c r="O1383" s="79" t="s">
        <v>72</v>
      </c>
      <c r="P1383" s="79" t="s">
        <v>73</v>
      </c>
      <c r="Q1383" s="79" t="s">
        <v>74</v>
      </c>
      <c r="R1383" s="79" t="s">
        <v>75</v>
      </c>
      <c r="S1383" s="79" t="s">
        <v>76</v>
      </c>
      <c r="T1383" s="93" t="s">
        <v>77</v>
      </c>
      <c r="U1383" s="114" t="str">
        <f t="shared" si="1563"/>
        <v>G0</v>
      </c>
      <c r="V1383" s="112" t="str">
        <f t="shared" si="1564"/>
        <v>G1</v>
      </c>
      <c r="W1383" s="112" t="str">
        <f t="shared" si="1565"/>
        <v>G2</v>
      </c>
      <c r="X1383" s="112" t="str">
        <f t="shared" si="1566"/>
        <v>G3</v>
      </c>
      <c r="Y1383" s="112" t="str">
        <f t="shared" si="1567"/>
        <v>G4</v>
      </c>
      <c r="Z1383" s="112" t="str">
        <f t="shared" si="1568"/>
        <v>G5</v>
      </c>
      <c r="AA1383" s="112" t="str">
        <f t="shared" si="1569"/>
        <v>G6</v>
      </c>
      <c r="AB1383" s="112" t="str">
        <f t="shared" si="1570"/>
        <v>G7</v>
      </c>
      <c r="AC1383" s="116" t="str">
        <f t="shared" si="1571"/>
        <v>G8</v>
      </c>
      <c r="AD1383" s="114" t="s">
        <v>69</v>
      </c>
      <c r="AE1383" s="112" t="s">
        <v>70</v>
      </c>
      <c r="AF1383" s="112" t="s">
        <v>71</v>
      </c>
      <c r="AG1383" s="112" t="s">
        <v>72</v>
      </c>
      <c r="AH1383" s="112" t="s">
        <v>73</v>
      </c>
      <c r="AI1383" s="112" t="s">
        <v>74</v>
      </c>
      <c r="AJ1383" s="112" t="s">
        <v>75</v>
      </c>
      <c r="AK1383" s="112" t="s">
        <v>76</v>
      </c>
      <c r="AL1383" s="116" t="s">
        <v>77</v>
      </c>
      <c r="AM1383" s="114" t="s">
        <v>69</v>
      </c>
      <c r="AN1383" s="112" t="s">
        <v>70</v>
      </c>
      <c r="AO1383" s="112" t="s">
        <v>71</v>
      </c>
      <c r="AP1383" s="112" t="s">
        <v>72</v>
      </c>
      <c r="AQ1383" s="112" t="s">
        <v>73</v>
      </c>
      <c r="AR1383" s="112" t="s">
        <v>74</v>
      </c>
      <c r="AS1383" s="112" t="s">
        <v>75</v>
      </c>
      <c r="AT1383" s="112" t="s">
        <v>76</v>
      </c>
      <c r="AU1383" s="116" t="s">
        <v>77</v>
      </c>
    </row>
    <row r="1384" ht="15" spans="1:47">
      <c r="A1384" s="61"/>
      <c r="B1384" s="62" t="s">
        <v>824</v>
      </c>
      <c r="C1384" s="63">
        <v>0.63</v>
      </c>
      <c r="D1384" s="63">
        <v>1.15</v>
      </c>
      <c r="E1384" s="147">
        <v>1.65</v>
      </c>
      <c r="F1384" s="64">
        <v>0.7245</v>
      </c>
      <c r="G1384" s="65">
        <v>0.78</v>
      </c>
      <c r="H1384" s="66">
        <f t="shared" si="1572"/>
        <v>0.5933655</v>
      </c>
      <c r="I1384" s="66">
        <f t="shared" si="1573"/>
        <v>168.530189234123</v>
      </c>
      <c r="J1384" s="66">
        <f t="shared" si="1574"/>
        <v>121.341736248569</v>
      </c>
      <c r="K1384" s="80">
        <v>6.5</v>
      </c>
      <c r="L1384" s="81">
        <v>1273.20703125</v>
      </c>
      <c r="M1384" s="82">
        <v>1320.45375</v>
      </c>
      <c r="N1384" s="81">
        <v>1394.69859375</v>
      </c>
      <c r="O1384" s="82">
        <v>1462.19390625</v>
      </c>
      <c r="P1384" s="81">
        <v>1536.43875</v>
      </c>
      <c r="Q1384" s="82">
        <v>1610.68359375</v>
      </c>
      <c r="R1384" s="81">
        <v>1684.9284375</v>
      </c>
      <c r="S1384" s="82">
        <v>1813.16953125</v>
      </c>
      <c r="T1384" s="95">
        <v>2022.405</v>
      </c>
      <c r="U1384" s="96">
        <f t="shared" si="1563"/>
        <v>297.826206140351</v>
      </c>
      <c r="V1384" s="82">
        <f t="shared" si="1564"/>
        <v>308.878070175439</v>
      </c>
      <c r="W1384" s="81">
        <f t="shared" si="1565"/>
        <v>326.245285087719</v>
      </c>
      <c r="X1384" s="82">
        <f t="shared" si="1566"/>
        <v>342.033662280702</v>
      </c>
      <c r="Y1384" s="81">
        <f t="shared" si="1567"/>
        <v>359.400877192982</v>
      </c>
      <c r="Z1384" s="82">
        <f t="shared" si="1568"/>
        <v>376.768092105263</v>
      </c>
      <c r="AA1384" s="81">
        <f t="shared" si="1569"/>
        <v>394.135307017544</v>
      </c>
      <c r="AB1384" s="82">
        <f t="shared" si="1570"/>
        <v>424.13322368421</v>
      </c>
      <c r="AC1384" s="153">
        <f t="shared" si="1571"/>
        <v>473.077192982456</v>
      </c>
      <c r="AD1384" s="96">
        <f t="shared" ref="AD1384:AD1401" si="1593">IF(U1384="","",U1384+((FCA/$I1384)/Dolar))</f>
        <v>300.370853508772</v>
      </c>
      <c r="AE1384" s="82">
        <f t="shared" ref="AE1384:AE1401" si="1594">IF(V1384="","",V1384+((FCA/$I1384)/Dolar))</f>
        <v>311.42271754386</v>
      </c>
      <c r="AF1384" s="81">
        <f t="shared" ref="AF1384:AF1401" si="1595">IF(W1384="","",W1384+((FCA/$I1384)/Dolar))</f>
        <v>328.78993245614</v>
      </c>
      <c r="AG1384" s="82">
        <f t="shared" ref="AG1384:AG1401" si="1596">IF(X1384="","",X1384+((FCA/$I1384)/Dolar))</f>
        <v>344.578309649123</v>
      </c>
      <c r="AH1384" s="81">
        <f t="shared" ref="AH1384:AH1401" si="1597">IF(Y1384="","",Y1384+((FCA/$I1384)/Dolar))</f>
        <v>361.945524561403</v>
      </c>
      <c r="AI1384" s="82">
        <f t="shared" ref="AI1384:AI1401" si="1598">IF(Z1384="","",Z1384+((FCA/$I1384)/Dolar))</f>
        <v>379.312739473684</v>
      </c>
      <c r="AJ1384" s="81">
        <f t="shared" ref="AJ1384:AJ1401" si="1599">IF(AA1384="","",AA1384+((FCA/$I1384)/Dolar))</f>
        <v>396.679954385965</v>
      </c>
      <c r="AK1384" s="82">
        <f t="shared" ref="AK1384:AK1401" si="1600">IF(AB1384="","",AB1384+((FCA/$I1384)/Dolar))</f>
        <v>426.677871052632</v>
      </c>
      <c r="AL1384" s="153">
        <f t="shared" ref="AL1384:AL1401" si="1601">IF(AC1384="","",AC1384+((FCA/$I1384)/Dolar))</f>
        <v>475.621840350877</v>
      </c>
      <c r="AM1384" s="96">
        <f t="shared" ref="AM1384:AM1401" si="1602">IF(U1384="","",U1384+((FOB/$J1384)/Dolar))</f>
        <v>323.224485745614</v>
      </c>
      <c r="AN1384" s="82">
        <f t="shared" ref="AN1384:AN1401" si="1603">IF(V1384="","",V1384+((FOB/$J1384)/Dolar))</f>
        <v>334.276349780702</v>
      </c>
      <c r="AO1384" s="81">
        <f t="shared" ref="AO1384:AO1401" si="1604">IF(W1384="","",W1384+((FOB/$J1384)/Dolar))</f>
        <v>351.643564692982</v>
      </c>
      <c r="AP1384" s="82">
        <f t="shared" ref="AP1384:AP1401" si="1605">IF(X1384="","",X1384+((FOB/$J1384)/Dolar))</f>
        <v>367.431941885965</v>
      </c>
      <c r="AQ1384" s="81">
        <f t="shared" ref="AQ1384:AQ1401" si="1606">IF(Y1384="","",Y1384+((FOB/$J1384)/Dolar))</f>
        <v>384.799156798246</v>
      </c>
      <c r="AR1384" s="82">
        <f t="shared" ref="AR1384:AR1401" si="1607">IF(Z1384="","",Z1384+((FOB/$J1384)/Dolar))</f>
        <v>402.166371710526</v>
      </c>
      <c r="AS1384" s="81">
        <f t="shared" ref="AS1384:AS1401" si="1608">IF(AA1384="","",AA1384+((FOB/$J1384)/Dolar))</f>
        <v>419.533586622807</v>
      </c>
      <c r="AT1384" s="82">
        <f t="shared" ref="AT1384:AT1401" si="1609">IF(AB1384="","",AB1384+((FOB/$J1384)/Dolar))</f>
        <v>449.531503289474</v>
      </c>
      <c r="AU1384" s="102">
        <f t="shared" ref="AU1384:AU1401" si="1610">IF(AC1384="","",AC1384+((FOB/$J1384)/Dolar))</f>
        <v>498.475472587719</v>
      </c>
    </row>
    <row r="1385" ht="15" spans="1:47">
      <c r="A1385" s="61"/>
      <c r="B1385" s="62" t="s">
        <v>825</v>
      </c>
      <c r="C1385" s="63">
        <v>0.73</v>
      </c>
      <c r="D1385" s="63">
        <v>1.15</v>
      </c>
      <c r="E1385" s="147">
        <v>1.65</v>
      </c>
      <c r="F1385" s="64">
        <v>0.8395</v>
      </c>
      <c r="G1385" s="65">
        <v>0.78</v>
      </c>
      <c r="H1385" s="66">
        <f t="shared" si="1572"/>
        <v>0.6875505</v>
      </c>
      <c r="I1385" s="66">
        <f t="shared" si="1573"/>
        <v>145.443861941777</v>
      </c>
      <c r="J1385" s="66">
        <f t="shared" si="1574"/>
        <v>104.71958059808</v>
      </c>
      <c r="K1385" s="80">
        <v>6.7</v>
      </c>
      <c r="L1385" s="81">
        <v>1346.59284375</v>
      </c>
      <c r="M1385" s="82">
        <v>1395.557625</v>
      </c>
      <c r="N1385" s="81">
        <v>1472.50228125</v>
      </c>
      <c r="O1385" s="82">
        <v>1542.45196875</v>
      </c>
      <c r="P1385" s="81">
        <v>1619.396625</v>
      </c>
      <c r="Q1385" s="82">
        <v>1696.34128125</v>
      </c>
      <c r="R1385" s="81">
        <v>1773.2859375</v>
      </c>
      <c r="S1385" s="82">
        <v>1906.19034375</v>
      </c>
      <c r="T1385" s="95">
        <v>2123.034375</v>
      </c>
      <c r="U1385" s="96">
        <f t="shared" si="1563"/>
        <v>314.992478070175</v>
      </c>
      <c r="V1385" s="82">
        <f t="shared" si="1564"/>
        <v>326.446228070175</v>
      </c>
      <c r="W1385" s="81">
        <f t="shared" si="1565"/>
        <v>344.444978070176</v>
      </c>
      <c r="X1385" s="82">
        <f t="shared" si="1566"/>
        <v>360.807478070175</v>
      </c>
      <c r="Y1385" s="81">
        <f t="shared" si="1567"/>
        <v>378.806228070175</v>
      </c>
      <c r="Z1385" s="82">
        <f t="shared" si="1568"/>
        <v>396.804978070175</v>
      </c>
      <c r="AA1385" s="81">
        <f t="shared" si="1569"/>
        <v>414.803728070176</v>
      </c>
      <c r="AB1385" s="82">
        <f t="shared" si="1570"/>
        <v>445.892478070175</v>
      </c>
      <c r="AC1385" s="153">
        <f t="shared" si="1571"/>
        <v>496.616228070175</v>
      </c>
      <c r="AD1385" s="96">
        <f t="shared" si="1593"/>
        <v>317.941037719298</v>
      </c>
      <c r="AE1385" s="82">
        <f t="shared" si="1594"/>
        <v>329.394787719298</v>
      </c>
      <c r="AF1385" s="81">
        <f t="shared" si="1595"/>
        <v>347.393537719298</v>
      </c>
      <c r="AG1385" s="82">
        <f t="shared" si="1596"/>
        <v>363.756037719298</v>
      </c>
      <c r="AH1385" s="81">
        <f t="shared" si="1597"/>
        <v>381.754787719298</v>
      </c>
      <c r="AI1385" s="82">
        <f t="shared" si="1598"/>
        <v>399.753537719298</v>
      </c>
      <c r="AJ1385" s="81">
        <f t="shared" si="1599"/>
        <v>417.752287719298</v>
      </c>
      <c r="AK1385" s="82">
        <f t="shared" si="1600"/>
        <v>448.841037719298</v>
      </c>
      <c r="AL1385" s="153">
        <f t="shared" si="1601"/>
        <v>499.564787719298</v>
      </c>
      <c r="AM1385" s="96">
        <f t="shared" si="1602"/>
        <v>344.422230628655</v>
      </c>
      <c r="AN1385" s="82">
        <f t="shared" si="1603"/>
        <v>355.875980628655</v>
      </c>
      <c r="AO1385" s="81">
        <f t="shared" si="1604"/>
        <v>373.874730628655</v>
      </c>
      <c r="AP1385" s="82">
        <f t="shared" si="1605"/>
        <v>390.237230628655</v>
      </c>
      <c r="AQ1385" s="81">
        <f t="shared" si="1606"/>
        <v>408.235980628655</v>
      </c>
      <c r="AR1385" s="82">
        <f t="shared" si="1607"/>
        <v>426.234730628655</v>
      </c>
      <c r="AS1385" s="81">
        <f t="shared" si="1608"/>
        <v>444.233480628655</v>
      </c>
      <c r="AT1385" s="82">
        <f t="shared" si="1609"/>
        <v>475.322230628655</v>
      </c>
      <c r="AU1385" s="102">
        <f t="shared" si="1610"/>
        <v>526.045980628655</v>
      </c>
    </row>
    <row r="1386" ht="15" spans="1:47">
      <c r="A1386" s="61"/>
      <c r="B1386" s="62" t="s">
        <v>826</v>
      </c>
      <c r="C1386" s="63">
        <v>0.83</v>
      </c>
      <c r="D1386" s="63">
        <v>1.15</v>
      </c>
      <c r="E1386" s="147">
        <v>1.65</v>
      </c>
      <c r="F1386" s="64">
        <v>0.9545</v>
      </c>
      <c r="G1386" s="65">
        <v>0.78</v>
      </c>
      <c r="H1386" s="66">
        <f t="shared" si="1572"/>
        <v>0.7817355</v>
      </c>
      <c r="I1386" s="66">
        <f t="shared" si="1573"/>
        <v>127.920505081322</v>
      </c>
      <c r="J1386" s="66">
        <f t="shared" si="1574"/>
        <v>92.102763658552</v>
      </c>
      <c r="K1386" s="80">
        <v>6.9</v>
      </c>
      <c r="L1386" s="81">
        <v>1415.06990625</v>
      </c>
      <c r="M1386" s="82">
        <v>1465.75275</v>
      </c>
      <c r="N1386" s="81">
        <v>1545.39721875</v>
      </c>
      <c r="O1386" s="82">
        <v>1617.80128125</v>
      </c>
      <c r="P1386" s="81">
        <v>1697.44575</v>
      </c>
      <c r="Q1386" s="82">
        <v>1777.09021875</v>
      </c>
      <c r="R1386" s="81">
        <v>1856.7346875</v>
      </c>
      <c r="S1386" s="82">
        <v>1994.30240625</v>
      </c>
      <c r="T1386" s="95">
        <v>2218.755</v>
      </c>
      <c r="U1386" s="96">
        <f t="shared" si="1563"/>
        <v>331.010504385965</v>
      </c>
      <c r="V1386" s="82">
        <f t="shared" si="1564"/>
        <v>342.866140350877</v>
      </c>
      <c r="W1386" s="81">
        <f t="shared" si="1565"/>
        <v>361.496425438596</v>
      </c>
      <c r="X1386" s="82">
        <f t="shared" si="1566"/>
        <v>378.433048245614</v>
      </c>
      <c r="Y1386" s="81">
        <f t="shared" si="1567"/>
        <v>397.063333333333</v>
      </c>
      <c r="Z1386" s="82">
        <f t="shared" si="1568"/>
        <v>415.693618421053</v>
      </c>
      <c r="AA1386" s="81">
        <f t="shared" si="1569"/>
        <v>434.323903508772</v>
      </c>
      <c r="AB1386" s="82">
        <f t="shared" si="1570"/>
        <v>466.503486842105</v>
      </c>
      <c r="AC1386" s="153">
        <f t="shared" si="1571"/>
        <v>519.00701754386</v>
      </c>
      <c r="AD1386" s="96">
        <f t="shared" si="1593"/>
        <v>334.362976315789</v>
      </c>
      <c r="AE1386" s="82">
        <f t="shared" si="1594"/>
        <v>346.218612280702</v>
      </c>
      <c r="AF1386" s="81">
        <f t="shared" si="1595"/>
        <v>364.848897368421</v>
      </c>
      <c r="AG1386" s="82">
        <f t="shared" si="1596"/>
        <v>381.785520175439</v>
      </c>
      <c r="AH1386" s="81">
        <f t="shared" si="1597"/>
        <v>400.415805263158</v>
      </c>
      <c r="AI1386" s="82">
        <f t="shared" si="1598"/>
        <v>419.046090350877</v>
      </c>
      <c r="AJ1386" s="81">
        <f t="shared" si="1599"/>
        <v>437.676375438597</v>
      </c>
      <c r="AK1386" s="82">
        <f t="shared" si="1600"/>
        <v>469.85595877193</v>
      </c>
      <c r="AL1386" s="153">
        <f t="shared" si="1601"/>
        <v>522.359489473684</v>
      </c>
      <c r="AM1386" s="96">
        <f t="shared" si="1602"/>
        <v>364.471729897661</v>
      </c>
      <c r="AN1386" s="82">
        <f t="shared" si="1603"/>
        <v>376.327365862573</v>
      </c>
      <c r="AO1386" s="81">
        <f t="shared" si="1604"/>
        <v>394.957650950292</v>
      </c>
      <c r="AP1386" s="82">
        <f t="shared" si="1605"/>
        <v>411.89427375731</v>
      </c>
      <c r="AQ1386" s="81">
        <f t="shared" si="1606"/>
        <v>430.524558845029</v>
      </c>
      <c r="AR1386" s="82">
        <f t="shared" si="1607"/>
        <v>449.154843932749</v>
      </c>
      <c r="AS1386" s="81">
        <f t="shared" si="1608"/>
        <v>467.785129020468</v>
      </c>
      <c r="AT1386" s="82">
        <f t="shared" si="1609"/>
        <v>499.964712353801</v>
      </c>
      <c r="AU1386" s="102">
        <f t="shared" si="1610"/>
        <v>552.468243055556</v>
      </c>
    </row>
    <row r="1387" ht="15" spans="1:47">
      <c r="A1387" s="61"/>
      <c r="B1387" s="62" t="s">
        <v>827</v>
      </c>
      <c r="C1387" s="63">
        <v>0.93</v>
      </c>
      <c r="D1387" s="63">
        <v>1.15</v>
      </c>
      <c r="E1387" s="147">
        <v>1.65</v>
      </c>
      <c r="F1387" s="64">
        <v>1.0695</v>
      </c>
      <c r="G1387" s="65">
        <v>0.78</v>
      </c>
      <c r="H1387" s="66">
        <f t="shared" si="1572"/>
        <v>0.8759205</v>
      </c>
      <c r="I1387" s="66">
        <f t="shared" si="1573"/>
        <v>114.165612061825</v>
      </c>
      <c r="J1387" s="66">
        <f t="shared" si="1574"/>
        <v>82.1992406845142</v>
      </c>
      <c r="K1387" s="80">
        <v>7.1</v>
      </c>
      <c r="L1387" s="81">
        <v>1498.27321875</v>
      </c>
      <c r="M1387" s="82">
        <v>1550.674125</v>
      </c>
      <c r="N1387" s="81">
        <v>1633.01840625</v>
      </c>
      <c r="O1387" s="82">
        <v>1707.87684375</v>
      </c>
      <c r="P1387" s="81">
        <v>1790.221125</v>
      </c>
      <c r="Q1387" s="82">
        <v>1872.56540625</v>
      </c>
      <c r="R1387" s="81">
        <v>1954.9096875</v>
      </c>
      <c r="S1387" s="82">
        <v>2097.14071875</v>
      </c>
      <c r="T1387" s="95">
        <v>2329.201875</v>
      </c>
      <c r="U1387" s="96">
        <f t="shared" si="1563"/>
        <v>350.47326754386</v>
      </c>
      <c r="V1387" s="82">
        <f t="shared" si="1564"/>
        <v>362.730789473684</v>
      </c>
      <c r="W1387" s="81">
        <f t="shared" si="1565"/>
        <v>381.992609649123</v>
      </c>
      <c r="X1387" s="82">
        <f t="shared" si="1566"/>
        <v>399.503355263158</v>
      </c>
      <c r="Y1387" s="81">
        <f t="shared" si="1567"/>
        <v>418.765175438596</v>
      </c>
      <c r="Z1387" s="82">
        <f t="shared" si="1568"/>
        <v>438.026995614035</v>
      </c>
      <c r="AA1387" s="81">
        <f t="shared" si="1569"/>
        <v>457.288815789474</v>
      </c>
      <c r="AB1387" s="82">
        <f t="shared" si="1570"/>
        <v>490.55923245614</v>
      </c>
      <c r="AC1387" s="153">
        <f t="shared" si="1571"/>
        <v>544.842543859649</v>
      </c>
      <c r="AD1387" s="96">
        <f t="shared" si="1593"/>
        <v>354.229651754386</v>
      </c>
      <c r="AE1387" s="82">
        <f t="shared" si="1594"/>
        <v>366.487173684211</v>
      </c>
      <c r="AF1387" s="81">
        <f t="shared" si="1595"/>
        <v>385.748993859649</v>
      </c>
      <c r="AG1387" s="82">
        <f t="shared" si="1596"/>
        <v>403.259739473684</v>
      </c>
      <c r="AH1387" s="81">
        <f t="shared" si="1597"/>
        <v>422.521559649123</v>
      </c>
      <c r="AI1387" s="82">
        <f t="shared" si="1598"/>
        <v>441.783379824562</v>
      </c>
      <c r="AJ1387" s="81">
        <f t="shared" si="1599"/>
        <v>461.0452</v>
      </c>
      <c r="AK1387" s="82">
        <f t="shared" si="1600"/>
        <v>494.315616666667</v>
      </c>
      <c r="AL1387" s="153">
        <f t="shared" si="1601"/>
        <v>548.598928070175</v>
      </c>
      <c r="AM1387" s="96">
        <f t="shared" si="1602"/>
        <v>387.965966008772</v>
      </c>
      <c r="AN1387" s="82">
        <f t="shared" si="1603"/>
        <v>400.223487938597</v>
      </c>
      <c r="AO1387" s="81">
        <f t="shared" si="1604"/>
        <v>419.485308114035</v>
      </c>
      <c r="AP1387" s="82">
        <f t="shared" si="1605"/>
        <v>436.99605372807</v>
      </c>
      <c r="AQ1387" s="81">
        <f t="shared" si="1606"/>
        <v>456.257873903509</v>
      </c>
      <c r="AR1387" s="82">
        <f t="shared" si="1607"/>
        <v>475.519694078947</v>
      </c>
      <c r="AS1387" s="81">
        <f t="shared" si="1608"/>
        <v>494.781514254386</v>
      </c>
      <c r="AT1387" s="82">
        <f t="shared" si="1609"/>
        <v>528.051930921053</v>
      </c>
      <c r="AU1387" s="102">
        <f t="shared" si="1610"/>
        <v>582.335242324561</v>
      </c>
    </row>
    <row r="1388" ht="15" spans="1:47">
      <c r="A1388" s="61"/>
      <c r="B1388" s="62" t="s">
        <v>828</v>
      </c>
      <c r="C1388" s="63">
        <v>1.03</v>
      </c>
      <c r="D1388" s="63">
        <v>1.15</v>
      </c>
      <c r="E1388" s="147">
        <v>1.65</v>
      </c>
      <c r="F1388" s="64">
        <v>1.1845</v>
      </c>
      <c r="G1388" s="65">
        <v>0.78</v>
      </c>
      <c r="H1388" s="66">
        <f t="shared" si="1572"/>
        <v>0.9701055</v>
      </c>
      <c r="I1388" s="66">
        <f t="shared" si="1573"/>
        <v>103.081572055823</v>
      </c>
      <c r="J1388" s="66">
        <f t="shared" si="1574"/>
        <v>74.2187318801924</v>
      </c>
      <c r="K1388" s="80">
        <v>7.3</v>
      </c>
      <c r="L1388" s="81">
        <v>1593.74840625</v>
      </c>
      <c r="M1388" s="82">
        <v>1647.867375</v>
      </c>
      <c r="N1388" s="81">
        <v>1732.91146875</v>
      </c>
      <c r="O1388" s="82">
        <v>1810.22428125</v>
      </c>
      <c r="P1388" s="81">
        <v>1895.268375</v>
      </c>
      <c r="Q1388" s="82">
        <v>1980.31246875</v>
      </c>
      <c r="R1388" s="81">
        <v>2065.3565625</v>
      </c>
      <c r="S1388" s="82">
        <v>2212.25090625</v>
      </c>
      <c r="T1388" s="95">
        <v>2451.920625</v>
      </c>
      <c r="U1388" s="96">
        <f t="shared" si="1563"/>
        <v>372.806644736842</v>
      </c>
      <c r="V1388" s="82">
        <f t="shared" si="1564"/>
        <v>385.466052631579</v>
      </c>
      <c r="W1388" s="81">
        <f t="shared" si="1565"/>
        <v>405.359407894737</v>
      </c>
      <c r="X1388" s="82">
        <f t="shared" si="1566"/>
        <v>423.444276315789</v>
      </c>
      <c r="Y1388" s="81">
        <f t="shared" si="1567"/>
        <v>443.337631578947</v>
      </c>
      <c r="Z1388" s="82">
        <f t="shared" si="1568"/>
        <v>463.230986842105</v>
      </c>
      <c r="AA1388" s="81">
        <f t="shared" si="1569"/>
        <v>483.124342105263</v>
      </c>
      <c r="AB1388" s="82">
        <f t="shared" si="1570"/>
        <v>517.485592105263</v>
      </c>
      <c r="AC1388" s="153">
        <f t="shared" si="1571"/>
        <v>573.548684210526</v>
      </c>
      <c r="AD1388" s="96">
        <f t="shared" si="1593"/>
        <v>376.96694122807</v>
      </c>
      <c r="AE1388" s="82">
        <f t="shared" si="1594"/>
        <v>389.626349122807</v>
      </c>
      <c r="AF1388" s="81">
        <f t="shared" si="1595"/>
        <v>409.519704385965</v>
      </c>
      <c r="AG1388" s="82">
        <f t="shared" si="1596"/>
        <v>427.604572807018</v>
      </c>
      <c r="AH1388" s="81">
        <f t="shared" si="1597"/>
        <v>447.497928070175</v>
      </c>
      <c r="AI1388" s="82">
        <f t="shared" si="1598"/>
        <v>467.391283333333</v>
      </c>
      <c r="AJ1388" s="81">
        <f t="shared" si="1599"/>
        <v>487.284638596491</v>
      </c>
      <c r="AK1388" s="82">
        <f t="shared" si="1600"/>
        <v>521.645888596491</v>
      </c>
      <c r="AL1388" s="153">
        <f t="shared" si="1601"/>
        <v>577.708980701755</v>
      </c>
      <c r="AM1388" s="96">
        <f t="shared" si="1602"/>
        <v>414.330816154971</v>
      </c>
      <c r="AN1388" s="82">
        <f t="shared" si="1603"/>
        <v>426.990224049708</v>
      </c>
      <c r="AO1388" s="81">
        <f t="shared" si="1604"/>
        <v>446.883579312865</v>
      </c>
      <c r="AP1388" s="82">
        <f t="shared" si="1605"/>
        <v>464.968447733918</v>
      </c>
      <c r="AQ1388" s="81">
        <f t="shared" si="1606"/>
        <v>484.861802997076</v>
      </c>
      <c r="AR1388" s="82">
        <f t="shared" si="1607"/>
        <v>504.755158260234</v>
      </c>
      <c r="AS1388" s="81">
        <f t="shared" si="1608"/>
        <v>524.648513523392</v>
      </c>
      <c r="AT1388" s="82">
        <f t="shared" si="1609"/>
        <v>559.009763523392</v>
      </c>
      <c r="AU1388" s="102">
        <f t="shared" si="1610"/>
        <v>615.072855628655</v>
      </c>
    </row>
    <row r="1389" ht="15" spans="1:47">
      <c r="A1389" s="61"/>
      <c r="B1389" s="62"/>
      <c r="C1389" s="63"/>
      <c r="D1389" s="63"/>
      <c r="E1389" s="147">
        <v>0</v>
      </c>
      <c r="F1389" s="64" t="s">
        <v>84</v>
      </c>
      <c r="G1389" s="65" t="s">
        <v>84</v>
      </c>
      <c r="H1389" s="66" t="str">
        <f t="shared" si="1572"/>
        <v/>
      </c>
      <c r="I1389" s="66" t="str">
        <f t="shared" si="1573"/>
        <v/>
      </c>
      <c r="J1389" s="66" t="str">
        <f t="shared" si="1574"/>
        <v/>
      </c>
      <c r="K1389" s="80" t="s">
        <v>84</v>
      </c>
      <c r="L1389" s="81" t="s">
        <v>84</v>
      </c>
      <c r="M1389" s="82" t="s">
        <v>84</v>
      </c>
      <c r="N1389" s="81" t="s">
        <v>84</v>
      </c>
      <c r="O1389" s="82" t="s">
        <v>84</v>
      </c>
      <c r="P1389" s="81" t="s">
        <v>84</v>
      </c>
      <c r="Q1389" s="82" t="s">
        <v>84</v>
      </c>
      <c r="R1389" s="81" t="s">
        <v>84</v>
      </c>
      <c r="S1389" s="82" t="s">
        <v>84</v>
      </c>
      <c r="T1389" s="95" t="s">
        <v>84</v>
      </c>
      <c r="U1389" s="96" t="str">
        <f t="shared" si="1563"/>
        <v/>
      </c>
      <c r="V1389" s="82" t="str">
        <f t="shared" si="1564"/>
        <v/>
      </c>
      <c r="W1389" s="81" t="str">
        <f t="shared" si="1565"/>
        <v/>
      </c>
      <c r="X1389" s="82" t="str">
        <f t="shared" si="1566"/>
        <v/>
      </c>
      <c r="Y1389" s="81" t="str">
        <f t="shared" si="1567"/>
        <v/>
      </c>
      <c r="Z1389" s="82" t="str">
        <f t="shared" si="1568"/>
        <v/>
      </c>
      <c r="AA1389" s="81" t="str">
        <f t="shared" si="1569"/>
        <v/>
      </c>
      <c r="AB1389" s="82" t="str">
        <f t="shared" si="1570"/>
        <v/>
      </c>
      <c r="AC1389" s="153" t="str">
        <f t="shared" si="1571"/>
        <v/>
      </c>
      <c r="AD1389" s="96" t="str">
        <f t="shared" si="1593"/>
        <v/>
      </c>
      <c r="AE1389" s="82" t="str">
        <f t="shared" si="1594"/>
        <v/>
      </c>
      <c r="AF1389" s="81" t="str">
        <f t="shared" si="1595"/>
        <v/>
      </c>
      <c r="AG1389" s="82" t="str">
        <f t="shared" si="1596"/>
        <v/>
      </c>
      <c r="AH1389" s="81" t="str">
        <f t="shared" si="1597"/>
        <v/>
      </c>
      <c r="AI1389" s="82" t="str">
        <f t="shared" si="1598"/>
        <v/>
      </c>
      <c r="AJ1389" s="81" t="str">
        <f t="shared" si="1599"/>
        <v/>
      </c>
      <c r="AK1389" s="82" t="str">
        <f t="shared" si="1600"/>
        <v/>
      </c>
      <c r="AL1389" s="153" t="str">
        <f t="shared" si="1601"/>
        <v/>
      </c>
      <c r="AM1389" s="96" t="str">
        <f t="shared" si="1602"/>
        <v/>
      </c>
      <c r="AN1389" s="82" t="str">
        <f t="shared" si="1603"/>
        <v/>
      </c>
      <c r="AO1389" s="81" t="str">
        <f t="shared" si="1604"/>
        <v/>
      </c>
      <c r="AP1389" s="82" t="str">
        <f t="shared" si="1605"/>
        <v/>
      </c>
      <c r="AQ1389" s="81" t="str">
        <f t="shared" si="1606"/>
        <v/>
      </c>
      <c r="AR1389" s="82" t="str">
        <f t="shared" si="1607"/>
        <v/>
      </c>
      <c r="AS1389" s="81" t="str">
        <f t="shared" si="1608"/>
        <v/>
      </c>
      <c r="AT1389" s="82" t="str">
        <f t="shared" si="1609"/>
        <v/>
      </c>
      <c r="AU1389" s="102" t="str">
        <f t="shared" si="1610"/>
        <v/>
      </c>
    </row>
    <row r="1390" ht="15" spans="1:47">
      <c r="A1390" s="61"/>
      <c r="B1390" s="62" t="s">
        <v>829</v>
      </c>
      <c r="C1390" s="63">
        <v>0.91</v>
      </c>
      <c r="D1390" s="63">
        <v>1.15</v>
      </c>
      <c r="E1390" s="147">
        <v>1.65</v>
      </c>
      <c r="F1390" s="64">
        <v>1.0465</v>
      </c>
      <c r="G1390" s="65">
        <v>0.78</v>
      </c>
      <c r="H1390" s="66">
        <f t="shared" si="1572"/>
        <v>0.8570835</v>
      </c>
      <c r="I1390" s="66">
        <f t="shared" si="1573"/>
        <v>116.674746392854</v>
      </c>
      <c r="J1390" s="66">
        <f t="shared" si="1574"/>
        <v>84.0058174028551</v>
      </c>
      <c r="K1390" s="80">
        <v>7.5</v>
      </c>
      <c r="L1390" s="81">
        <v>1539.50671875</v>
      </c>
      <c r="M1390" s="82">
        <v>1595.34375</v>
      </c>
      <c r="N1390" s="81">
        <v>1683.08765625</v>
      </c>
      <c r="O1390" s="82">
        <v>1762.85484375</v>
      </c>
      <c r="P1390" s="81">
        <v>1850.59875</v>
      </c>
      <c r="Q1390" s="82">
        <v>1938.34265625</v>
      </c>
      <c r="R1390" s="81">
        <v>2026.0865625</v>
      </c>
      <c r="S1390" s="82">
        <v>2177.64421875</v>
      </c>
      <c r="T1390" s="95">
        <v>2424.9225</v>
      </c>
      <c r="U1390" s="96">
        <f t="shared" si="1563"/>
        <v>360.118530701754</v>
      </c>
      <c r="V1390" s="82">
        <f t="shared" si="1564"/>
        <v>373.179824561404</v>
      </c>
      <c r="W1390" s="81">
        <f t="shared" si="1565"/>
        <v>393.704714912281</v>
      </c>
      <c r="X1390" s="82">
        <f t="shared" si="1566"/>
        <v>412.363706140351</v>
      </c>
      <c r="Y1390" s="81">
        <f t="shared" si="1567"/>
        <v>432.888596491228</v>
      </c>
      <c r="Z1390" s="82">
        <f t="shared" si="1568"/>
        <v>453.413486842105</v>
      </c>
      <c r="AA1390" s="81">
        <f t="shared" si="1569"/>
        <v>473.938377192983</v>
      </c>
      <c r="AB1390" s="82">
        <f t="shared" si="1570"/>
        <v>509.390460526316</v>
      </c>
      <c r="AC1390" s="153">
        <f t="shared" si="1571"/>
        <v>567.233333333333</v>
      </c>
      <c r="AD1390" s="96">
        <f t="shared" si="1593"/>
        <v>363.79413245614</v>
      </c>
      <c r="AE1390" s="82">
        <f t="shared" si="1594"/>
        <v>376.855426315789</v>
      </c>
      <c r="AF1390" s="81">
        <f t="shared" si="1595"/>
        <v>397.380316666667</v>
      </c>
      <c r="AG1390" s="82">
        <f t="shared" si="1596"/>
        <v>416.039307894737</v>
      </c>
      <c r="AH1390" s="81">
        <f t="shared" si="1597"/>
        <v>436.564198245614</v>
      </c>
      <c r="AI1390" s="82">
        <f t="shared" si="1598"/>
        <v>457.089088596491</v>
      </c>
      <c r="AJ1390" s="81">
        <f t="shared" si="1599"/>
        <v>477.613978947368</v>
      </c>
      <c r="AK1390" s="82">
        <f t="shared" si="1600"/>
        <v>513.066062280702</v>
      </c>
      <c r="AL1390" s="153">
        <f t="shared" si="1601"/>
        <v>570.908935087719</v>
      </c>
      <c r="AM1390" s="96">
        <f t="shared" si="1602"/>
        <v>396.804934576023</v>
      </c>
      <c r="AN1390" s="82">
        <f t="shared" si="1603"/>
        <v>409.866228435672</v>
      </c>
      <c r="AO1390" s="81">
        <f t="shared" si="1604"/>
        <v>430.39111878655</v>
      </c>
      <c r="AP1390" s="82">
        <f t="shared" si="1605"/>
        <v>449.05011001462</v>
      </c>
      <c r="AQ1390" s="81">
        <f t="shared" si="1606"/>
        <v>469.575000365497</v>
      </c>
      <c r="AR1390" s="82">
        <f t="shared" si="1607"/>
        <v>490.099890716374</v>
      </c>
      <c r="AS1390" s="81">
        <f t="shared" si="1608"/>
        <v>510.624781067251</v>
      </c>
      <c r="AT1390" s="82">
        <f t="shared" si="1609"/>
        <v>546.076864400585</v>
      </c>
      <c r="AU1390" s="102">
        <f t="shared" si="1610"/>
        <v>603.919737207602</v>
      </c>
    </row>
    <row r="1391" ht="15" spans="1:47">
      <c r="A1391" s="61"/>
      <c r="B1391" s="62" t="s">
        <v>830</v>
      </c>
      <c r="C1391" s="63">
        <v>1.01</v>
      </c>
      <c r="D1391" s="63">
        <v>1.15</v>
      </c>
      <c r="E1391" s="147">
        <v>1.65</v>
      </c>
      <c r="F1391" s="64">
        <v>1.1615</v>
      </c>
      <c r="G1391" s="65">
        <v>0.78</v>
      </c>
      <c r="H1391" s="66">
        <f t="shared" si="1572"/>
        <v>0.9512685</v>
      </c>
      <c r="I1391" s="66">
        <f t="shared" si="1573"/>
        <v>105.122791304453</v>
      </c>
      <c r="J1391" s="66">
        <f t="shared" si="1574"/>
        <v>75.6884097392061</v>
      </c>
      <c r="K1391" s="80">
        <v>7.7</v>
      </c>
      <c r="L1391" s="81">
        <v>1634.98190625</v>
      </c>
      <c r="M1391" s="82">
        <v>1692.537</v>
      </c>
      <c r="N1391" s="81">
        <v>1782.98071875</v>
      </c>
      <c r="O1391" s="82">
        <v>1865.20228125</v>
      </c>
      <c r="P1391" s="81">
        <v>1955.646</v>
      </c>
      <c r="Q1391" s="82">
        <v>2046.08971875</v>
      </c>
      <c r="R1391" s="81">
        <v>2136.5334375</v>
      </c>
      <c r="S1391" s="82">
        <v>2292.75440625</v>
      </c>
      <c r="T1391" s="95">
        <v>2547.64125</v>
      </c>
      <c r="U1391" s="96">
        <f t="shared" si="1563"/>
        <v>382.451907894737</v>
      </c>
      <c r="V1391" s="82">
        <f t="shared" si="1564"/>
        <v>395.915087719298</v>
      </c>
      <c r="W1391" s="81">
        <f t="shared" si="1565"/>
        <v>417.071513157895</v>
      </c>
      <c r="X1391" s="82">
        <f t="shared" si="1566"/>
        <v>436.304627192982</v>
      </c>
      <c r="Y1391" s="81">
        <f t="shared" si="1567"/>
        <v>457.461052631579</v>
      </c>
      <c r="Z1391" s="82">
        <f t="shared" si="1568"/>
        <v>478.617478070175</v>
      </c>
      <c r="AA1391" s="81">
        <f t="shared" si="1569"/>
        <v>499.773903508772</v>
      </c>
      <c r="AB1391" s="82">
        <f t="shared" si="1570"/>
        <v>536.316820175439</v>
      </c>
      <c r="AC1391" s="153">
        <f t="shared" si="1571"/>
        <v>595.93947368421</v>
      </c>
      <c r="AD1391" s="96">
        <f t="shared" si="1593"/>
        <v>386.531421929825</v>
      </c>
      <c r="AE1391" s="82">
        <f t="shared" si="1594"/>
        <v>399.994601754386</v>
      </c>
      <c r="AF1391" s="81">
        <f t="shared" si="1595"/>
        <v>421.151027192983</v>
      </c>
      <c r="AG1391" s="82">
        <f t="shared" si="1596"/>
        <v>440.38414122807</v>
      </c>
      <c r="AH1391" s="81">
        <f t="shared" si="1597"/>
        <v>461.540566666667</v>
      </c>
      <c r="AI1391" s="82">
        <f t="shared" si="1598"/>
        <v>482.696992105263</v>
      </c>
      <c r="AJ1391" s="81">
        <f t="shared" si="1599"/>
        <v>503.85341754386</v>
      </c>
      <c r="AK1391" s="82">
        <f t="shared" si="1600"/>
        <v>540.396334210526</v>
      </c>
      <c r="AL1391" s="153">
        <f t="shared" si="1601"/>
        <v>600.018987719298</v>
      </c>
      <c r="AM1391" s="96">
        <f t="shared" si="1602"/>
        <v>423.169784722222</v>
      </c>
      <c r="AN1391" s="82">
        <f t="shared" si="1603"/>
        <v>436.632964546784</v>
      </c>
      <c r="AO1391" s="81">
        <f t="shared" si="1604"/>
        <v>457.78938998538</v>
      </c>
      <c r="AP1391" s="82">
        <f t="shared" si="1605"/>
        <v>477.022504020468</v>
      </c>
      <c r="AQ1391" s="81">
        <f t="shared" si="1606"/>
        <v>498.178929459064</v>
      </c>
      <c r="AR1391" s="82">
        <f t="shared" si="1607"/>
        <v>519.335354897661</v>
      </c>
      <c r="AS1391" s="81">
        <f t="shared" si="1608"/>
        <v>540.491780336257</v>
      </c>
      <c r="AT1391" s="82">
        <f t="shared" si="1609"/>
        <v>577.034697002924</v>
      </c>
      <c r="AU1391" s="102">
        <f t="shared" si="1610"/>
        <v>636.657350511696</v>
      </c>
    </row>
    <row r="1392" ht="15" spans="1:47">
      <c r="A1392" s="61"/>
      <c r="B1392" s="62" t="s">
        <v>831</v>
      </c>
      <c r="C1392" s="63">
        <v>1.11</v>
      </c>
      <c r="D1392" s="63">
        <v>1.15</v>
      </c>
      <c r="E1392" s="147">
        <v>1.65</v>
      </c>
      <c r="F1392" s="64">
        <v>1.2765</v>
      </c>
      <c r="G1392" s="65">
        <v>0.78</v>
      </c>
      <c r="H1392" s="66">
        <f t="shared" si="1572"/>
        <v>1.0454535</v>
      </c>
      <c r="I1392" s="66">
        <f t="shared" si="1573"/>
        <v>95.652269565313</v>
      </c>
      <c r="J1392" s="66">
        <f t="shared" si="1574"/>
        <v>68.8696340870254</v>
      </c>
      <c r="K1392" s="80">
        <v>7.9</v>
      </c>
      <c r="L1392" s="81">
        <v>1718.18521875</v>
      </c>
      <c r="M1392" s="82">
        <v>1777.458375</v>
      </c>
      <c r="N1392" s="81">
        <v>1870.60190625</v>
      </c>
      <c r="O1392" s="82">
        <v>1955.27784375</v>
      </c>
      <c r="P1392" s="81">
        <v>2048.421375</v>
      </c>
      <c r="Q1392" s="82">
        <v>2141.56490625</v>
      </c>
      <c r="R1392" s="81">
        <v>2234.7084375</v>
      </c>
      <c r="S1392" s="82">
        <v>2395.59271875</v>
      </c>
      <c r="T1392" s="95">
        <v>2658.088125</v>
      </c>
      <c r="U1392" s="96">
        <f t="shared" si="1563"/>
        <v>401.914671052632</v>
      </c>
      <c r="V1392" s="82">
        <f t="shared" si="1564"/>
        <v>415.779736842105</v>
      </c>
      <c r="W1392" s="81">
        <f t="shared" si="1565"/>
        <v>437.567697368421</v>
      </c>
      <c r="X1392" s="82">
        <f t="shared" si="1566"/>
        <v>457.374934210526</v>
      </c>
      <c r="Y1392" s="81">
        <f t="shared" si="1567"/>
        <v>479.162894736842</v>
      </c>
      <c r="Z1392" s="82">
        <f t="shared" si="1568"/>
        <v>500.950855263158</v>
      </c>
      <c r="AA1392" s="81">
        <f t="shared" si="1569"/>
        <v>522.738815789474</v>
      </c>
      <c r="AB1392" s="82">
        <f t="shared" si="1570"/>
        <v>560.372565789474</v>
      </c>
      <c r="AC1392" s="153">
        <f t="shared" si="1571"/>
        <v>621.775</v>
      </c>
      <c r="AD1392" s="96">
        <f t="shared" si="1593"/>
        <v>406.398097368421</v>
      </c>
      <c r="AE1392" s="82">
        <f t="shared" si="1594"/>
        <v>420.263163157895</v>
      </c>
      <c r="AF1392" s="81">
        <f t="shared" si="1595"/>
        <v>442.051123684211</v>
      </c>
      <c r="AG1392" s="82">
        <f t="shared" si="1596"/>
        <v>461.858360526316</v>
      </c>
      <c r="AH1392" s="81">
        <f t="shared" si="1597"/>
        <v>483.646321052631</v>
      </c>
      <c r="AI1392" s="82">
        <f t="shared" si="1598"/>
        <v>505.434281578947</v>
      </c>
      <c r="AJ1392" s="81">
        <f t="shared" si="1599"/>
        <v>527.222242105263</v>
      </c>
      <c r="AK1392" s="82">
        <f t="shared" si="1600"/>
        <v>564.855992105263</v>
      </c>
      <c r="AL1392" s="153">
        <f t="shared" si="1601"/>
        <v>626.25842631579</v>
      </c>
      <c r="AM1392" s="96">
        <f t="shared" si="1602"/>
        <v>446.664020833333</v>
      </c>
      <c r="AN1392" s="82">
        <f t="shared" si="1603"/>
        <v>460.529086622807</v>
      </c>
      <c r="AO1392" s="81">
        <f t="shared" si="1604"/>
        <v>482.317047149123</v>
      </c>
      <c r="AP1392" s="82">
        <f t="shared" si="1605"/>
        <v>502.124283991228</v>
      </c>
      <c r="AQ1392" s="81">
        <f t="shared" si="1606"/>
        <v>523.912244517544</v>
      </c>
      <c r="AR1392" s="82">
        <f t="shared" si="1607"/>
        <v>545.70020504386</v>
      </c>
      <c r="AS1392" s="81">
        <f t="shared" si="1608"/>
        <v>567.488165570175</v>
      </c>
      <c r="AT1392" s="82">
        <f t="shared" si="1609"/>
        <v>605.121915570175</v>
      </c>
      <c r="AU1392" s="102">
        <f t="shared" si="1610"/>
        <v>666.524349780702</v>
      </c>
    </row>
    <row r="1393" ht="15" spans="1:47">
      <c r="A1393" s="61"/>
      <c r="B1393" s="62" t="s">
        <v>832</v>
      </c>
      <c r="C1393" s="63">
        <v>1.21</v>
      </c>
      <c r="D1393" s="63">
        <v>1.15</v>
      </c>
      <c r="E1393" s="147">
        <v>1.65</v>
      </c>
      <c r="F1393" s="64">
        <v>1.3915</v>
      </c>
      <c r="G1393" s="65">
        <v>0.78</v>
      </c>
      <c r="H1393" s="66">
        <f t="shared" si="1572"/>
        <v>1.1396385</v>
      </c>
      <c r="I1393" s="66">
        <f t="shared" si="1573"/>
        <v>87.7471233202458</v>
      </c>
      <c r="J1393" s="66">
        <f t="shared" si="1574"/>
        <v>63.177928790577</v>
      </c>
      <c r="K1393" s="80">
        <v>8.1</v>
      </c>
      <c r="L1393" s="81">
        <v>1789.11665625</v>
      </c>
      <c r="M1393" s="82">
        <v>1850.107875</v>
      </c>
      <c r="N1393" s="81">
        <v>1945.95121875</v>
      </c>
      <c r="O1393" s="82">
        <v>2033.08153125</v>
      </c>
      <c r="P1393" s="81">
        <v>2128.924875</v>
      </c>
      <c r="Q1393" s="82">
        <v>2224.76821875</v>
      </c>
      <c r="R1393" s="81">
        <v>2320.6115625</v>
      </c>
      <c r="S1393" s="82">
        <v>2486.15915625</v>
      </c>
      <c r="T1393" s="95">
        <v>2756.263125</v>
      </c>
      <c r="U1393" s="96">
        <f t="shared" si="1563"/>
        <v>418.506820175439</v>
      </c>
      <c r="V1393" s="82">
        <f t="shared" si="1564"/>
        <v>432.773771929825</v>
      </c>
      <c r="W1393" s="81">
        <f t="shared" si="1565"/>
        <v>455.19326754386</v>
      </c>
      <c r="X1393" s="82">
        <f t="shared" si="1566"/>
        <v>475.574627192982</v>
      </c>
      <c r="Y1393" s="81">
        <f t="shared" si="1567"/>
        <v>497.994122807017</v>
      </c>
      <c r="Z1393" s="82">
        <f t="shared" si="1568"/>
        <v>520.413618421053</v>
      </c>
      <c r="AA1393" s="81">
        <f t="shared" si="1569"/>
        <v>542.833114035088</v>
      </c>
      <c r="AB1393" s="82">
        <f t="shared" si="1570"/>
        <v>581.557697368421</v>
      </c>
      <c r="AC1393" s="153">
        <f t="shared" si="1571"/>
        <v>644.739912280702</v>
      </c>
      <c r="AD1393" s="96">
        <f t="shared" si="1593"/>
        <v>423.39415877193</v>
      </c>
      <c r="AE1393" s="82">
        <f t="shared" si="1594"/>
        <v>437.661110526316</v>
      </c>
      <c r="AF1393" s="81">
        <f t="shared" si="1595"/>
        <v>460.080606140351</v>
      </c>
      <c r="AG1393" s="82">
        <f t="shared" si="1596"/>
        <v>480.461965789474</v>
      </c>
      <c r="AH1393" s="81">
        <f t="shared" si="1597"/>
        <v>502.881461403509</v>
      </c>
      <c r="AI1393" s="82">
        <f t="shared" si="1598"/>
        <v>525.300957017544</v>
      </c>
      <c r="AJ1393" s="81">
        <f t="shared" si="1599"/>
        <v>547.720452631579</v>
      </c>
      <c r="AK1393" s="82">
        <f t="shared" si="1600"/>
        <v>586.445035964912</v>
      </c>
      <c r="AL1393" s="153">
        <f t="shared" si="1601"/>
        <v>649.627250877193</v>
      </c>
      <c r="AM1393" s="96">
        <f t="shared" si="1602"/>
        <v>467.287642909357</v>
      </c>
      <c r="AN1393" s="82">
        <f t="shared" si="1603"/>
        <v>481.554594663743</v>
      </c>
      <c r="AO1393" s="81">
        <f t="shared" si="1604"/>
        <v>503.974090277778</v>
      </c>
      <c r="AP1393" s="82">
        <f t="shared" si="1605"/>
        <v>524.355449926901</v>
      </c>
      <c r="AQ1393" s="81">
        <f t="shared" si="1606"/>
        <v>546.774945540936</v>
      </c>
      <c r="AR1393" s="82">
        <f t="shared" si="1607"/>
        <v>569.194441154971</v>
      </c>
      <c r="AS1393" s="81">
        <f t="shared" si="1608"/>
        <v>591.613936769006</v>
      </c>
      <c r="AT1393" s="82">
        <f t="shared" si="1609"/>
        <v>630.338520102339</v>
      </c>
      <c r="AU1393" s="102">
        <f t="shared" si="1610"/>
        <v>693.52073501462</v>
      </c>
    </row>
    <row r="1394" ht="15" spans="1:47">
      <c r="A1394" s="61"/>
      <c r="B1394" s="62" t="s">
        <v>833</v>
      </c>
      <c r="C1394" s="63">
        <v>1.31</v>
      </c>
      <c r="D1394" s="63">
        <v>1.15</v>
      </c>
      <c r="E1394" s="147">
        <v>1.65</v>
      </c>
      <c r="F1394" s="64">
        <v>1.5065</v>
      </c>
      <c r="G1394" s="65">
        <v>0.78</v>
      </c>
      <c r="H1394" s="66">
        <f t="shared" si="1572"/>
        <v>1.2338235</v>
      </c>
      <c r="I1394" s="66">
        <f t="shared" si="1573"/>
        <v>81.0488696316774</v>
      </c>
      <c r="J1394" s="66">
        <f t="shared" si="1574"/>
        <v>58.3551861348078</v>
      </c>
      <c r="K1394" s="80">
        <v>8.3</v>
      </c>
      <c r="L1394" s="81">
        <v>1867.41121875</v>
      </c>
      <c r="M1394" s="82">
        <v>1930.1205</v>
      </c>
      <c r="N1394" s="81">
        <v>2028.66365625</v>
      </c>
      <c r="O1394" s="82">
        <v>2118.24834375</v>
      </c>
      <c r="P1394" s="81">
        <v>2216.7915</v>
      </c>
      <c r="Q1394" s="82">
        <v>2315.33465625</v>
      </c>
      <c r="R1394" s="81">
        <v>2413.8778125</v>
      </c>
      <c r="S1394" s="82">
        <v>2584.08871875</v>
      </c>
      <c r="T1394" s="95">
        <v>2861.80125</v>
      </c>
      <c r="U1394" s="96">
        <f t="shared" si="1563"/>
        <v>436.821337719298</v>
      </c>
      <c r="V1394" s="82">
        <f t="shared" si="1564"/>
        <v>451.490175438596</v>
      </c>
      <c r="W1394" s="81">
        <f t="shared" si="1565"/>
        <v>474.541206140351</v>
      </c>
      <c r="X1394" s="82">
        <f t="shared" si="1566"/>
        <v>495.496688596491</v>
      </c>
      <c r="Y1394" s="81">
        <f t="shared" si="1567"/>
        <v>518.547719298246</v>
      </c>
      <c r="Z1394" s="82">
        <f t="shared" si="1568"/>
        <v>541.59875</v>
      </c>
      <c r="AA1394" s="81">
        <f t="shared" si="1569"/>
        <v>564.649780701754</v>
      </c>
      <c r="AB1394" s="82">
        <f t="shared" si="1570"/>
        <v>604.465197368421</v>
      </c>
      <c r="AC1394" s="153">
        <f t="shared" si="1571"/>
        <v>669.427192982456</v>
      </c>
      <c r="AD1394" s="96">
        <f t="shared" si="1593"/>
        <v>442.112588596491</v>
      </c>
      <c r="AE1394" s="82">
        <f t="shared" si="1594"/>
        <v>456.781426315789</v>
      </c>
      <c r="AF1394" s="81">
        <f t="shared" si="1595"/>
        <v>479.832457017544</v>
      </c>
      <c r="AG1394" s="82">
        <f t="shared" si="1596"/>
        <v>500.787939473684</v>
      </c>
      <c r="AH1394" s="81">
        <f t="shared" si="1597"/>
        <v>523.838970175439</v>
      </c>
      <c r="AI1394" s="82">
        <f t="shared" si="1598"/>
        <v>546.890000877193</v>
      </c>
      <c r="AJ1394" s="81">
        <f t="shared" si="1599"/>
        <v>569.941031578947</v>
      </c>
      <c r="AK1394" s="82">
        <f t="shared" si="1600"/>
        <v>609.756448245614</v>
      </c>
      <c r="AL1394" s="153">
        <f t="shared" si="1601"/>
        <v>674.718443859649</v>
      </c>
      <c r="AM1394" s="96">
        <f t="shared" si="1602"/>
        <v>489.633633406433</v>
      </c>
      <c r="AN1394" s="82">
        <f t="shared" si="1603"/>
        <v>504.302471125731</v>
      </c>
      <c r="AO1394" s="81">
        <f t="shared" si="1604"/>
        <v>527.353501827485</v>
      </c>
      <c r="AP1394" s="82">
        <f t="shared" si="1605"/>
        <v>548.308984283626</v>
      </c>
      <c r="AQ1394" s="81">
        <f t="shared" si="1606"/>
        <v>571.36001498538</v>
      </c>
      <c r="AR1394" s="82">
        <f t="shared" si="1607"/>
        <v>594.411045687134</v>
      </c>
      <c r="AS1394" s="81">
        <f t="shared" si="1608"/>
        <v>617.462076388889</v>
      </c>
      <c r="AT1394" s="82">
        <f t="shared" si="1609"/>
        <v>657.277493055555</v>
      </c>
      <c r="AU1394" s="102">
        <f t="shared" si="1610"/>
        <v>722.239488669591</v>
      </c>
    </row>
    <row r="1395" ht="15" spans="1:47">
      <c r="A1395" s="61"/>
      <c r="B1395" s="62"/>
      <c r="C1395" s="63"/>
      <c r="D1395" s="63"/>
      <c r="E1395" s="147">
        <v>0</v>
      </c>
      <c r="F1395" s="64" t="s">
        <v>84</v>
      </c>
      <c r="G1395" s="65" t="s">
        <v>84</v>
      </c>
      <c r="H1395" s="66" t="str">
        <f t="shared" si="1572"/>
        <v/>
      </c>
      <c r="I1395" s="66" t="str">
        <f t="shared" si="1573"/>
        <v/>
      </c>
      <c r="J1395" s="66" t="str">
        <f t="shared" si="1574"/>
        <v/>
      </c>
      <c r="K1395" s="80" t="s">
        <v>84</v>
      </c>
      <c r="L1395" s="81" t="s">
        <v>84</v>
      </c>
      <c r="M1395" s="82" t="s">
        <v>84</v>
      </c>
      <c r="N1395" s="81" t="s">
        <v>84</v>
      </c>
      <c r="O1395" s="82" t="s">
        <v>84</v>
      </c>
      <c r="P1395" s="81" t="s">
        <v>84</v>
      </c>
      <c r="Q1395" s="82" t="s">
        <v>84</v>
      </c>
      <c r="R1395" s="81" t="s">
        <v>84</v>
      </c>
      <c r="S1395" s="82" t="s">
        <v>84</v>
      </c>
      <c r="T1395" s="95" t="s">
        <v>84</v>
      </c>
      <c r="U1395" s="96" t="str">
        <f t="shared" si="1563"/>
        <v/>
      </c>
      <c r="V1395" s="82" t="str">
        <f t="shared" si="1564"/>
        <v/>
      </c>
      <c r="W1395" s="81" t="str">
        <f t="shared" si="1565"/>
        <v/>
      </c>
      <c r="X1395" s="82" t="str">
        <f t="shared" si="1566"/>
        <v/>
      </c>
      <c r="Y1395" s="81" t="str">
        <f t="shared" si="1567"/>
        <v/>
      </c>
      <c r="Z1395" s="82" t="str">
        <f t="shared" si="1568"/>
        <v/>
      </c>
      <c r="AA1395" s="81" t="str">
        <f t="shared" si="1569"/>
        <v/>
      </c>
      <c r="AB1395" s="82" t="str">
        <f t="shared" si="1570"/>
        <v/>
      </c>
      <c r="AC1395" s="153" t="str">
        <f t="shared" si="1571"/>
        <v/>
      </c>
      <c r="AD1395" s="96" t="str">
        <f t="shared" si="1593"/>
        <v/>
      </c>
      <c r="AE1395" s="82" t="str">
        <f t="shared" si="1594"/>
        <v/>
      </c>
      <c r="AF1395" s="81" t="str">
        <f t="shared" si="1595"/>
        <v/>
      </c>
      <c r="AG1395" s="82" t="str">
        <f t="shared" si="1596"/>
        <v/>
      </c>
      <c r="AH1395" s="81" t="str">
        <f t="shared" si="1597"/>
        <v/>
      </c>
      <c r="AI1395" s="82" t="str">
        <f t="shared" si="1598"/>
        <v/>
      </c>
      <c r="AJ1395" s="81" t="str">
        <f t="shared" si="1599"/>
        <v/>
      </c>
      <c r="AK1395" s="82" t="str">
        <f t="shared" si="1600"/>
        <v/>
      </c>
      <c r="AL1395" s="153" t="str">
        <f t="shared" si="1601"/>
        <v/>
      </c>
      <c r="AM1395" s="96" t="str">
        <f t="shared" si="1602"/>
        <v/>
      </c>
      <c r="AN1395" s="82" t="str">
        <f t="shared" si="1603"/>
        <v/>
      </c>
      <c r="AO1395" s="81" t="str">
        <f t="shared" si="1604"/>
        <v/>
      </c>
      <c r="AP1395" s="82" t="str">
        <f t="shared" si="1605"/>
        <v/>
      </c>
      <c r="AQ1395" s="81" t="str">
        <f t="shared" si="1606"/>
        <v/>
      </c>
      <c r="AR1395" s="82" t="str">
        <f t="shared" si="1607"/>
        <v/>
      </c>
      <c r="AS1395" s="81" t="str">
        <f t="shared" si="1608"/>
        <v/>
      </c>
      <c r="AT1395" s="82" t="str">
        <f t="shared" si="1609"/>
        <v/>
      </c>
      <c r="AU1395" s="102" t="str">
        <f t="shared" si="1610"/>
        <v/>
      </c>
    </row>
    <row r="1396" ht="15" spans="1:47">
      <c r="A1396" s="61"/>
      <c r="B1396" s="62" t="s">
        <v>834</v>
      </c>
      <c r="C1396" s="63">
        <v>1.82</v>
      </c>
      <c r="D1396" s="63">
        <v>1.15</v>
      </c>
      <c r="E1396" s="147">
        <v>1.65</v>
      </c>
      <c r="F1396" s="64">
        <v>2.093</v>
      </c>
      <c r="G1396" s="65">
        <v>0.78</v>
      </c>
      <c r="H1396" s="66">
        <f t="shared" si="1572"/>
        <v>1.714167</v>
      </c>
      <c r="I1396" s="66">
        <f t="shared" si="1573"/>
        <v>58.3373731964272</v>
      </c>
      <c r="J1396" s="66">
        <f t="shared" si="1574"/>
        <v>42.0029087014276</v>
      </c>
      <c r="K1396" s="80">
        <v>10.9</v>
      </c>
      <c r="L1396" s="81">
        <v>2622.62240625</v>
      </c>
      <c r="M1396" s="82">
        <v>2707.6665</v>
      </c>
      <c r="N1396" s="81">
        <v>2841.30721875</v>
      </c>
      <c r="O1396" s="82">
        <v>2962.79878125</v>
      </c>
      <c r="P1396" s="81">
        <v>3096.4395</v>
      </c>
      <c r="Q1396" s="82">
        <v>3230.08021875</v>
      </c>
      <c r="R1396" s="81">
        <v>3363.7209375</v>
      </c>
      <c r="S1396" s="82">
        <v>3594.55490625</v>
      </c>
      <c r="T1396" s="95">
        <v>3971.17875</v>
      </c>
      <c r="U1396" s="96">
        <f t="shared" si="1563"/>
        <v>613.478925438597</v>
      </c>
      <c r="V1396" s="82">
        <f t="shared" si="1564"/>
        <v>633.372280701754</v>
      </c>
      <c r="W1396" s="81">
        <f t="shared" si="1565"/>
        <v>664.63326754386</v>
      </c>
      <c r="X1396" s="82">
        <f t="shared" si="1566"/>
        <v>693.052346491228</v>
      </c>
      <c r="Y1396" s="81">
        <f t="shared" si="1567"/>
        <v>724.313333333334</v>
      </c>
      <c r="Z1396" s="82">
        <f t="shared" si="1568"/>
        <v>755.574320175439</v>
      </c>
      <c r="AA1396" s="81">
        <f t="shared" si="1569"/>
        <v>786.835307017544</v>
      </c>
      <c r="AB1396" s="82">
        <f t="shared" si="1570"/>
        <v>840.831557017544</v>
      </c>
      <c r="AC1396" s="153">
        <f t="shared" si="1571"/>
        <v>928.930701754386</v>
      </c>
      <c r="AD1396" s="96">
        <f t="shared" si="1593"/>
        <v>620.830128947369</v>
      </c>
      <c r="AE1396" s="82">
        <f t="shared" si="1594"/>
        <v>640.723484210526</v>
      </c>
      <c r="AF1396" s="81">
        <f t="shared" si="1595"/>
        <v>671.984471052632</v>
      </c>
      <c r="AG1396" s="82">
        <f t="shared" si="1596"/>
        <v>700.40355</v>
      </c>
      <c r="AH1396" s="81">
        <f t="shared" si="1597"/>
        <v>731.664536842105</v>
      </c>
      <c r="AI1396" s="82">
        <f t="shared" si="1598"/>
        <v>762.925523684211</v>
      </c>
      <c r="AJ1396" s="81">
        <f t="shared" si="1599"/>
        <v>794.186510526316</v>
      </c>
      <c r="AK1396" s="82">
        <f t="shared" si="1600"/>
        <v>848.182760526316</v>
      </c>
      <c r="AL1396" s="153">
        <f t="shared" si="1601"/>
        <v>936.281905263158</v>
      </c>
      <c r="AM1396" s="96">
        <f t="shared" si="1602"/>
        <v>686.851733187135</v>
      </c>
      <c r="AN1396" s="82">
        <f t="shared" si="1603"/>
        <v>706.745088450292</v>
      </c>
      <c r="AO1396" s="81">
        <f t="shared" si="1604"/>
        <v>738.006075292398</v>
      </c>
      <c r="AP1396" s="82">
        <f t="shared" si="1605"/>
        <v>766.425154239766</v>
      </c>
      <c r="AQ1396" s="81">
        <f t="shared" si="1606"/>
        <v>797.686141081871</v>
      </c>
      <c r="AR1396" s="82">
        <f t="shared" si="1607"/>
        <v>828.947127923977</v>
      </c>
      <c r="AS1396" s="81">
        <f t="shared" si="1608"/>
        <v>860.208114766082</v>
      </c>
      <c r="AT1396" s="82">
        <f t="shared" si="1609"/>
        <v>914.204364766082</v>
      </c>
      <c r="AU1396" s="102">
        <f t="shared" si="1610"/>
        <v>1002.30350950292</v>
      </c>
    </row>
    <row r="1397" ht="15" spans="1:47">
      <c r="A1397" s="61"/>
      <c r="B1397" s="62" t="s">
        <v>835</v>
      </c>
      <c r="C1397" s="63">
        <v>2.02</v>
      </c>
      <c r="D1397" s="63">
        <v>1.15</v>
      </c>
      <c r="E1397" s="147">
        <v>1.65</v>
      </c>
      <c r="F1397" s="64">
        <v>2.323</v>
      </c>
      <c r="G1397" s="65">
        <v>0.78</v>
      </c>
      <c r="H1397" s="66">
        <f t="shared" si="1572"/>
        <v>1.902537</v>
      </c>
      <c r="I1397" s="66">
        <f t="shared" si="1573"/>
        <v>52.5613956522265</v>
      </c>
      <c r="J1397" s="66">
        <f t="shared" si="1574"/>
        <v>37.8442048696031</v>
      </c>
      <c r="K1397" s="80">
        <v>11.6</v>
      </c>
      <c r="L1397" s="81">
        <v>2804.6143125</v>
      </c>
      <c r="M1397" s="82">
        <v>2895.671625</v>
      </c>
      <c r="N1397" s="81">
        <v>3038.7616875</v>
      </c>
      <c r="O1397" s="82">
        <v>3168.8435625</v>
      </c>
      <c r="P1397" s="81">
        <v>3311.933625</v>
      </c>
      <c r="Q1397" s="82">
        <v>3455.0236875</v>
      </c>
      <c r="R1397" s="81">
        <v>3598.11375</v>
      </c>
      <c r="S1397" s="82">
        <v>3845.2693125</v>
      </c>
      <c r="T1397" s="95">
        <v>4248.523125</v>
      </c>
      <c r="U1397" s="96">
        <f t="shared" si="1563"/>
        <v>656.050131578947</v>
      </c>
      <c r="V1397" s="82">
        <f t="shared" si="1564"/>
        <v>677.350087719298</v>
      </c>
      <c r="W1397" s="81">
        <f t="shared" si="1565"/>
        <v>710.821447368421</v>
      </c>
      <c r="X1397" s="82">
        <f t="shared" si="1566"/>
        <v>741.249956140351</v>
      </c>
      <c r="Y1397" s="81">
        <f t="shared" si="1567"/>
        <v>774.721315789474</v>
      </c>
      <c r="Z1397" s="82">
        <f t="shared" si="1568"/>
        <v>808.192675438597</v>
      </c>
      <c r="AA1397" s="81">
        <f t="shared" si="1569"/>
        <v>841.664035087719</v>
      </c>
      <c r="AB1397" s="82">
        <f t="shared" si="1570"/>
        <v>899.478201754386</v>
      </c>
      <c r="AC1397" s="153">
        <f t="shared" si="1571"/>
        <v>993.806578947368</v>
      </c>
      <c r="AD1397" s="96">
        <f t="shared" si="1593"/>
        <v>664.209159649123</v>
      </c>
      <c r="AE1397" s="82">
        <f t="shared" si="1594"/>
        <v>685.509115789474</v>
      </c>
      <c r="AF1397" s="81">
        <f t="shared" si="1595"/>
        <v>718.980475438596</v>
      </c>
      <c r="AG1397" s="82">
        <f t="shared" si="1596"/>
        <v>749.408984210526</v>
      </c>
      <c r="AH1397" s="81">
        <f t="shared" si="1597"/>
        <v>782.880343859649</v>
      </c>
      <c r="AI1397" s="82">
        <f t="shared" si="1598"/>
        <v>816.351703508772</v>
      </c>
      <c r="AJ1397" s="81">
        <f t="shared" si="1599"/>
        <v>849.823063157895</v>
      </c>
      <c r="AK1397" s="82">
        <f t="shared" si="1600"/>
        <v>907.637229824562</v>
      </c>
      <c r="AL1397" s="153">
        <f t="shared" si="1601"/>
        <v>1001.96560701754</v>
      </c>
      <c r="AM1397" s="96">
        <f t="shared" si="1602"/>
        <v>737.485885233918</v>
      </c>
      <c r="AN1397" s="82">
        <f t="shared" si="1603"/>
        <v>758.785841374269</v>
      </c>
      <c r="AO1397" s="81">
        <f t="shared" si="1604"/>
        <v>792.257201023392</v>
      </c>
      <c r="AP1397" s="82">
        <f t="shared" si="1605"/>
        <v>822.685709795322</v>
      </c>
      <c r="AQ1397" s="81">
        <f t="shared" si="1606"/>
        <v>856.157069444445</v>
      </c>
      <c r="AR1397" s="82">
        <f t="shared" si="1607"/>
        <v>889.628429093567</v>
      </c>
      <c r="AS1397" s="81">
        <f t="shared" si="1608"/>
        <v>923.09978874269</v>
      </c>
      <c r="AT1397" s="82">
        <f t="shared" si="1609"/>
        <v>980.913955409357</v>
      </c>
      <c r="AU1397" s="102">
        <f t="shared" si="1610"/>
        <v>1075.24233260234</v>
      </c>
    </row>
    <row r="1398" ht="15" spans="1:47">
      <c r="A1398" s="61"/>
      <c r="B1398" s="62" t="s">
        <v>836</v>
      </c>
      <c r="C1398" s="63">
        <v>2.22</v>
      </c>
      <c r="D1398" s="63">
        <v>1.15</v>
      </c>
      <c r="E1398" s="147">
        <v>1.65</v>
      </c>
      <c r="F1398" s="64">
        <v>2.553</v>
      </c>
      <c r="G1398" s="65">
        <v>0.78</v>
      </c>
      <c r="H1398" s="66">
        <f t="shared" si="1572"/>
        <v>2.090907</v>
      </c>
      <c r="I1398" s="66">
        <f t="shared" si="1573"/>
        <v>47.8261347826565</v>
      </c>
      <c r="J1398" s="66">
        <f t="shared" si="1574"/>
        <v>34.4348170435127</v>
      </c>
      <c r="K1398" s="80">
        <v>12.3</v>
      </c>
      <c r="L1398" s="81">
        <v>2986.60621875</v>
      </c>
      <c r="M1398" s="82">
        <v>3083.67675</v>
      </c>
      <c r="N1398" s="81">
        <v>3236.21615625</v>
      </c>
      <c r="O1398" s="82">
        <v>3374.88834375</v>
      </c>
      <c r="P1398" s="81">
        <v>3527.42775</v>
      </c>
      <c r="Q1398" s="82">
        <v>3679.96715625</v>
      </c>
      <c r="R1398" s="81">
        <v>3832.5065625</v>
      </c>
      <c r="S1398" s="82">
        <v>4095.98371875</v>
      </c>
      <c r="T1398" s="95">
        <v>4525.8675</v>
      </c>
      <c r="U1398" s="96">
        <f t="shared" si="1563"/>
        <v>698.621337719298</v>
      </c>
      <c r="V1398" s="82">
        <f t="shared" si="1564"/>
        <v>721.327894736842</v>
      </c>
      <c r="W1398" s="81">
        <f t="shared" si="1565"/>
        <v>757.009627192983</v>
      </c>
      <c r="X1398" s="82">
        <f t="shared" si="1566"/>
        <v>789.447565789474</v>
      </c>
      <c r="Y1398" s="81">
        <f t="shared" si="1567"/>
        <v>825.129298245614</v>
      </c>
      <c r="Z1398" s="82">
        <f t="shared" si="1568"/>
        <v>860.811030701754</v>
      </c>
      <c r="AA1398" s="81">
        <f t="shared" si="1569"/>
        <v>896.492763157895</v>
      </c>
      <c r="AB1398" s="82">
        <f t="shared" si="1570"/>
        <v>958.124846491228</v>
      </c>
      <c r="AC1398" s="153">
        <f t="shared" si="1571"/>
        <v>1058.68245614035</v>
      </c>
      <c r="AD1398" s="96">
        <f t="shared" si="1593"/>
        <v>707.588190350877</v>
      </c>
      <c r="AE1398" s="82">
        <f t="shared" si="1594"/>
        <v>730.294747368421</v>
      </c>
      <c r="AF1398" s="81">
        <f t="shared" si="1595"/>
        <v>765.976479824561</v>
      </c>
      <c r="AG1398" s="82">
        <f t="shared" si="1596"/>
        <v>798.414418421053</v>
      </c>
      <c r="AH1398" s="81">
        <f t="shared" si="1597"/>
        <v>834.096150877193</v>
      </c>
      <c r="AI1398" s="82">
        <f t="shared" si="1598"/>
        <v>869.777883333333</v>
      </c>
      <c r="AJ1398" s="81">
        <f t="shared" si="1599"/>
        <v>905.459615789474</v>
      </c>
      <c r="AK1398" s="82">
        <f t="shared" si="1600"/>
        <v>967.091699122807</v>
      </c>
      <c r="AL1398" s="153">
        <f t="shared" si="1601"/>
        <v>1067.64930877193</v>
      </c>
      <c r="AM1398" s="96">
        <f t="shared" si="1602"/>
        <v>788.120037280702</v>
      </c>
      <c r="AN1398" s="82">
        <f t="shared" si="1603"/>
        <v>810.826594298246</v>
      </c>
      <c r="AO1398" s="81">
        <f t="shared" si="1604"/>
        <v>846.508326754386</v>
      </c>
      <c r="AP1398" s="82">
        <f t="shared" si="1605"/>
        <v>878.946265350877</v>
      </c>
      <c r="AQ1398" s="81">
        <f t="shared" si="1606"/>
        <v>914.627997807018</v>
      </c>
      <c r="AR1398" s="82">
        <f t="shared" si="1607"/>
        <v>950.309730263158</v>
      </c>
      <c r="AS1398" s="81">
        <f t="shared" si="1608"/>
        <v>985.991462719298</v>
      </c>
      <c r="AT1398" s="82">
        <f t="shared" si="1609"/>
        <v>1047.62354605263</v>
      </c>
      <c r="AU1398" s="102">
        <f t="shared" si="1610"/>
        <v>1148.18115570175</v>
      </c>
    </row>
    <row r="1399" ht="15" spans="1:47">
      <c r="A1399" s="61"/>
      <c r="B1399" s="62" t="s">
        <v>837</v>
      </c>
      <c r="C1399" s="63">
        <v>2.42</v>
      </c>
      <c r="D1399" s="63">
        <v>1.15</v>
      </c>
      <c r="E1399" s="147">
        <v>1.65</v>
      </c>
      <c r="F1399" s="64">
        <v>2.783</v>
      </c>
      <c r="G1399" s="65">
        <v>0.78</v>
      </c>
      <c r="H1399" s="66">
        <f t="shared" si="1572"/>
        <v>2.279277</v>
      </c>
      <c r="I1399" s="66">
        <f t="shared" si="1573"/>
        <v>43.8735616601229</v>
      </c>
      <c r="J1399" s="66">
        <f t="shared" si="1574"/>
        <v>31.5889643952885</v>
      </c>
      <c r="K1399" s="80">
        <v>13</v>
      </c>
      <c r="L1399" s="81">
        <v>3151.4175</v>
      </c>
      <c r="M1399" s="82">
        <v>3254.50125</v>
      </c>
      <c r="N1399" s="81">
        <v>3416.49</v>
      </c>
      <c r="O1399" s="82">
        <v>3563.7525</v>
      </c>
      <c r="P1399" s="81">
        <v>3725.74125</v>
      </c>
      <c r="Q1399" s="82">
        <v>3887.73</v>
      </c>
      <c r="R1399" s="81">
        <v>4049.71875</v>
      </c>
      <c r="S1399" s="82">
        <v>4329.5175</v>
      </c>
      <c r="T1399" s="95">
        <v>4786.03125</v>
      </c>
      <c r="U1399" s="96">
        <f t="shared" si="1563"/>
        <v>737.173684210526</v>
      </c>
      <c r="V1399" s="82">
        <f t="shared" si="1564"/>
        <v>761.286842105263</v>
      </c>
      <c r="W1399" s="81">
        <f t="shared" si="1565"/>
        <v>799.178947368421</v>
      </c>
      <c r="X1399" s="82">
        <f t="shared" si="1566"/>
        <v>833.626315789474</v>
      </c>
      <c r="Y1399" s="81">
        <f t="shared" si="1567"/>
        <v>871.518421052632</v>
      </c>
      <c r="Z1399" s="82">
        <f t="shared" si="1568"/>
        <v>909.410526315789</v>
      </c>
      <c r="AA1399" s="81">
        <f t="shared" si="1569"/>
        <v>947.302631578948</v>
      </c>
      <c r="AB1399" s="82">
        <f t="shared" si="1570"/>
        <v>1012.75263157895</v>
      </c>
      <c r="AC1399" s="153">
        <f t="shared" si="1571"/>
        <v>1119.53947368421</v>
      </c>
      <c r="AD1399" s="96">
        <f t="shared" si="1593"/>
        <v>746.948361403509</v>
      </c>
      <c r="AE1399" s="82">
        <f t="shared" si="1594"/>
        <v>771.061519298246</v>
      </c>
      <c r="AF1399" s="81">
        <f t="shared" si="1595"/>
        <v>808.953624561403</v>
      </c>
      <c r="AG1399" s="82">
        <f t="shared" si="1596"/>
        <v>843.400992982456</v>
      </c>
      <c r="AH1399" s="81">
        <f t="shared" si="1597"/>
        <v>881.293098245614</v>
      </c>
      <c r="AI1399" s="82">
        <f t="shared" si="1598"/>
        <v>919.185203508772</v>
      </c>
      <c r="AJ1399" s="81">
        <f t="shared" si="1599"/>
        <v>957.07730877193</v>
      </c>
      <c r="AK1399" s="82">
        <f t="shared" si="1600"/>
        <v>1022.52730877193</v>
      </c>
      <c r="AL1399" s="153">
        <f t="shared" si="1601"/>
        <v>1129.31415087719</v>
      </c>
      <c r="AM1399" s="96">
        <f t="shared" si="1602"/>
        <v>834.735329678363</v>
      </c>
      <c r="AN1399" s="82">
        <f t="shared" si="1603"/>
        <v>858.8484875731</v>
      </c>
      <c r="AO1399" s="81">
        <f t="shared" si="1604"/>
        <v>896.740592836257</v>
      </c>
      <c r="AP1399" s="82">
        <f t="shared" si="1605"/>
        <v>931.18796125731</v>
      </c>
      <c r="AQ1399" s="81">
        <f t="shared" si="1606"/>
        <v>969.080066520468</v>
      </c>
      <c r="AR1399" s="82">
        <f t="shared" si="1607"/>
        <v>1006.97217178363</v>
      </c>
      <c r="AS1399" s="81">
        <f t="shared" si="1608"/>
        <v>1044.86427704678</v>
      </c>
      <c r="AT1399" s="82">
        <f t="shared" si="1609"/>
        <v>1110.31427704678</v>
      </c>
      <c r="AU1399" s="102">
        <f t="shared" si="1610"/>
        <v>1217.10111915205</v>
      </c>
    </row>
    <row r="1400" ht="15" spans="1:47">
      <c r="A1400" s="61"/>
      <c r="B1400" s="62" t="s">
        <v>838</v>
      </c>
      <c r="C1400" s="63">
        <v>2.62</v>
      </c>
      <c r="D1400" s="63">
        <v>1.15</v>
      </c>
      <c r="E1400" s="147">
        <v>1.65</v>
      </c>
      <c r="F1400" s="64">
        <v>3.013</v>
      </c>
      <c r="G1400" s="65">
        <v>0.78</v>
      </c>
      <c r="H1400" s="66">
        <f t="shared" si="1572"/>
        <v>2.467647</v>
      </c>
      <c r="I1400" s="66">
        <f t="shared" si="1573"/>
        <v>40.5244348158387</v>
      </c>
      <c r="J1400" s="66">
        <f t="shared" si="1574"/>
        <v>29.1775930674039</v>
      </c>
      <c r="K1400" s="80">
        <v>13.7</v>
      </c>
      <c r="L1400" s="81">
        <v>3335.86378125</v>
      </c>
      <c r="M1400" s="82">
        <v>3444.96075</v>
      </c>
      <c r="N1400" s="81">
        <v>3616.39884375</v>
      </c>
      <c r="O1400" s="82">
        <v>3772.25165625</v>
      </c>
      <c r="P1400" s="81">
        <v>3943.68975</v>
      </c>
      <c r="Q1400" s="82">
        <v>4115.12784375</v>
      </c>
      <c r="R1400" s="81">
        <v>4286.5659375</v>
      </c>
      <c r="S1400" s="82">
        <v>4582.68628125</v>
      </c>
      <c r="T1400" s="95">
        <v>5065.83</v>
      </c>
      <c r="U1400" s="96">
        <f t="shared" si="1563"/>
        <v>780.319013157895</v>
      </c>
      <c r="V1400" s="82">
        <f t="shared" si="1564"/>
        <v>805.838771929825</v>
      </c>
      <c r="W1400" s="81">
        <f t="shared" si="1565"/>
        <v>845.94125</v>
      </c>
      <c r="X1400" s="82">
        <f t="shared" si="1566"/>
        <v>882.398048245614</v>
      </c>
      <c r="Y1400" s="81">
        <f t="shared" si="1567"/>
        <v>922.50052631579</v>
      </c>
      <c r="Z1400" s="82">
        <f t="shared" si="1568"/>
        <v>962.603004385965</v>
      </c>
      <c r="AA1400" s="81">
        <f t="shared" si="1569"/>
        <v>1002.70548245614</v>
      </c>
      <c r="AB1400" s="82">
        <f t="shared" si="1570"/>
        <v>1071.97339912281</v>
      </c>
      <c r="AC1400" s="153">
        <f t="shared" si="1571"/>
        <v>1184.98947368421</v>
      </c>
      <c r="AD1400" s="96">
        <f t="shared" si="1593"/>
        <v>790.901514912281</v>
      </c>
      <c r="AE1400" s="82">
        <f t="shared" si="1594"/>
        <v>816.421273684211</v>
      </c>
      <c r="AF1400" s="81">
        <f t="shared" si="1595"/>
        <v>856.523751754386</v>
      </c>
      <c r="AG1400" s="82">
        <f t="shared" si="1596"/>
        <v>892.98055</v>
      </c>
      <c r="AH1400" s="81">
        <f t="shared" si="1597"/>
        <v>933.083028070175</v>
      </c>
      <c r="AI1400" s="82">
        <f t="shared" si="1598"/>
        <v>973.185506140351</v>
      </c>
      <c r="AJ1400" s="81">
        <f t="shared" si="1599"/>
        <v>1013.28798421053</v>
      </c>
      <c r="AK1400" s="82">
        <f t="shared" si="1600"/>
        <v>1082.55590087719</v>
      </c>
      <c r="AL1400" s="153">
        <f t="shared" si="1601"/>
        <v>1195.5719754386</v>
      </c>
      <c r="AM1400" s="96">
        <f t="shared" si="1602"/>
        <v>885.943604532164</v>
      </c>
      <c r="AN1400" s="82">
        <f t="shared" si="1603"/>
        <v>911.463363304094</v>
      </c>
      <c r="AO1400" s="81">
        <f t="shared" si="1604"/>
        <v>951.565841374269</v>
      </c>
      <c r="AP1400" s="82">
        <f t="shared" si="1605"/>
        <v>988.022639619883</v>
      </c>
      <c r="AQ1400" s="81">
        <f t="shared" si="1606"/>
        <v>1028.12511769006</v>
      </c>
      <c r="AR1400" s="82">
        <f t="shared" si="1607"/>
        <v>1068.22759576023</v>
      </c>
      <c r="AS1400" s="81">
        <f t="shared" si="1608"/>
        <v>1108.33007383041</v>
      </c>
      <c r="AT1400" s="82">
        <f t="shared" si="1609"/>
        <v>1177.59799049708</v>
      </c>
      <c r="AU1400" s="102">
        <f t="shared" si="1610"/>
        <v>1290.61406505848</v>
      </c>
    </row>
    <row r="1401" ht="15" spans="1:47">
      <c r="A1401" s="61"/>
      <c r="B1401" s="62"/>
      <c r="C1401" s="63"/>
      <c r="D1401" s="63"/>
      <c r="E1401" s="147">
        <v>0</v>
      </c>
      <c r="F1401" s="64" t="s">
        <v>84</v>
      </c>
      <c r="G1401" s="65" t="s">
        <v>84</v>
      </c>
      <c r="H1401" s="66" t="str">
        <f t="shared" si="1572"/>
        <v/>
      </c>
      <c r="I1401" s="66" t="str">
        <f t="shared" si="1573"/>
        <v/>
      </c>
      <c r="J1401" s="66" t="str">
        <f t="shared" si="1574"/>
        <v/>
      </c>
      <c r="K1401" s="80" t="s">
        <v>84</v>
      </c>
      <c r="L1401" s="81" t="s">
        <v>84</v>
      </c>
      <c r="M1401" s="82" t="s">
        <v>84</v>
      </c>
      <c r="N1401" s="81" t="s">
        <v>84</v>
      </c>
      <c r="O1401" s="82" t="s">
        <v>84</v>
      </c>
      <c r="P1401" s="81" t="s">
        <v>84</v>
      </c>
      <c r="Q1401" s="82" t="s">
        <v>84</v>
      </c>
      <c r="R1401" s="81" t="s">
        <v>84</v>
      </c>
      <c r="S1401" s="82" t="s">
        <v>84</v>
      </c>
      <c r="T1401" s="95" t="s">
        <v>84</v>
      </c>
      <c r="U1401" s="96" t="str">
        <f t="shared" si="1563"/>
        <v/>
      </c>
      <c r="V1401" s="82" t="str">
        <f t="shared" si="1564"/>
        <v/>
      </c>
      <c r="W1401" s="81" t="str">
        <f t="shared" si="1565"/>
        <v/>
      </c>
      <c r="X1401" s="82" t="str">
        <f t="shared" si="1566"/>
        <v/>
      </c>
      <c r="Y1401" s="81" t="str">
        <f t="shared" si="1567"/>
        <v/>
      </c>
      <c r="Z1401" s="82" t="str">
        <f t="shared" si="1568"/>
        <v/>
      </c>
      <c r="AA1401" s="81" t="str">
        <f t="shared" si="1569"/>
        <v/>
      </c>
      <c r="AB1401" s="82" t="str">
        <f t="shared" si="1570"/>
        <v/>
      </c>
      <c r="AC1401" s="153" t="str">
        <f t="shared" si="1571"/>
        <v/>
      </c>
      <c r="AD1401" s="96" t="str">
        <f t="shared" si="1593"/>
        <v/>
      </c>
      <c r="AE1401" s="82" t="str">
        <f t="shared" si="1594"/>
        <v/>
      </c>
      <c r="AF1401" s="81" t="str">
        <f t="shared" si="1595"/>
        <v/>
      </c>
      <c r="AG1401" s="82" t="str">
        <f t="shared" si="1596"/>
        <v/>
      </c>
      <c r="AH1401" s="81" t="str">
        <f t="shared" si="1597"/>
        <v/>
      </c>
      <c r="AI1401" s="82" t="str">
        <f t="shared" si="1598"/>
        <v/>
      </c>
      <c r="AJ1401" s="81" t="str">
        <f t="shared" si="1599"/>
        <v/>
      </c>
      <c r="AK1401" s="82" t="str">
        <f t="shared" si="1600"/>
        <v/>
      </c>
      <c r="AL1401" s="153" t="str">
        <f t="shared" si="1601"/>
        <v/>
      </c>
      <c r="AM1401" s="96" t="str">
        <f t="shared" si="1602"/>
        <v/>
      </c>
      <c r="AN1401" s="82" t="str">
        <f t="shared" si="1603"/>
        <v/>
      </c>
      <c r="AO1401" s="81" t="str">
        <f t="shared" si="1604"/>
        <v/>
      </c>
      <c r="AP1401" s="82" t="str">
        <f t="shared" si="1605"/>
        <v/>
      </c>
      <c r="AQ1401" s="81" t="str">
        <f t="shared" si="1606"/>
        <v/>
      </c>
      <c r="AR1401" s="82" t="str">
        <f t="shared" si="1607"/>
        <v/>
      </c>
      <c r="AS1401" s="81" t="str">
        <f t="shared" si="1608"/>
        <v/>
      </c>
      <c r="AT1401" s="82" t="str">
        <f t="shared" si="1609"/>
        <v/>
      </c>
      <c r="AU1401" s="102" t="str">
        <f t="shared" si="1610"/>
        <v/>
      </c>
    </row>
    <row r="1402" ht="15" spans="1:47">
      <c r="A1402" s="57" t="s">
        <v>840</v>
      </c>
      <c r="B1402" s="58" t="s">
        <v>59</v>
      </c>
      <c r="C1402" s="59" t="s">
        <v>60</v>
      </c>
      <c r="D1402" s="59" t="s">
        <v>61</v>
      </c>
      <c r="E1402" s="143" t="s">
        <v>62</v>
      </c>
      <c r="F1402" s="60" t="s">
        <v>63</v>
      </c>
      <c r="G1402" s="60" t="s">
        <v>64</v>
      </c>
      <c r="H1402" s="66" t="e">
        <f t="shared" si="1572"/>
        <v>#VALUE!</v>
      </c>
      <c r="I1402" s="66" t="e">
        <f t="shared" si="1573"/>
        <v>#VALUE!</v>
      </c>
      <c r="J1402" s="66" t="e">
        <f t="shared" si="1574"/>
        <v>#VALUE!</v>
      </c>
      <c r="K1402" s="78" t="s">
        <v>68</v>
      </c>
      <c r="L1402" s="79" t="s">
        <v>69</v>
      </c>
      <c r="M1402" s="79" t="s">
        <v>70</v>
      </c>
      <c r="N1402" s="79" t="s">
        <v>71</v>
      </c>
      <c r="O1402" s="79" t="s">
        <v>72</v>
      </c>
      <c r="P1402" s="79" t="s">
        <v>73</v>
      </c>
      <c r="Q1402" s="79" t="s">
        <v>74</v>
      </c>
      <c r="R1402" s="79" t="s">
        <v>75</v>
      </c>
      <c r="S1402" s="79" t="s">
        <v>76</v>
      </c>
      <c r="T1402" s="93" t="s">
        <v>77</v>
      </c>
      <c r="U1402" s="114" t="str">
        <f t="shared" si="1563"/>
        <v>G0</v>
      </c>
      <c r="V1402" s="112" t="str">
        <f t="shared" si="1564"/>
        <v>G1</v>
      </c>
      <c r="W1402" s="112" t="str">
        <f t="shared" si="1565"/>
        <v>G2</v>
      </c>
      <c r="X1402" s="112" t="str">
        <f t="shared" si="1566"/>
        <v>G3</v>
      </c>
      <c r="Y1402" s="112" t="str">
        <f t="shared" si="1567"/>
        <v>G4</v>
      </c>
      <c r="Z1402" s="112" t="str">
        <f t="shared" si="1568"/>
        <v>G5</v>
      </c>
      <c r="AA1402" s="112" t="str">
        <f t="shared" si="1569"/>
        <v>G6</v>
      </c>
      <c r="AB1402" s="112" t="str">
        <f t="shared" si="1570"/>
        <v>G7</v>
      </c>
      <c r="AC1402" s="116" t="str">
        <f t="shared" si="1571"/>
        <v>G8</v>
      </c>
      <c r="AD1402" s="114" t="s">
        <v>69</v>
      </c>
      <c r="AE1402" s="112" t="s">
        <v>70</v>
      </c>
      <c r="AF1402" s="112" t="s">
        <v>71</v>
      </c>
      <c r="AG1402" s="112" t="s">
        <v>72</v>
      </c>
      <c r="AH1402" s="112" t="s">
        <v>73</v>
      </c>
      <c r="AI1402" s="112" t="s">
        <v>74</v>
      </c>
      <c r="AJ1402" s="112" t="s">
        <v>75</v>
      </c>
      <c r="AK1402" s="112" t="s">
        <v>76</v>
      </c>
      <c r="AL1402" s="116" t="s">
        <v>77</v>
      </c>
      <c r="AM1402" s="114" t="s">
        <v>69</v>
      </c>
      <c r="AN1402" s="112" t="s">
        <v>70</v>
      </c>
      <c r="AO1402" s="112" t="s">
        <v>71</v>
      </c>
      <c r="AP1402" s="112" t="s">
        <v>72</v>
      </c>
      <c r="AQ1402" s="112" t="s">
        <v>73</v>
      </c>
      <c r="AR1402" s="112" t="s">
        <v>74</v>
      </c>
      <c r="AS1402" s="112" t="s">
        <v>75</v>
      </c>
      <c r="AT1402" s="112" t="s">
        <v>76</v>
      </c>
      <c r="AU1402" s="116" t="s">
        <v>77</v>
      </c>
    </row>
    <row r="1403" ht="15" spans="1:47">
      <c r="A1403" s="61"/>
      <c r="B1403" s="62" t="s">
        <v>841</v>
      </c>
      <c r="C1403" s="63">
        <v>1.63</v>
      </c>
      <c r="D1403" s="63">
        <v>0.9</v>
      </c>
      <c r="E1403" s="147">
        <v>0</v>
      </c>
      <c r="F1403" s="64">
        <v>1.467</v>
      </c>
      <c r="G1403" s="65">
        <v>0.9</v>
      </c>
      <c r="H1403" s="66">
        <f t="shared" si="1572"/>
        <v>1.386315</v>
      </c>
      <c r="I1403" s="66">
        <f t="shared" si="1573"/>
        <v>72.1336781323148</v>
      </c>
      <c r="J1403" s="66">
        <f t="shared" si="1574"/>
        <v>51.9362482552667</v>
      </c>
      <c r="K1403" s="80">
        <v>8.6</v>
      </c>
      <c r="L1403" s="81">
        <v>2337.93945</v>
      </c>
      <c r="M1403" s="82">
        <v>2402.0388</v>
      </c>
      <c r="N1403" s="81">
        <v>2502.76635</v>
      </c>
      <c r="O1403" s="82">
        <v>2594.33685</v>
      </c>
      <c r="P1403" s="81">
        <v>2695.0644</v>
      </c>
      <c r="Q1403" s="82">
        <v>2795.79195</v>
      </c>
      <c r="R1403" s="81">
        <v>2896.5195</v>
      </c>
      <c r="S1403" s="82">
        <v>3070.50345</v>
      </c>
      <c r="T1403" s="95">
        <v>3354.372</v>
      </c>
      <c r="U1403" s="96">
        <f t="shared" si="1563"/>
        <v>546.886421052632</v>
      </c>
      <c r="V1403" s="82">
        <f t="shared" si="1564"/>
        <v>561.880421052632</v>
      </c>
      <c r="W1403" s="81">
        <f t="shared" si="1565"/>
        <v>585.442421052632</v>
      </c>
      <c r="X1403" s="82">
        <f t="shared" si="1566"/>
        <v>606.862421052632</v>
      </c>
      <c r="Y1403" s="81">
        <f t="shared" si="1567"/>
        <v>630.424421052632</v>
      </c>
      <c r="Z1403" s="82">
        <f t="shared" si="1568"/>
        <v>653.986421052632</v>
      </c>
      <c r="AA1403" s="81">
        <f t="shared" si="1569"/>
        <v>677.548421052632</v>
      </c>
      <c r="AB1403" s="82">
        <f t="shared" si="1570"/>
        <v>718.246421052632</v>
      </c>
      <c r="AC1403" s="153">
        <f t="shared" si="1571"/>
        <v>784.648421052632</v>
      </c>
      <c r="AD1403" s="96">
        <f t="shared" ref="AD1403:AD1427" si="1611">IF(U1403="","",U1403+((FCA/$I1403)/Dolar))</f>
        <v>552.831631578947</v>
      </c>
      <c r="AE1403" s="82">
        <f t="shared" ref="AE1403:AE1427" si="1612">IF(V1403="","",V1403+((FCA/$I1403)/Dolar))</f>
        <v>567.825631578947</v>
      </c>
      <c r="AF1403" s="81">
        <f t="shared" ref="AF1403:AF1427" si="1613">IF(W1403="","",W1403+((FCA/$I1403)/Dolar))</f>
        <v>591.387631578948</v>
      </c>
      <c r="AG1403" s="82">
        <f t="shared" ref="AG1403:AG1427" si="1614">IF(X1403="","",X1403+((FCA/$I1403)/Dolar))</f>
        <v>612.807631578948</v>
      </c>
      <c r="AH1403" s="81">
        <f t="shared" ref="AH1403:AH1427" si="1615">IF(Y1403="","",Y1403+((FCA/$I1403)/Dolar))</f>
        <v>636.369631578947</v>
      </c>
      <c r="AI1403" s="82">
        <f t="shared" ref="AI1403:AI1427" si="1616">IF(Z1403="","",Z1403+((FCA/$I1403)/Dolar))</f>
        <v>659.931631578947</v>
      </c>
      <c r="AJ1403" s="81">
        <f t="shared" ref="AJ1403:AJ1427" si="1617">IF(AA1403="","",AA1403+((FCA/$I1403)/Dolar))</f>
        <v>683.493631578947</v>
      </c>
      <c r="AK1403" s="82">
        <f t="shared" ref="AK1403:AK1427" si="1618">IF(AB1403="","",AB1403+((FCA/$I1403)/Dolar))</f>
        <v>724.191631578947</v>
      </c>
      <c r="AL1403" s="153">
        <f t="shared" ref="AL1403:AL1427" si="1619">IF(AC1403="","",AC1403+((FCA/$I1403)/Dolar))</f>
        <v>790.593631578947</v>
      </c>
      <c r="AM1403" s="96">
        <f t="shared" ref="AM1403:AM1427" si="1620">IF(U1403="","",U1403+((FOB/$J1403)/Dolar))</f>
        <v>606.225927631579</v>
      </c>
      <c r="AN1403" s="82">
        <f t="shared" ref="AN1403:AN1427" si="1621">IF(V1403="","",V1403+((FOB/$J1403)/Dolar))</f>
        <v>621.219927631579</v>
      </c>
      <c r="AO1403" s="81">
        <f t="shared" ref="AO1403:AO1427" si="1622">IF(W1403="","",W1403+((FOB/$J1403)/Dolar))</f>
        <v>644.781927631579</v>
      </c>
      <c r="AP1403" s="82">
        <f t="shared" ref="AP1403:AP1427" si="1623">IF(X1403="","",X1403+((FOB/$J1403)/Dolar))</f>
        <v>666.201927631579</v>
      </c>
      <c r="AQ1403" s="81">
        <f t="shared" ref="AQ1403:AQ1427" si="1624">IF(Y1403="","",Y1403+((FOB/$J1403)/Dolar))</f>
        <v>689.763927631579</v>
      </c>
      <c r="AR1403" s="82">
        <f t="shared" ref="AR1403:AR1427" si="1625">IF(Z1403="","",Z1403+((FOB/$J1403)/Dolar))</f>
        <v>713.325927631579</v>
      </c>
      <c r="AS1403" s="81">
        <f t="shared" ref="AS1403:AS1427" si="1626">IF(AA1403="","",AA1403+((FOB/$J1403)/Dolar))</f>
        <v>736.887927631579</v>
      </c>
      <c r="AT1403" s="82">
        <f t="shared" ref="AT1403:AT1427" si="1627">IF(AB1403="","",AB1403+((FOB/$J1403)/Dolar))</f>
        <v>777.585927631579</v>
      </c>
      <c r="AU1403" s="102">
        <f t="shared" ref="AU1403:AU1427" si="1628">IF(AC1403="","",AC1403+((FOB/$J1403)/Dolar))</f>
        <v>843.987927631579</v>
      </c>
    </row>
    <row r="1404" ht="15" spans="1:47">
      <c r="A1404" s="61"/>
      <c r="B1404" s="62" t="s">
        <v>842</v>
      </c>
      <c r="C1404" s="63">
        <v>1.83</v>
      </c>
      <c r="D1404" s="63">
        <v>0.9</v>
      </c>
      <c r="E1404" s="147">
        <v>0</v>
      </c>
      <c r="F1404" s="64">
        <v>1.647</v>
      </c>
      <c r="G1404" s="65">
        <v>0.9</v>
      </c>
      <c r="H1404" s="66">
        <f t="shared" si="1572"/>
        <v>1.556415</v>
      </c>
      <c r="I1404" s="66">
        <f t="shared" si="1573"/>
        <v>64.2502160413514</v>
      </c>
      <c r="J1404" s="66">
        <f t="shared" si="1574"/>
        <v>46.260155549773</v>
      </c>
      <c r="K1404" s="80">
        <v>9.2</v>
      </c>
      <c r="L1404" s="81">
        <v>2525.177025</v>
      </c>
      <c r="M1404" s="82">
        <v>2594.33685</v>
      </c>
      <c r="N1404" s="81">
        <v>2703.016575</v>
      </c>
      <c r="O1404" s="82">
        <v>2801.816325</v>
      </c>
      <c r="P1404" s="81">
        <v>2910.49605</v>
      </c>
      <c r="Q1404" s="82">
        <v>3019.175775</v>
      </c>
      <c r="R1404" s="81">
        <v>3127.8555</v>
      </c>
      <c r="S1404" s="82">
        <v>3315.575025</v>
      </c>
      <c r="T1404" s="95">
        <v>3621.85425</v>
      </c>
      <c r="U1404" s="96">
        <f t="shared" si="1563"/>
        <v>590.684684210526</v>
      </c>
      <c r="V1404" s="82">
        <f t="shared" si="1564"/>
        <v>606.862421052631</v>
      </c>
      <c r="W1404" s="81">
        <f t="shared" si="1565"/>
        <v>632.284578947368</v>
      </c>
      <c r="X1404" s="82">
        <f t="shared" si="1566"/>
        <v>655.395631578947</v>
      </c>
      <c r="Y1404" s="81">
        <f t="shared" si="1567"/>
        <v>680.817789473684</v>
      </c>
      <c r="Z1404" s="82">
        <f t="shared" si="1568"/>
        <v>706.239947368421</v>
      </c>
      <c r="AA1404" s="81">
        <f t="shared" si="1569"/>
        <v>731.662105263158</v>
      </c>
      <c r="AB1404" s="82">
        <f t="shared" si="1570"/>
        <v>775.573105263158</v>
      </c>
      <c r="AC1404" s="153">
        <f t="shared" si="1571"/>
        <v>847.217368421053</v>
      </c>
      <c r="AD1404" s="96">
        <f t="shared" si="1611"/>
        <v>597.359368421053</v>
      </c>
      <c r="AE1404" s="82">
        <f t="shared" si="1612"/>
        <v>613.537105263158</v>
      </c>
      <c r="AF1404" s="81">
        <f t="shared" si="1613"/>
        <v>638.959263157895</v>
      </c>
      <c r="AG1404" s="82">
        <f t="shared" si="1614"/>
        <v>662.070315789474</v>
      </c>
      <c r="AH1404" s="81">
        <f t="shared" si="1615"/>
        <v>687.492473684211</v>
      </c>
      <c r="AI1404" s="82">
        <f t="shared" si="1616"/>
        <v>712.914631578947</v>
      </c>
      <c r="AJ1404" s="81">
        <f t="shared" si="1617"/>
        <v>738.336789473684</v>
      </c>
      <c r="AK1404" s="82">
        <f t="shared" si="1618"/>
        <v>782.247789473684</v>
      </c>
      <c r="AL1404" s="153">
        <f t="shared" si="1619"/>
        <v>853.892052631579</v>
      </c>
      <c r="AM1404" s="96">
        <f t="shared" si="1620"/>
        <v>657.305111842105</v>
      </c>
      <c r="AN1404" s="82">
        <f t="shared" si="1621"/>
        <v>673.48284868421</v>
      </c>
      <c r="AO1404" s="81">
        <f t="shared" si="1622"/>
        <v>698.905006578947</v>
      </c>
      <c r="AP1404" s="82">
        <f t="shared" si="1623"/>
        <v>722.016059210526</v>
      </c>
      <c r="AQ1404" s="81">
        <f t="shared" si="1624"/>
        <v>747.438217105263</v>
      </c>
      <c r="AR1404" s="82">
        <f t="shared" si="1625"/>
        <v>772.860375</v>
      </c>
      <c r="AS1404" s="81">
        <f t="shared" si="1626"/>
        <v>798.282532894737</v>
      </c>
      <c r="AT1404" s="82">
        <f t="shared" si="1627"/>
        <v>842.193532894737</v>
      </c>
      <c r="AU1404" s="102">
        <f t="shared" si="1628"/>
        <v>913.837796052632</v>
      </c>
    </row>
    <row r="1405" ht="15" spans="1:47">
      <c r="A1405" s="61"/>
      <c r="B1405" s="62" t="s">
        <v>843</v>
      </c>
      <c r="C1405" s="63">
        <v>2.03</v>
      </c>
      <c r="D1405" s="63">
        <v>0.9</v>
      </c>
      <c r="E1405" s="147">
        <v>0</v>
      </c>
      <c r="F1405" s="64">
        <v>1.827</v>
      </c>
      <c r="G1405" s="65">
        <v>0.9</v>
      </c>
      <c r="H1405" s="66">
        <f t="shared" si="1572"/>
        <v>1.726515</v>
      </c>
      <c r="I1405" s="66">
        <f t="shared" si="1573"/>
        <v>57.9201454954055</v>
      </c>
      <c r="J1405" s="66">
        <f t="shared" si="1574"/>
        <v>41.7025047566919</v>
      </c>
      <c r="K1405" s="80">
        <v>9.8</v>
      </c>
      <c r="L1405" s="81">
        <v>2690.72685</v>
      </c>
      <c r="M1405" s="82">
        <v>2764.94715</v>
      </c>
      <c r="N1405" s="81">
        <v>2881.57905</v>
      </c>
      <c r="O1405" s="82">
        <v>2987.60805</v>
      </c>
      <c r="P1405" s="81">
        <v>3104.23995</v>
      </c>
      <c r="Q1405" s="82">
        <v>3220.87185</v>
      </c>
      <c r="R1405" s="81">
        <v>3337.50375</v>
      </c>
      <c r="S1405" s="82">
        <v>3538.95885</v>
      </c>
      <c r="T1405" s="95">
        <v>3867.64875</v>
      </c>
      <c r="U1405" s="96">
        <f t="shared" si="1563"/>
        <v>629.409789473684</v>
      </c>
      <c r="V1405" s="82">
        <f t="shared" si="1564"/>
        <v>646.771263157895</v>
      </c>
      <c r="W1405" s="81">
        <f t="shared" si="1565"/>
        <v>674.053578947368</v>
      </c>
      <c r="X1405" s="82">
        <f t="shared" si="1566"/>
        <v>698.855684210526</v>
      </c>
      <c r="Y1405" s="81">
        <f t="shared" si="1567"/>
        <v>726.138</v>
      </c>
      <c r="Z1405" s="82">
        <f t="shared" si="1568"/>
        <v>753.420315789474</v>
      </c>
      <c r="AA1405" s="81">
        <f t="shared" si="1569"/>
        <v>780.702631578947</v>
      </c>
      <c r="AB1405" s="82">
        <f t="shared" si="1570"/>
        <v>827.826631578947</v>
      </c>
      <c r="AC1405" s="153">
        <f t="shared" si="1571"/>
        <v>904.713157894737</v>
      </c>
      <c r="AD1405" s="96">
        <f t="shared" si="1611"/>
        <v>636.813947368421</v>
      </c>
      <c r="AE1405" s="82">
        <f t="shared" si="1612"/>
        <v>654.175421052632</v>
      </c>
      <c r="AF1405" s="81">
        <f t="shared" si="1613"/>
        <v>681.457736842105</v>
      </c>
      <c r="AG1405" s="82">
        <f t="shared" si="1614"/>
        <v>706.259842105263</v>
      </c>
      <c r="AH1405" s="81">
        <f t="shared" si="1615"/>
        <v>733.542157894737</v>
      </c>
      <c r="AI1405" s="82">
        <f t="shared" si="1616"/>
        <v>760.82447368421</v>
      </c>
      <c r="AJ1405" s="81">
        <f t="shared" si="1617"/>
        <v>788.106789473684</v>
      </c>
      <c r="AK1405" s="82">
        <f t="shared" si="1618"/>
        <v>835.230789473684</v>
      </c>
      <c r="AL1405" s="153">
        <f t="shared" si="1619"/>
        <v>912.117315789474</v>
      </c>
      <c r="AM1405" s="96">
        <f t="shared" si="1620"/>
        <v>703.311138157895</v>
      </c>
      <c r="AN1405" s="82">
        <f t="shared" si="1621"/>
        <v>720.672611842105</v>
      </c>
      <c r="AO1405" s="81">
        <f t="shared" si="1622"/>
        <v>747.954927631579</v>
      </c>
      <c r="AP1405" s="82">
        <f t="shared" si="1623"/>
        <v>772.757032894737</v>
      </c>
      <c r="AQ1405" s="81">
        <f t="shared" si="1624"/>
        <v>800.039348684211</v>
      </c>
      <c r="AR1405" s="82">
        <f t="shared" si="1625"/>
        <v>827.321664473684</v>
      </c>
      <c r="AS1405" s="81">
        <f t="shared" si="1626"/>
        <v>854.603980263158</v>
      </c>
      <c r="AT1405" s="82">
        <f t="shared" si="1627"/>
        <v>901.727980263158</v>
      </c>
      <c r="AU1405" s="102">
        <f t="shared" si="1628"/>
        <v>978.614506578947</v>
      </c>
    </row>
    <row r="1406" ht="15" spans="1:47">
      <c r="A1406" s="61"/>
      <c r="B1406" s="62" t="s">
        <v>844</v>
      </c>
      <c r="C1406" s="63">
        <v>2.23</v>
      </c>
      <c r="D1406" s="63">
        <v>0.9</v>
      </c>
      <c r="E1406" s="147">
        <v>0</v>
      </c>
      <c r="F1406" s="64">
        <v>2.007</v>
      </c>
      <c r="G1406" s="65">
        <v>0.9</v>
      </c>
      <c r="H1406" s="66">
        <f t="shared" si="1572"/>
        <v>1.896615</v>
      </c>
      <c r="I1406" s="66">
        <f t="shared" si="1573"/>
        <v>52.7255136124095</v>
      </c>
      <c r="J1406" s="66">
        <f t="shared" si="1574"/>
        <v>37.9623698009348</v>
      </c>
      <c r="K1406" s="80">
        <v>10.4</v>
      </c>
      <c r="L1406" s="81">
        <v>2897.242425</v>
      </c>
      <c r="M1406" s="82">
        <v>2976.5232</v>
      </c>
      <c r="N1406" s="81">
        <v>3101.107275</v>
      </c>
      <c r="O1406" s="82">
        <v>3214.365525</v>
      </c>
      <c r="P1406" s="81">
        <v>3338.9496</v>
      </c>
      <c r="Q1406" s="82">
        <v>3463.533675</v>
      </c>
      <c r="R1406" s="81">
        <v>3588.11775</v>
      </c>
      <c r="S1406" s="82">
        <v>3803.308425</v>
      </c>
      <c r="T1406" s="95">
        <v>4154.409</v>
      </c>
      <c r="U1406" s="96">
        <f t="shared" si="1563"/>
        <v>677.717526315789</v>
      </c>
      <c r="V1406" s="82">
        <f t="shared" si="1564"/>
        <v>696.262736842105</v>
      </c>
      <c r="W1406" s="81">
        <f t="shared" si="1565"/>
        <v>725.405210526316</v>
      </c>
      <c r="X1406" s="82">
        <f t="shared" si="1566"/>
        <v>751.898368421053</v>
      </c>
      <c r="Y1406" s="81">
        <f t="shared" si="1567"/>
        <v>781.040842105263</v>
      </c>
      <c r="Z1406" s="82">
        <f t="shared" si="1568"/>
        <v>810.183315789474</v>
      </c>
      <c r="AA1406" s="81">
        <f t="shared" si="1569"/>
        <v>839.325789473684</v>
      </c>
      <c r="AB1406" s="82">
        <f t="shared" si="1570"/>
        <v>889.662789473684</v>
      </c>
      <c r="AC1406" s="153">
        <f t="shared" si="1571"/>
        <v>971.791578947368</v>
      </c>
      <c r="AD1406" s="96">
        <f t="shared" si="1611"/>
        <v>685.851157894737</v>
      </c>
      <c r="AE1406" s="82">
        <f t="shared" si="1612"/>
        <v>704.396368421053</v>
      </c>
      <c r="AF1406" s="81">
        <f t="shared" si="1613"/>
        <v>733.538842105263</v>
      </c>
      <c r="AG1406" s="82">
        <f t="shared" si="1614"/>
        <v>760.032</v>
      </c>
      <c r="AH1406" s="81">
        <f t="shared" si="1615"/>
        <v>789.174473684211</v>
      </c>
      <c r="AI1406" s="82">
        <f t="shared" si="1616"/>
        <v>818.316947368421</v>
      </c>
      <c r="AJ1406" s="81">
        <f t="shared" si="1617"/>
        <v>847.459421052632</v>
      </c>
      <c r="AK1406" s="82">
        <f t="shared" si="1618"/>
        <v>897.796421052632</v>
      </c>
      <c r="AL1406" s="153">
        <f t="shared" si="1619"/>
        <v>979.925210526315</v>
      </c>
      <c r="AM1406" s="96">
        <f t="shared" si="1620"/>
        <v>758.899796052631</v>
      </c>
      <c r="AN1406" s="82">
        <f t="shared" si="1621"/>
        <v>777.445006578947</v>
      </c>
      <c r="AO1406" s="81">
        <f t="shared" si="1622"/>
        <v>806.587480263158</v>
      </c>
      <c r="AP1406" s="82">
        <f t="shared" si="1623"/>
        <v>833.080638157895</v>
      </c>
      <c r="AQ1406" s="81">
        <f t="shared" si="1624"/>
        <v>862.223111842105</v>
      </c>
      <c r="AR1406" s="82">
        <f t="shared" si="1625"/>
        <v>891.365585526316</v>
      </c>
      <c r="AS1406" s="81">
        <f t="shared" si="1626"/>
        <v>920.508059210526</v>
      </c>
      <c r="AT1406" s="82">
        <f t="shared" si="1627"/>
        <v>970.845059210526</v>
      </c>
      <c r="AU1406" s="102">
        <f t="shared" si="1628"/>
        <v>1052.97384868421</v>
      </c>
    </row>
    <row r="1407" ht="15" spans="1:47">
      <c r="A1407" s="61"/>
      <c r="B1407" s="62" t="s">
        <v>845</v>
      </c>
      <c r="C1407" s="63">
        <v>2.43</v>
      </c>
      <c r="D1407" s="63">
        <v>0.9</v>
      </c>
      <c r="E1407" s="147">
        <v>0</v>
      </c>
      <c r="F1407" s="64">
        <v>2.187</v>
      </c>
      <c r="G1407" s="65">
        <v>0.9</v>
      </c>
      <c r="H1407" s="66">
        <f t="shared" si="1572"/>
        <v>2.066715</v>
      </c>
      <c r="I1407" s="66">
        <f t="shared" si="1573"/>
        <v>48.3859651669437</v>
      </c>
      <c r="J1407" s="66">
        <f t="shared" si="1574"/>
        <v>34.8378949201994</v>
      </c>
      <c r="K1407" s="80">
        <v>11</v>
      </c>
      <c r="L1407" s="81">
        <v>3065.202</v>
      </c>
      <c r="M1407" s="82">
        <v>3149.54325</v>
      </c>
      <c r="N1407" s="81">
        <v>3282.0795</v>
      </c>
      <c r="O1407" s="82">
        <v>3402.567</v>
      </c>
      <c r="P1407" s="81">
        <v>3535.10325</v>
      </c>
      <c r="Q1407" s="82">
        <v>3667.6395</v>
      </c>
      <c r="R1407" s="81">
        <v>3800.17575</v>
      </c>
      <c r="S1407" s="82">
        <v>4029.102</v>
      </c>
      <c r="T1407" s="95">
        <v>4402.61325</v>
      </c>
      <c r="U1407" s="96">
        <f t="shared" si="1563"/>
        <v>717.006315789474</v>
      </c>
      <c r="V1407" s="82">
        <f t="shared" si="1564"/>
        <v>736.735263157895</v>
      </c>
      <c r="W1407" s="81">
        <f t="shared" si="1565"/>
        <v>767.737894736842</v>
      </c>
      <c r="X1407" s="82">
        <f t="shared" si="1566"/>
        <v>795.922105263158</v>
      </c>
      <c r="Y1407" s="81">
        <f t="shared" si="1567"/>
        <v>826.924736842105</v>
      </c>
      <c r="Z1407" s="82">
        <f t="shared" si="1568"/>
        <v>857.927368421053</v>
      </c>
      <c r="AA1407" s="81">
        <f t="shared" si="1569"/>
        <v>888.93</v>
      </c>
      <c r="AB1407" s="82">
        <f t="shared" si="1570"/>
        <v>942.48</v>
      </c>
      <c r="AC1407" s="153">
        <f t="shared" si="1571"/>
        <v>1029.85105263158</v>
      </c>
      <c r="AD1407" s="96">
        <f t="shared" si="1611"/>
        <v>725.869421052632</v>
      </c>
      <c r="AE1407" s="82">
        <f t="shared" si="1612"/>
        <v>745.598368421053</v>
      </c>
      <c r="AF1407" s="81">
        <f t="shared" si="1613"/>
        <v>776.601</v>
      </c>
      <c r="AG1407" s="82">
        <f t="shared" si="1614"/>
        <v>804.785210526316</v>
      </c>
      <c r="AH1407" s="81">
        <f t="shared" si="1615"/>
        <v>835.787842105263</v>
      </c>
      <c r="AI1407" s="82">
        <f t="shared" si="1616"/>
        <v>866.790473684211</v>
      </c>
      <c r="AJ1407" s="81">
        <f t="shared" si="1617"/>
        <v>897.793105263158</v>
      </c>
      <c r="AK1407" s="82">
        <f t="shared" si="1618"/>
        <v>951.343105263158</v>
      </c>
      <c r="AL1407" s="153">
        <f t="shared" si="1619"/>
        <v>1038.71415789474</v>
      </c>
      <c r="AM1407" s="96">
        <f t="shared" si="1620"/>
        <v>805.469506578947</v>
      </c>
      <c r="AN1407" s="82">
        <f t="shared" si="1621"/>
        <v>825.198453947369</v>
      </c>
      <c r="AO1407" s="81">
        <f t="shared" si="1622"/>
        <v>856.201085526316</v>
      </c>
      <c r="AP1407" s="82">
        <f t="shared" si="1623"/>
        <v>884.385296052632</v>
      </c>
      <c r="AQ1407" s="81">
        <f t="shared" si="1624"/>
        <v>915.387927631579</v>
      </c>
      <c r="AR1407" s="82">
        <f t="shared" si="1625"/>
        <v>946.390559210526</v>
      </c>
      <c r="AS1407" s="81">
        <f t="shared" si="1626"/>
        <v>977.393190789474</v>
      </c>
      <c r="AT1407" s="82">
        <f t="shared" si="1627"/>
        <v>1030.94319078947</v>
      </c>
      <c r="AU1407" s="102">
        <f t="shared" si="1628"/>
        <v>1118.31424342105</v>
      </c>
    </row>
    <row r="1408" ht="15" spans="1:47">
      <c r="A1408" s="61"/>
      <c r="B1408" s="62"/>
      <c r="C1408" s="63"/>
      <c r="D1408" s="63"/>
      <c r="E1408" s="147">
        <v>0</v>
      </c>
      <c r="F1408" s="64" t="s">
        <v>84</v>
      </c>
      <c r="G1408" s="65" t="s">
        <v>84</v>
      </c>
      <c r="H1408" s="66" t="str">
        <f t="shared" si="1572"/>
        <v/>
      </c>
      <c r="I1408" s="66" t="str">
        <f t="shared" si="1573"/>
        <v/>
      </c>
      <c r="J1408" s="66" t="str">
        <f t="shared" si="1574"/>
        <v/>
      </c>
      <c r="K1408" s="80" t="s">
        <v>84</v>
      </c>
      <c r="L1408" s="81" t="s">
        <v>84</v>
      </c>
      <c r="M1408" s="82" t="s">
        <v>84</v>
      </c>
      <c r="N1408" s="81" t="s">
        <v>84</v>
      </c>
      <c r="O1408" s="82" t="s">
        <v>84</v>
      </c>
      <c r="P1408" s="81" t="s">
        <v>84</v>
      </c>
      <c r="Q1408" s="82" t="s">
        <v>84</v>
      </c>
      <c r="R1408" s="81" t="s">
        <v>84</v>
      </c>
      <c r="S1408" s="82" t="s">
        <v>84</v>
      </c>
      <c r="T1408" s="95" t="s">
        <v>84</v>
      </c>
      <c r="U1408" s="96" t="str">
        <f t="shared" si="1563"/>
        <v/>
      </c>
      <c r="V1408" s="82" t="str">
        <f t="shared" si="1564"/>
        <v/>
      </c>
      <c r="W1408" s="81" t="str">
        <f t="shared" si="1565"/>
        <v/>
      </c>
      <c r="X1408" s="82" t="str">
        <f t="shared" si="1566"/>
        <v/>
      </c>
      <c r="Y1408" s="81" t="str">
        <f t="shared" si="1567"/>
        <v/>
      </c>
      <c r="Z1408" s="82" t="str">
        <f t="shared" si="1568"/>
        <v/>
      </c>
      <c r="AA1408" s="81" t="str">
        <f t="shared" si="1569"/>
        <v/>
      </c>
      <c r="AB1408" s="82" t="str">
        <f t="shared" si="1570"/>
        <v/>
      </c>
      <c r="AC1408" s="153" t="str">
        <f t="shared" si="1571"/>
        <v/>
      </c>
      <c r="AD1408" s="96" t="str">
        <f t="shared" si="1611"/>
        <v/>
      </c>
      <c r="AE1408" s="82" t="str">
        <f t="shared" si="1612"/>
        <v/>
      </c>
      <c r="AF1408" s="81" t="str">
        <f t="shared" si="1613"/>
        <v/>
      </c>
      <c r="AG1408" s="82" t="str">
        <f t="shared" si="1614"/>
        <v/>
      </c>
      <c r="AH1408" s="81" t="str">
        <f t="shared" si="1615"/>
        <v/>
      </c>
      <c r="AI1408" s="82" t="str">
        <f t="shared" si="1616"/>
        <v/>
      </c>
      <c r="AJ1408" s="81" t="str">
        <f t="shared" si="1617"/>
        <v/>
      </c>
      <c r="AK1408" s="82" t="str">
        <f t="shared" si="1618"/>
        <v/>
      </c>
      <c r="AL1408" s="153" t="str">
        <f t="shared" si="1619"/>
        <v/>
      </c>
      <c r="AM1408" s="96" t="str">
        <f t="shared" si="1620"/>
        <v/>
      </c>
      <c r="AN1408" s="82" t="str">
        <f t="shared" si="1621"/>
        <v/>
      </c>
      <c r="AO1408" s="81" t="str">
        <f t="shared" si="1622"/>
        <v/>
      </c>
      <c r="AP1408" s="82" t="str">
        <f t="shared" si="1623"/>
        <v/>
      </c>
      <c r="AQ1408" s="81" t="str">
        <f t="shared" si="1624"/>
        <v/>
      </c>
      <c r="AR1408" s="82" t="str">
        <f t="shared" si="1625"/>
        <v/>
      </c>
      <c r="AS1408" s="81" t="str">
        <f t="shared" si="1626"/>
        <v/>
      </c>
      <c r="AT1408" s="82" t="str">
        <f t="shared" si="1627"/>
        <v/>
      </c>
      <c r="AU1408" s="102" t="str">
        <f t="shared" si="1628"/>
        <v/>
      </c>
    </row>
    <row r="1409" ht="15" spans="1:47">
      <c r="A1409" s="61"/>
      <c r="B1409" s="62" t="s">
        <v>846</v>
      </c>
      <c r="C1409" s="63">
        <v>1.86</v>
      </c>
      <c r="D1409" s="63">
        <v>0.9</v>
      </c>
      <c r="E1409" s="147">
        <v>0</v>
      </c>
      <c r="F1409" s="64">
        <v>1.674</v>
      </c>
      <c r="G1409" s="65">
        <v>0.9</v>
      </c>
      <c r="H1409" s="66">
        <f t="shared" si="1572"/>
        <v>1.58193</v>
      </c>
      <c r="I1409" s="66">
        <f t="shared" si="1573"/>
        <v>63.2139222342329</v>
      </c>
      <c r="J1409" s="66">
        <f t="shared" si="1574"/>
        <v>45.5140240086477</v>
      </c>
      <c r="K1409" s="80">
        <v>10.1</v>
      </c>
      <c r="L1409" s="81">
        <v>2636.1460125</v>
      </c>
      <c r="M1409" s="82">
        <v>2712.89655</v>
      </c>
      <c r="N1409" s="81">
        <v>2833.5045375</v>
      </c>
      <c r="O1409" s="82">
        <v>2943.1481625</v>
      </c>
      <c r="P1409" s="81">
        <v>3063.75615</v>
      </c>
      <c r="Q1409" s="82">
        <v>3184.3641375</v>
      </c>
      <c r="R1409" s="81">
        <v>3304.972125</v>
      </c>
      <c r="S1409" s="82">
        <v>3513.2950125</v>
      </c>
      <c r="T1409" s="95">
        <v>3853.19025</v>
      </c>
      <c r="U1409" s="96">
        <f t="shared" si="1563"/>
        <v>616.642342105263</v>
      </c>
      <c r="V1409" s="82">
        <f t="shared" si="1564"/>
        <v>634.595684210526</v>
      </c>
      <c r="W1409" s="81">
        <f t="shared" si="1565"/>
        <v>662.808078947368</v>
      </c>
      <c r="X1409" s="82">
        <f t="shared" si="1566"/>
        <v>688.455710526316</v>
      </c>
      <c r="Y1409" s="81">
        <f t="shared" si="1567"/>
        <v>716.668105263158</v>
      </c>
      <c r="Z1409" s="82">
        <f t="shared" si="1568"/>
        <v>744.8805</v>
      </c>
      <c r="AA1409" s="81">
        <f t="shared" si="1569"/>
        <v>773.092894736842</v>
      </c>
      <c r="AB1409" s="82">
        <f t="shared" si="1570"/>
        <v>821.823394736842</v>
      </c>
      <c r="AC1409" s="153">
        <f t="shared" si="1571"/>
        <v>901.331052631579</v>
      </c>
      <c r="AD1409" s="96">
        <f t="shared" si="1611"/>
        <v>623.426447368421</v>
      </c>
      <c r="AE1409" s="82">
        <f t="shared" si="1612"/>
        <v>641.379789473684</v>
      </c>
      <c r="AF1409" s="81">
        <f t="shared" si="1613"/>
        <v>669.592184210526</v>
      </c>
      <c r="AG1409" s="82">
        <f t="shared" si="1614"/>
        <v>695.239815789474</v>
      </c>
      <c r="AH1409" s="81">
        <f t="shared" si="1615"/>
        <v>723.452210526316</v>
      </c>
      <c r="AI1409" s="82">
        <f t="shared" si="1616"/>
        <v>751.664605263158</v>
      </c>
      <c r="AJ1409" s="81">
        <f t="shared" si="1617"/>
        <v>779.877</v>
      </c>
      <c r="AK1409" s="82">
        <f t="shared" si="1618"/>
        <v>828.6075</v>
      </c>
      <c r="AL1409" s="153">
        <f t="shared" si="1619"/>
        <v>908.115157894737</v>
      </c>
      <c r="AM1409" s="96">
        <f t="shared" si="1620"/>
        <v>684.354907894737</v>
      </c>
      <c r="AN1409" s="82">
        <f t="shared" si="1621"/>
        <v>702.30825</v>
      </c>
      <c r="AO1409" s="81">
        <f t="shared" si="1622"/>
        <v>730.520644736842</v>
      </c>
      <c r="AP1409" s="82">
        <f t="shared" si="1623"/>
        <v>756.16827631579</v>
      </c>
      <c r="AQ1409" s="81">
        <f t="shared" si="1624"/>
        <v>784.380671052632</v>
      </c>
      <c r="AR1409" s="82">
        <f t="shared" si="1625"/>
        <v>812.593065789474</v>
      </c>
      <c r="AS1409" s="81">
        <f t="shared" si="1626"/>
        <v>840.805460526316</v>
      </c>
      <c r="AT1409" s="82">
        <f t="shared" si="1627"/>
        <v>889.535960526316</v>
      </c>
      <c r="AU1409" s="102">
        <f t="shared" si="1628"/>
        <v>969.043618421053</v>
      </c>
    </row>
    <row r="1410" ht="15" spans="1:47">
      <c r="A1410" s="61"/>
      <c r="B1410" s="62" t="s">
        <v>847</v>
      </c>
      <c r="C1410" s="63">
        <v>2.06</v>
      </c>
      <c r="D1410" s="63">
        <v>0.9</v>
      </c>
      <c r="E1410" s="147">
        <v>0</v>
      </c>
      <c r="F1410" s="64">
        <v>1.854</v>
      </c>
      <c r="G1410" s="65">
        <v>0.9</v>
      </c>
      <c r="H1410" s="66">
        <f t="shared" si="1572"/>
        <v>1.75203</v>
      </c>
      <c r="I1410" s="66">
        <f t="shared" si="1573"/>
        <v>57.0766482309093</v>
      </c>
      <c r="J1410" s="66">
        <f t="shared" si="1574"/>
        <v>41.0951867262547</v>
      </c>
      <c r="K1410" s="80">
        <v>10.7</v>
      </c>
      <c r="L1410" s="81">
        <v>2835.4323375</v>
      </c>
      <c r="M1410" s="82">
        <v>2917.24335</v>
      </c>
      <c r="N1410" s="81">
        <v>3045.8035125</v>
      </c>
      <c r="O1410" s="82">
        <v>3162.6763875</v>
      </c>
      <c r="P1410" s="81">
        <v>3291.23655</v>
      </c>
      <c r="Q1410" s="82">
        <v>3419.7967125</v>
      </c>
      <c r="R1410" s="81">
        <v>3548.356875</v>
      </c>
      <c r="S1410" s="82">
        <v>3770.4153375</v>
      </c>
      <c r="T1410" s="95">
        <v>4132.72125</v>
      </c>
      <c r="U1410" s="96">
        <f t="shared" si="1563"/>
        <v>663.25902631579</v>
      </c>
      <c r="V1410" s="82">
        <f t="shared" si="1564"/>
        <v>682.396105263158</v>
      </c>
      <c r="W1410" s="81">
        <f t="shared" si="1565"/>
        <v>712.468657894737</v>
      </c>
      <c r="X1410" s="82">
        <f t="shared" si="1566"/>
        <v>739.807342105263</v>
      </c>
      <c r="Y1410" s="81">
        <f t="shared" si="1567"/>
        <v>769.879894736842</v>
      </c>
      <c r="Z1410" s="82">
        <f t="shared" si="1568"/>
        <v>799.952447368421</v>
      </c>
      <c r="AA1410" s="81">
        <f t="shared" si="1569"/>
        <v>830.025</v>
      </c>
      <c r="AB1410" s="82">
        <f t="shared" si="1570"/>
        <v>881.9685</v>
      </c>
      <c r="AC1410" s="153">
        <f t="shared" si="1571"/>
        <v>966.718421052631</v>
      </c>
      <c r="AD1410" s="96">
        <f t="shared" si="1611"/>
        <v>670.772605263158</v>
      </c>
      <c r="AE1410" s="82">
        <f t="shared" si="1612"/>
        <v>689.909684210526</v>
      </c>
      <c r="AF1410" s="81">
        <f t="shared" si="1613"/>
        <v>719.982236842105</v>
      </c>
      <c r="AG1410" s="82">
        <f t="shared" si="1614"/>
        <v>747.320921052632</v>
      </c>
      <c r="AH1410" s="81">
        <f t="shared" si="1615"/>
        <v>777.393473684211</v>
      </c>
      <c r="AI1410" s="82">
        <f t="shared" si="1616"/>
        <v>807.466026315789</v>
      </c>
      <c r="AJ1410" s="81">
        <f t="shared" si="1617"/>
        <v>837.538578947368</v>
      </c>
      <c r="AK1410" s="82">
        <f t="shared" si="1618"/>
        <v>889.482078947368</v>
      </c>
      <c r="AL1410" s="153">
        <f t="shared" si="1619"/>
        <v>974.232</v>
      </c>
      <c r="AM1410" s="96">
        <f t="shared" si="1620"/>
        <v>738.252513157895</v>
      </c>
      <c r="AN1410" s="82">
        <f t="shared" si="1621"/>
        <v>757.389592105263</v>
      </c>
      <c r="AO1410" s="81">
        <f t="shared" si="1622"/>
        <v>787.462144736842</v>
      </c>
      <c r="AP1410" s="82">
        <f t="shared" si="1623"/>
        <v>814.800828947368</v>
      </c>
      <c r="AQ1410" s="81">
        <f t="shared" si="1624"/>
        <v>844.873381578948</v>
      </c>
      <c r="AR1410" s="82">
        <f t="shared" si="1625"/>
        <v>874.945934210526</v>
      </c>
      <c r="AS1410" s="81">
        <f t="shared" si="1626"/>
        <v>905.018486842105</v>
      </c>
      <c r="AT1410" s="82">
        <f t="shared" si="1627"/>
        <v>956.961986842105</v>
      </c>
      <c r="AU1410" s="102">
        <f t="shared" si="1628"/>
        <v>1041.71190789474</v>
      </c>
    </row>
    <row r="1411" ht="15" spans="1:47">
      <c r="A1411" s="168"/>
      <c r="B1411" s="62" t="s">
        <v>848</v>
      </c>
      <c r="C1411" s="63">
        <v>2.26</v>
      </c>
      <c r="D1411" s="63">
        <v>0.9</v>
      </c>
      <c r="E1411" s="147">
        <v>0</v>
      </c>
      <c r="F1411" s="64">
        <v>2.034</v>
      </c>
      <c r="G1411" s="65">
        <v>0.9</v>
      </c>
      <c r="H1411" s="66">
        <f t="shared" si="1572"/>
        <v>1.92213</v>
      </c>
      <c r="I1411" s="66">
        <f t="shared" si="1573"/>
        <v>52.0256174140147</v>
      </c>
      <c r="J1411" s="66">
        <f t="shared" si="1574"/>
        <v>37.4584445380906</v>
      </c>
      <c r="K1411" s="80">
        <v>11.3</v>
      </c>
      <c r="L1411" s="81">
        <v>3003.3919125</v>
      </c>
      <c r="M1411" s="82">
        <v>3090.2634</v>
      </c>
      <c r="N1411" s="81">
        <v>3226.7757375</v>
      </c>
      <c r="O1411" s="82">
        <v>3350.8778625</v>
      </c>
      <c r="P1411" s="81">
        <v>3487.3902</v>
      </c>
      <c r="Q1411" s="82">
        <v>3623.9025375</v>
      </c>
      <c r="R1411" s="81">
        <v>3760.414875</v>
      </c>
      <c r="S1411" s="82">
        <v>3996.2089125</v>
      </c>
      <c r="T1411" s="95">
        <v>4380.9255</v>
      </c>
      <c r="U1411" s="96">
        <f t="shared" si="1563"/>
        <v>702.547815789474</v>
      </c>
      <c r="V1411" s="82">
        <f t="shared" si="1564"/>
        <v>722.868631578947</v>
      </c>
      <c r="W1411" s="81">
        <f t="shared" si="1565"/>
        <v>754.801342105263</v>
      </c>
      <c r="X1411" s="82">
        <f t="shared" si="1566"/>
        <v>783.831078947368</v>
      </c>
      <c r="Y1411" s="81">
        <f t="shared" si="1567"/>
        <v>815.763789473684</v>
      </c>
      <c r="Z1411" s="82">
        <f t="shared" si="1568"/>
        <v>847.6965</v>
      </c>
      <c r="AA1411" s="81">
        <f t="shared" si="1569"/>
        <v>879.629210526316</v>
      </c>
      <c r="AB1411" s="82">
        <f t="shared" si="1570"/>
        <v>934.785710526316</v>
      </c>
      <c r="AC1411" s="153">
        <f t="shared" si="1571"/>
        <v>1024.77789473684</v>
      </c>
      <c r="AD1411" s="96">
        <f t="shared" si="1611"/>
        <v>710.790868421053</v>
      </c>
      <c r="AE1411" s="82">
        <f t="shared" si="1612"/>
        <v>731.111684210526</v>
      </c>
      <c r="AF1411" s="81">
        <f t="shared" si="1613"/>
        <v>763.044394736842</v>
      </c>
      <c r="AG1411" s="82">
        <f t="shared" si="1614"/>
        <v>792.074131578947</v>
      </c>
      <c r="AH1411" s="81">
        <f t="shared" si="1615"/>
        <v>824.006842105263</v>
      </c>
      <c r="AI1411" s="82">
        <f t="shared" si="1616"/>
        <v>855.939552631579</v>
      </c>
      <c r="AJ1411" s="81">
        <f t="shared" si="1617"/>
        <v>887.872263157895</v>
      </c>
      <c r="AK1411" s="82">
        <f t="shared" si="1618"/>
        <v>943.028763157895</v>
      </c>
      <c r="AL1411" s="153">
        <f t="shared" si="1619"/>
        <v>1033.02094736842</v>
      </c>
      <c r="AM1411" s="96">
        <f t="shared" si="1620"/>
        <v>784.82222368421</v>
      </c>
      <c r="AN1411" s="82">
        <f t="shared" si="1621"/>
        <v>805.143039473684</v>
      </c>
      <c r="AO1411" s="81">
        <f t="shared" si="1622"/>
        <v>837.07575</v>
      </c>
      <c r="AP1411" s="82">
        <f t="shared" si="1623"/>
        <v>866.105486842105</v>
      </c>
      <c r="AQ1411" s="81">
        <f t="shared" si="1624"/>
        <v>898.038197368421</v>
      </c>
      <c r="AR1411" s="82">
        <f t="shared" si="1625"/>
        <v>929.970907894737</v>
      </c>
      <c r="AS1411" s="81">
        <f t="shared" si="1626"/>
        <v>961.903618421053</v>
      </c>
      <c r="AT1411" s="82">
        <f t="shared" si="1627"/>
        <v>1017.06011842105</v>
      </c>
      <c r="AU1411" s="102">
        <f t="shared" si="1628"/>
        <v>1107.05230263158</v>
      </c>
    </row>
    <row r="1412" ht="15" spans="1:47">
      <c r="A1412" s="67" t="s">
        <v>207</v>
      </c>
      <c r="B1412" s="62" t="s">
        <v>849</v>
      </c>
      <c r="C1412" s="63">
        <v>2.46</v>
      </c>
      <c r="D1412" s="63">
        <v>0.9</v>
      </c>
      <c r="E1412" s="147">
        <v>0</v>
      </c>
      <c r="F1412" s="64">
        <v>2.214</v>
      </c>
      <c r="G1412" s="65">
        <v>0.9</v>
      </c>
      <c r="H1412" s="66">
        <f t="shared" si="1572"/>
        <v>2.09223</v>
      </c>
      <c r="I1412" s="66">
        <f t="shared" si="1573"/>
        <v>47.7958924210053</v>
      </c>
      <c r="J1412" s="66">
        <f t="shared" si="1574"/>
        <v>34.4130425431238</v>
      </c>
      <c r="K1412" s="80">
        <v>11.9</v>
      </c>
      <c r="L1412" s="81">
        <v>3183.4002375</v>
      </c>
      <c r="M1412" s="82">
        <v>3275.3322</v>
      </c>
      <c r="N1412" s="81">
        <v>3419.7967125</v>
      </c>
      <c r="O1412" s="82">
        <v>3551.1280875</v>
      </c>
      <c r="P1412" s="81">
        <v>3695.5926</v>
      </c>
      <c r="Q1412" s="82">
        <v>3840.0571125</v>
      </c>
      <c r="R1412" s="81">
        <v>3984.521625</v>
      </c>
      <c r="S1412" s="82">
        <v>4234.0512375</v>
      </c>
      <c r="T1412" s="95">
        <v>4641.1785</v>
      </c>
      <c r="U1412" s="96">
        <f t="shared" si="1563"/>
        <v>744.655026315789</v>
      </c>
      <c r="V1412" s="82">
        <f t="shared" si="1564"/>
        <v>766.159578947368</v>
      </c>
      <c r="W1412" s="81">
        <f t="shared" si="1565"/>
        <v>799.952447368421</v>
      </c>
      <c r="X1412" s="82">
        <f t="shared" si="1566"/>
        <v>830.673236842105</v>
      </c>
      <c r="Y1412" s="81">
        <f t="shared" si="1567"/>
        <v>864.466105263158</v>
      </c>
      <c r="Z1412" s="82">
        <f t="shared" si="1568"/>
        <v>898.25897368421</v>
      </c>
      <c r="AA1412" s="81">
        <f t="shared" si="1569"/>
        <v>932.051842105263</v>
      </c>
      <c r="AB1412" s="82">
        <f t="shared" si="1570"/>
        <v>990.421342105263</v>
      </c>
      <c r="AC1412" s="153">
        <f t="shared" si="1571"/>
        <v>1085.65578947368</v>
      </c>
      <c r="AD1412" s="96">
        <f t="shared" si="1611"/>
        <v>753.627552631579</v>
      </c>
      <c r="AE1412" s="82">
        <f t="shared" si="1612"/>
        <v>775.132105263158</v>
      </c>
      <c r="AF1412" s="81">
        <f t="shared" si="1613"/>
        <v>808.924973684211</v>
      </c>
      <c r="AG1412" s="82">
        <f t="shared" si="1614"/>
        <v>839.645763157895</v>
      </c>
      <c r="AH1412" s="81">
        <f t="shared" si="1615"/>
        <v>873.438631578947</v>
      </c>
      <c r="AI1412" s="82">
        <f t="shared" si="1616"/>
        <v>907.2315</v>
      </c>
      <c r="AJ1412" s="81">
        <f t="shared" si="1617"/>
        <v>941.024368421052</v>
      </c>
      <c r="AK1412" s="82">
        <f t="shared" si="1618"/>
        <v>999.393868421053</v>
      </c>
      <c r="AL1412" s="153">
        <f t="shared" si="1619"/>
        <v>1094.62831578947</v>
      </c>
      <c r="AM1412" s="96">
        <f t="shared" si="1620"/>
        <v>834.210355263158</v>
      </c>
      <c r="AN1412" s="82">
        <f t="shared" si="1621"/>
        <v>855.714907894737</v>
      </c>
      <c r="AO1412" s="81">
        <f t="shared" si="1622"/>
        <v>889.507776315789</v>
      </c>
      <c r="AP1412" s="82">
        <f t="shared" si="1623"/>
        <v>920.228565789474</v>
      </c>
      <c r="AQ1412" s="81">
        <f t="shared" si="1624"/>
        <v>954.021434210526</v>
      </c>
      <c r="AR1412" s="82">
        <f t="shared" si="1625"/>
        <v>987.814302631579</v>
      </c>
      <c r="AS1412" s="81">
        <f t="shared" si="1626"/>
        <v>1021.60717105263</v>
      </c>
      <c r="AT1412" s="82">
        <f t="shared" si="1627"/>
        <v>1079.97667105263</v>
      </c>
      <c r="AU1412" s="102">
        <f t="shared" si="1628"/>
        <v>1175.21111842105</v>
      </c>
    </row>
    <row r="1413" ht="15" spans="1:47">
      <c r="A1413" s="67" t="s">
        <v>270</v>
      </c>
      <c r="B1413" s="62" t="s">
        <v>850</v>
      </c>
      <c r="C1413" s="63">
        <v>2.66</v>
      </c>
      <c r="D1413" s="63">
        <v>0.9</v>
      </c>
      <c r="E1413" s="147">
        <v>0</v>
      </c>
      <c r="F1413" s="64">
        <v>2.394</v>
      </c>
      <c r="G1413" s="65">
        <v>0.9</v>
      </c>
      <c r="H1413" s="66">
        <f t="shared" si="1572"/>
        <v>2.26233</v>
      </c>
      <c r="I1413" s="66">
        <f t="shared" si="1573"/>
        <v>44.2022162991252</v>
      </c>
      <c r="J1413" s="66">
        <f t="shared" si="1574"/>
        <v>31.8255957353702</v>
      </c>
      <c r="K1413" s="80">
        <v>12.5</v>
      </c>
      <c r="L1413" s="81">
        <v>3348.9500625</v>
      </c>
      <c r="M1413" s="82">
        <v>3445.9425</v>
      </c>
      <c r="N1413" s="81">
        <v>3598.3591875</v>
      </c>
      <c r="O1413" s="82">
        <v>3736.9198125</v>
      </c>
      <c r="P1413" s="81">
        <v>3889.3365</v>
      </c>
      <c r="Q1413" s="82">
        <v>4041.7531875</v>
      </c>
      <c r="R1413" s="81">
        <v>4194.169875</v>
      </c>
      <c r="S1413" s="82">
        <v>4457.4350625</v>
      </c>
      <c r="T1413" s="95">
        <v>4886.973</v>
      </c>
      <c r="U1413" s="96">
        <f t="shared" si="1563"/>
        <v>783.380131578947</v>
      </c>
      <c r="V1413" s="82">
        <f t="shared" si="1564"/>
        <v>806.068421052631</v>
      </c>
      <c r="W1413" s="81">
        <f t="shared" si="1565"/>
        <v>841.721447368421</v>
      </c>
      <c r="X1413" s="82">
        <f t="shared" si="1566"/>
        <v>874.133289473684</v>
      </c>
      <c r="Y1413" s="81">
        <f t="shared" si="1567"/>
        <v>909.786315789474</v>
      </c>
      <c r="Z1413" s="82">
        <f t="shared" si="1568"/>
        <v>945.439342105263</v>
      </c>
      <c r="AA1413" s="81">
        <f t="shared" si="1569"/>
        <v>981.092368421052</v>
      </c>
      <c r="AB1413" s="82">
        <f t="shared" si="1570"/>
        <v>1042.67486842105</v>
      </c>
      <c r="AC1413" s="153">
        <f t="shared" si="1571"/>
        <v>1143.15157894737</v>
      </c>
      <c r="AD1413" s="96">
        <f t="shared" si="1611"/>
        <v>793.082131578947</v>
      </c>
      <c r="AE1413" s="82">
        <f t="shared" si="1612"/>
        <v>815.770421052631</v>
      </c>
      <c r="AF1413" s="81">
        <f t="shared" si="1613"/>
        <v>851.423447368421</v>
      </c>
      <c r="AG1413" s="82">
        <f t="shared" si="1614"/>
        <v>883.835289473684</v>
      </c>
      <c r="AH1413" s="81">
        <f t="shared" si="1615"/>
        <v>919.488315789474</v>
      </c>
      <c r="AI1413" s="82">
        <f t="shared" si="1616"/>
        <v>955.141342105263</v>
      </c>
      <c r="AJ1413" s="81">
        <f t="shared" si="1617"/>
        <v>990.794368421052</v>
      </c>
      <c r="AK1413" s="82">
        <f t="shared" si="1618"/>
        <v>1052.37686842105</v>
      </c>
      <c r="AL1413" s="153">
        <f t="shared" si="1619"/>
        <v>1152.85357894737</v>
      </c>
      <c r="AM1413" s="96">
        <f t="shared" si="1620"/>
        <v>880.216381578947</v>
      </c>
      <c r="AN1413" s="82">
        <f t="shared" si="1621"/>
        <v>902.904671052632</v>
      </c>
      <c r="AO1413" s="81">
        <f t="shared" si="1622"/>
        <v>938.557697368421</v>
      </c>
      <c r="AP1413" s="82">
        <f t="shared" si="1623"/>
        <v>970.969539473684</v>
      </c>
      <c r="AQ1413" s="81">
        <f t="shared" si="1624"/>
        <v>1006.62256578947</v>
      </c>
      <c r="AR1413" s="82">
        <f t="shared" si="1625"/>
        <v>1042.27559210526</v>
      </c>
      <c r="AS1413" s="81">
        <f t="shared" si="1626"/>
        <v>1077.92861842105</v>
      </c>
      <c r="AT1413" s="82">
        <f t="shared" si="1627"/>
        <v>1139.51111842105</v>
      </c>
      <c r="AU1413" s="102">
        <f t="shared" si="1628"/>
        <v>1239.98782894737</v>
      </c>
    </row>
    <row r="1414" ht="15" spans="1:47">
      <c r="A1414" s="61"/>
      <c r="B1414" s="62"/>
      <c r="C1414" s="63"/>
      <c r="D1414" s="63"/>
      <c r="E1414" s="147">
        <v>0</v>
      </c>
      <c r="F1414" s="64" t="s">
        <v>84</v>
      </c>
      <c r="G1414" s="65" t="s">
        <v>84</v>
      </c>
      <c r="H1414" s="66" t="str">
        <f t="shared" si="1572"/>
        <v/>
      </c>
      <c r="I1414" s="66" t="str">
        <f t="shared" si="1573"/>
        <v/>
      </c>
      <c r="J1414" s="66" t="str">
        <f t="shared" si="1574"/>
        <v/>
      </c>
      <c r="K1414" s="80" t="s">
        <v>84</v>
      </c>
      <c r="L1414" s="81" t="s">
        <v>84</v>
      </c>
      <c r="M1414" s="82" t="s">
        <v>84</v>
      </c>
      <c r="N1414" s="81" t="s">
        <v>84</v>
      </c>
      <c r="O1414" s="82" t="s">
        <v>84</v>
      </c>
      <c r="P1414" s="81" t="s">
        <v>84</v>
      </c>
      <c r="Q1414" s="82" t="s">
        <v>84</v>
      </c>
      <c r="R1414" s="81" t="s">
        <v>84</v>
      </c>
      <c r="S1414" s="82" t="s">
        <v>84</v>
      </c>
      <c r="T1414" s="95" t="s">
        <v>84</v>
      </c>
      <c r="U1414" s="96" t="str">
        <f t="shared" si="1563"/>
        <v/>
      </c>
      <c r="V1414" s="82" t="str">
        <f t="shared" si="1564"/>
        <v/>
      </c>
      <c r="W1414" s="81" t="str">
        <f t="shared" si="1565"/>
        <v/>
      </c>
      <c r="X1414" s="82" t="str">
        <f t="shared" si="1566"/>
        <v/>
      </c>
      <c r="Y1414" s="81" t="str">
        <f t="shared" si="1567"/>
        <v/>
      </c>
      <c r="Z1414" s="82" t="str">
        <f t="shared" si="1568"/>
        <v/>
      </c>
      <c r="AA1414" s="81" t="str">
        <f t="shared" si="1569"/>
        <v/>
      </c>
      <c r="AB1414" s="82" t="str">
        <f t="shared" si="1570"/>
        <v/>
      </c>
      <c r="AC1414" s="153" t="str">
        <f t="shared" si="1571"/>
        <v/>
      </c>
      <c r="AD1414" s="96" t="str">
        <f t="shared" si="1611"/>
        <v/>
      </c>
      <c r="AE1414" s="82" t="str">
        <f t="shared" si="1612"/>
        <v/>
      </c>
      <c r="AF1414" s="81" t="str">
        <f t="shared" si="1613"/>
        <v/>
      </c>
      <c r="AG1414" s="82" t="str">
        <f t="shared" si="1614"/>
        <v/>
      </c>
      <c r="AH1414" s="81" t="str">
        <f t="shared" si="1615"/>
        <v/>
      </c>
      <c r="AI1414" s="82" t="str">
        <f t="shared" si="1616"/>
        <v/>
      </c>
      <c r="AJ1414" s="81" t="str">
        <f t="shared" si="1617"/>
        <v/>
      </c>
      <c r="AK1414" s="82" t="str">
        <f t="shared" si="1618"/>
        <v/>
      </c>
      <c r="AL1414" s="153" t="str">
        <f t="shared" si="1619"/>
        <v/>
      </c>
      <c r="AM1414" s="96" t="str">
        <f t="shared" si="1620"/>
        <v/>
      </c>
      <c r="AN1414" s="82" t="str">
        <f t="shared" si="1621"/>
        <v/>
      </c>
      <c r="AO1414" s="81" t="str">
        <f t="shared" si="1622"/>
        <v/>
      </c>
      <c r="AP1414" s="82" t="str">
        <f t="shared" si="1623"/>
        <v/>
      </c>
      <c r="AQ1414" s="81" t="str">
        <f t="shared" si="1624"/>
        <v/>
      </c>
      <c r="AR1414" s="82" t="str">
        <f t="shared" si="1625"/>
        <v/>
      </c>
      <c r="AS1414" s="81" t="str">
        <f t="shared" si="1626"/>
        <v/>
      </c>
      <c r="AT1414" s="82" t="str">
        <f t="shared" si="1627"/>
        <v/>
      </c>
      <c r="AU1414" s="102" t="str">
        <f t="shared" si="1628"/>
        <v/>
      </c>
    </row>
    <row r="1415" ht="15" spans="1:47">
      <c r="A1415" s="61"/>
      <c r="B1415" s="62" t="s">
        <v>175</v>
      </c>
      <c r="C1415" s="63">
        <v>0.8</v>
      </c>
      <c r="D1415" s="63">
        <v>0.6</v>
      </c>
      <c r="E1415" s="147">
        <v>0</v>
      </c>
      <c r="F1415" s="64">
        <v>0.48</v>
      </c>
      <c r="G1415" s="65">
        <v>0.46</v>
      </c>
      <c r="H1415" s="66">
        <f t="shared" si="1572"/>
        <v>0.23184</v>
      </c>
      <c r="I1415" s="66">
        <f t="shared" si="1573"/>
        <v>431.331953071083</v>
      </c>
      <c r="J1415" s="66">
        <f t="shared" si="1574"/>
        <v>310.55900621118</v>
      </c>
      <c r="K1415" s="80">
        <v>3.2</v>
      </c>
      <c r="L1415" s="81">
        <v>934.742025</v>
      </c>
      <c r="M1415" s="82">
        <v>953.2971</v>
      </c>
      <c r="N1415" s="81">
        <v>982.455075</v>
      </c>
      <c r="O1415" s="82">
        <v>1008.962325</v>
      </c>
      <c r="P1415" s="81">
        <v>1038.1203</v>
      </c>
      <c r="Q1415" s="82">
        <v>1067.278275</v>
      </c>
      <c r="R1415" s="81">
        <v>1096.43625</v>
      </c>
      <c r="S1415" s="82">
        <v>1146.800025</v>
      </c>
      <c r="T1415" s="95">
        <v>1228.9725</v>
      </c>
      <c r="U1415" s="96">
        <f t="shared" si="1563"/>
        <v>218.653105263158</v>
      </c>
      <c r="V1415" s="82">
        <f t="shared" si="1564"/>
        <v>222.993473684211</v>
      </c>
      <c r="W1415" s="81">
        <f t="shared" si="1565"/>
        <v>229.814052631579</v>
      </c>
      <c r="X1415" s="82">
        <f t="shared" si="1566"/>
        <v>236.014578947368</v>
      </c>
      <c r="Y1415" s="81">
        <f t="shared" si="1567"/>
        <v>242.835157894737</v>
      </c>
      <c r="Z1415" s="82">
        <f t="shared" si="1568"/>
        <v>249.655736842105</v>
      </c>
      <c r="AA1415" s="81">
        <f t="shared" si="1569"/>
        <v>256.476315789474</v>
      </c>
      <c r="AB1415" s="82">
        <f t="shared" si="1570"/>
        <v>268.257315789474</v>
      </c>
      <c r="AC1415" s="153">
        <f t="shared" si="1571"/>
        <v>287.478947368421</v>
      </c>
      <c r="AD1415" s="96">
        <f t="shared" si="1611"/>
        <v>219.647350877193</v>
      </c>
      <c r="AE1415" s="82">
        <f t="shared" si="1612"/>
        <v>223.987719298246</v>
      </c>
      <c r="AF1415" s="81">
        <f t="shared" si="1613"/>
        <v>230.808298245614</v>
      </c>
      <c r="AG1415" s="82">
        <f t="shared" si="1614"/>
        <v>237.008824561403</v>
      </c>
      <c r="AH1415" s="81">
        <f t="shared" si="1615"/>
        <v>243.829403508772</v>
      </c>
      <c r="AI1415" s="82">
        <f t="shared" si="1616"/>
        <v>250.64998245614</v>
      </c>
      <c r="AJ1415" s="81">
        <f t="shared" si="1617"/>
        <v>257.470561403509</v>
      </c>
      <c r="AK1415" s="82">
        <f t="shared" si="1618"/>
        <v>269.251561403509</v>
      </c>
      <c r="AL1415" s="153">
        <f t="shared" si="1619"/>
        <v>288.473192982456</v>
      </c>
      <c r="AM1415" s="96">
        <f t="shared" si="1620"/>
        <v>228.576730994152</v>
      </c>
      <c r="AN1415" s="82">
        <f t="shared" si="1621"/>
        <v>232.917099415205</v>
      </c>
      <c r="AO1415" s="81">
        <f t="shared" si="1622"/>
        <v>239.737678362573</v>
      </c>
      <c r="AP1415" s="82">
        <f t="shared" si="1623"/>
        <v>245.938204678363</v>
      </c>
      <c r="AQ1415" s="81">
        <f t="shared" si="1624"/>
        <v>252.758783625731</v>
      </c>
      <c r="AR1415" s="82">
        <f t="shared" si="1625"/>
        <v>259.579362573099</v>
      </c>
      <c r="AS1415" s="81">
        <f t="shared" si="1626"/>
        <v>266.399941520468</v>
      </c>
      <c r="AT1415" s="82">
        <f t="shared" si="1627"/>
        <v>278.180941520468</v>
      </c>
      <c r="AU1415" s="102">
        <f t="shared" si="1628"/>
        <v>297.402573099415</v>
      </c>
    </row>
    <row r="1416" ht="15" spans="1:47">
      <c r="A1416" s="61"/>
      <c r="B1416" s="62" t="s">
        <v>175</v>
      </c>
      <c r="C1416" s="63">
        <v>0.9</v>
      </c>
      <c r="D1416" s="63">
        <v>0.6</v>
      </c>
      <c r="E1416" s="147">
        <v>0</v>
      </c>
      <c r="F1416" s="64">
        <v>0.54</v>
      </c>
      <c r="G1416" s="65">
        <v>0.46</v>
      </c>
      <c r="H1416" s="66">
        <f t="shared" si="1572"/>
        <v>0.26082</v>
      </c>
      <c r="I1416" s="66">
        <f t="shared" si="1573"/>
        <v>383.40618050763</v>
      </c>
      <c r="J1416" s="66">
        <f t="shared" si="1574"/>
        <v>276.052449965493</v>
      </c>
      <c r="K1416" s="80">
        <v>3.4</v>
      </c>
      <c r="L1416" s="81">
        <v>997.15455</v>
      </c>
      <c r="M1416" s="82">
        <v>1017.39645</v>
      </c>
      <c r="N1416" s="81">
        <v>1049.20515</v>
      </c>
      <c r="O1416" s="82">
        <v>1078.12215</v>
      </c>
      <c r="P1416" s="81">
        <v>1109.93085</v>
      </c>
      <c r="Q1416" s="82">
        <v>1141.73955</v>
      </c>
      <c r="R1416" s="81">
        <v>1173.54825</v>
      </c>
      <c r="S1416" s="82">
        <v>1228.49055</v>
      </c>
      <c r="T1416" s="95">
        <v>1318.13325</v>
      </c>
      <c r="U1416" s="96">
        <f t="shared" si="1563"/>
        <v>233.252526315789</v>
      </c>
      <c r="V1416" s="82">
        <f t="shared" si="1564"/>
        <v>237.987473684211</v>
      </c>
      <c r="W1416" s="81">
        <f t="shared" si="1565"/>
        <v>245.428105263158</v>
      </c>
      <c r="X1416" s="82">
        <f t="shared" si="1566"/>
        <v>252.192315789474</v>
      </c>
      <c r="Y1416" s="81">
        <f t="shared" si="1567"/>
        <v>259.632947368421</v>
      </c>
      <c r="Z1416" s="82">
        <f t="shared" si="1568"/>
        <v>267.073578947368</v>
      </c>
      <c r="AA1416" s="81">
        <f t="shared" si="1569"/>
        <v>274.514210526316</v>
      </c>
      <c r="AB1416" s="82">
        <f t="shared" si="1570"/>
        <v>287.366210526316</v>
      </c>
      <c r="AC1416" s="153">
        <f t="shared" si="1571"/>
        <v>308.335263157895</v>
      </c>
      <c r="AD1416" s="96">
        <f t="shared" si="1611"/>
        <v>234.371052631579</v>
      </c>
      <c r="AE1416" s="82">
        <f t="shared" si="1612"/>
        <v>239.106</v>
      </c>
      <c r="AF1416" s="81">
        <f t="shared" si="1613"/>
        <v>246.546631578947</v>
      </c>
      <c r="AG1416" s="82">
        <f t="shared" si="1614"/>
        <v>253.310842105263</v>
      </c>
      <c r="AH1416" s="81">
        <f t="shared" si="1615"/>
        <v>260.751473684211</v>
      </c>
      <c r="AI1416" s="82">
        <f t="shared" si="1616"/>
        <v>268.192105263158</v>
      </c>
      <c r="AJ1416" s="81">
        <f t="shared" si="1617"/>
        <v>275.632736842105</v>
      </c>
      <c r="AK1416" s="82">
        <f t="shared" si="1618"/>
        <v>288.484736842105</v>
      </c>
      <c r="AL1416" s="153">
        <f t="shared" si="1619"/>
        <v>309.453789473684</v>
      </c>
      <c r="AM1416" s="96">
        <f t="shared" si="1620"/>
        <v>244.416605263158</v>
      </c>
      <c r="AN1416" s="82">
        <f t="shared" si="1621"/>
        <v>249.151552631579</v>
      </c>
      <c r="AO1416" s="81">
        <f t="shared" si="1622"/>
        <v>256.592184210526</v>
      </c>
      <c r="AP1416" s="82">
        <f t="shared" si="1623"/>
        <v>263.356394736842</v>
      </c>
      <c r="AQ1416" s="81">
        <f t="shared" si="1624"/>
        <v>270.797026315789</v>
      </c>
      <c r="AR1416" s="82">
        <f t="shared" si="1625"/>
        <v>278.237657894737</v>
      </c>
      <c r="AS1416" s="81">
        <f t="shared" si="1626"/>
        <v>285.678289473684</v>
      </c>
      <c r="AT1416" s="82">
        <f t="shared" si="1627"/>
        <v>298.530289473684</v>
      </c>
      <c r="AU1416" s="102">
        <f t="shared" si="1628"/>
        <v>319.499342105263</v>
      </c>
    </row>
    <row r="1417" ht="15" spans="1:47">
      <c r="A1417" s="61"/>
      <c r="B1417" s="62" t="s">
        <v>175</v>
      </c>
      <c r="C1417" s="63">
        <v>1</v>
      </c>
      <c r="D1417" s="63">
        <v>0.6</v>
      </c>
      <c r="E1417" s="147">
        <v>0</v>
      </c>
      <c r="F1417" s="64">
        <v>0.6</v>
      </c>
      <c r="G1417" s="65">
        <v>0.46</v>
      </c>
      <c r="H1417" s="66">
        <f t="shared" si="1572"/>
        <v>0.2898</v>
      </c>
      <c r="I1417" s="66">
        <f t="shared" si="1573"/>
        <v>345.065562456867</v>
      </c>
      <c r="J1417" s="66">
        <f t="shared" si="1574"/>
        <v>248.447204968944</v>
      </c>
      <c r="K1417" s="80">
        <v>3.6</v>
      </c>
      <c r="L1417" s="81">
        <v>1054.747575</v>
      </c>
      <c r="M1417" s="82">
        <v>1076.6763</v>
      </c>
      <c r="N1417" s="81">
        <v>1111.135725</v>
      </c>
      <c r="O1417" s="82">
        <v>1142.462475</v>
      </c>
      <c r="P1417" s="81">
        <v>1176.9219</v>
      </c>
      <c r="Q1417" s="82">
        <v>1211.381325</v>
      </c>
      <c r="R1417" s="81">
        <v>1245.84075</v>
      </c>
      <c r="S1417" s="82">
        <v>1305.361575</v>
      </c>
      <c r="T1417" s="95">
        <v>1402.4745</v>
      </c>
      <c r="U1417" s="96">
        <f t="shared" ref="U1417:U1480" si="1629">IF(L1417="","",IF(ISNUMBER(L1417),(L1417+(L1417*Comissão)+(L1417*Gordura))/Dolar,L1417))</f>
        <v>246.724578947368</v>
      </c>
      <c r="V1417" s="82">
        <f t="shared" ref="V1417:V1480" si="1630">IF(M1417="","",IF(ISNUMBER(M1417),(M1417+(M1417*Comissão)+(M1417*Gordura))/Dolar,M1417))</f>
        <v>251.854105263158</v>
      </c>
      <c r="W1417" s="81">
        <f t="shared" ref="W1417:W1480" si="1631">IF(N1417="","",IF(ISNUMBER(N1417),(N1417+(N1417*Comissão)+(N1417*Gordura))/Dolar,N1417))</f>
        <v>259.914789473684</v>
      </c>
      <c r="X1417" s="82">
        <f t="shared" ref="X1417:X1480" si="1632">IF(O1417="","",IF(ISNUMBER(O1417),(O1417+(O1417*Comissão)+(O1417*Gordura))/Dolar,O1417))</f>
        <v>267.242684210526</v>
      </c>
      <c r="Y1417" s="81">
        <f t="shared" ref="Y1417:Y1480" si="1633">IF(P1417="","",IF(ISNUMBER(P1417),(P1417+(P1417*Comissão)+(P1417*Gordura))/Dolar,P1417))</f>
        <v>275.303368421053</v>
      </c>
      <c r="Z1417" s="82">
        <f t="shared" ref="Z1417:Z1480" si="1634">IF(Q1417="","",IF(ISNUMBER(Q1417),(Q1417+(Q1417*Comissão)+(Q1417*Gordura))/Dolar,Q1417))</f>
        <v>283.364052631579</v>
      </c>
      <c r="AA1417" s="81">
        <f t="shared" ref="AA1417:AA1480" si="1635">IF(R1417="","",IF(ISNUMBER(R1417),(R1417+(R1417*Comissão)+(R1417*Gordura))/Dolar,R1417))</f>
        <v>291.424736842105</v>
      </c>
      <c r="AB1417" s="82">
        <f t="shared" ref="AB1417:AB1480" si="1636">IF(S1417="","",IF(ISNUMBER(S1417),(S1417+(S1417*Comissão)+(S1417*Gordura))/Dolar,S1417))</f>
        <v>305.347736842105</v>
      </c>
      <c r="AC1417" s="153">
        <f t="shared" ref="AC1417:AC1480" si="1637">IF(T1417="","",IF(ISNUMBER(T1417),(T1417+(T1417*Comissão)+(T1417*Gordura))/Dolar,T1417))</f>
        <v>328.064210526316</v>
      </c>
      <c r="AD1417" s="96">
        <f t="shared" si="1611"/>
        <v>247.967385964912</v>
      </c>
      <c r="AE1417" s="82">
        <f t="shared" si="1612"/>
        <v>253.096912280702</v>
      </c>
      <c r="AF1417" s="81">
        <f t="shared" si="1613"/>
        <v>261.157596491228</v>
      </c>
      <c r="AG1417" s="82">
        <f t="shared" si="1614"/>
        <v>268.48549122807</v>
      </c>
      <c r="AH1417" s="81">
        <f t="shared" si="1615"/>
        <v>276.546175438596</v>
      </c>
      <c r="AI1417" s="82">
        <f t="shared" si="1616"/>
        <v>284.606859649123</v>
      </c>
      <c r="AJ1417" s="81">
        <f t="shared" si="1617"/>
        <v>292.667543859649</v>
      </c>
      <c r="AK1417" s="82">
        <f t="shared" si="1618"/>
        <v>306.590543859649</v>
      </c>
      <c r="AL1417" s="153">
        <f t="shared" si="1619"/>
        <v>329.30701754386</v>
      </c>
      <c r="AM1417" s="96">
        <f t="shared" si="1620"/>
        <v>259.129111111111</v>
      </c>
      <c r="AN1417" s="82">
        <f t="shared" si="1621"/>
        <v>264.258637426901</v>
      </c>
      <c r="AO1417" s="81">
        <f t="shared" si="1622"/>
        <v>272.319321637427</v>
      </c>
      <c r="AP1417" s="82">
        <f t="shared" si="1623"/>
        <v>279.647216374269</v>
      </c>
      <c r="AQ1417" s="81">
        <f t="shared" si="1624"/>
        <v>287.707900584795</v>
      </c>
      <c r="AR1417" s="82">
        <f t="shared" si="1625"/>
        <v>295.768584795322</v>
      </c>
      <c r="AS1417" s="81">
        <f t="shared" si="1626"/>
        <v>303.829269005848</v>
      </c>
      <c r="AT1417" s="82">
        <f t="shared" si="1627"/>
        <v>317.752269005848</v>
      </c>
      <c r="AU1417" s="102">
        <f t="shared" si="1628"/>
        <v>340.468742690059</v>
      </c>
    </row>
    <row r="1418" ht="15" spans="1:47">
      <c r="A1418" s="61"/>
      <c r="B1418" s="62" t="s">
        <v>175</v>
      </c>
      <c r="C1418" s="63">
        <v>1.1</v>
      </c>
      <c r="D1418" s="63">
        <v>0.6</v>
      </c>
      <c r="E1418" s="147">
        <v>0</v>
      </c>
      <c r="F1418" s="64">
        <v>0.66</v>
      </c>
      <c r="G1418" s="65">
        <v>0.46</v>
      </c>
      <c r="H1418" s="66">
        <f t="shared" ref="H1418:H1481" si="1638">IF(C1418="","",C1418*D1418*G1418*1.05)</f>
        <v>0.31878</v>
      </c>
      <c r="I1418" s="66">
        <f t="shared" ref="I1418:I1481" si="1639">IF(H1418="","",100/H1418)</f>
        <v>313.695965869879</v>
      </c>
      <c r="J1418" s="66">
        <f t="shared" ref="J1418:J1481" si="1640">IF(H1418="","",72/H1418)</f>
        <v>225.861095426313</v>
      </c>
      <c r="K1418" s="80">
        <v>3.8</v>
      </c>
      <c r="L1418" s="81">
        <v>1112.3406</v>
      </c>
      <c r="M1418" s="82">
        <v>1135.95615</v>
      </c>
      <c r="N1418" s="81">
        <v>1173.0663</v>
      </c>
      <c r="O1418" s="82">
        <v>1206.8028</v>
      </c>
      <c r="P1418" s="81">
        <v>1243.91295</v>
      </c>
      <c r="Q1418" s="82">
        <v>1281.0231</v>
      </c>
      <c r="R1418" s="81">
        <v>1318.13325</v>
      </c>
      <c r="S1418" s="82">
        <v>1382.2326</v>
      </c>
      <c r="T1418" s="95">
        <v>1486.81575</v>
      </c>
      <c r="U1418" s="96">
        <f t="shared" si="1629"/>
        <v>260.196631578947</v>
      </c>
      <c r="V1418" s="82">
        <f t="shared" si="1630"/>
        <v>265.720736842105</v>
      </c>
      <c r="W1418" s="81">
        <f t="shared" si="1631"/>
        <v>274.401473684211</v>
      </c>
      <c r="X1418" s="82">
        <f t="shared" si="1632"/>
        <v>282.293052631579</v>
      </c>
      <c r="Y1418" s="81">
        <f t="shared" si="1633"/>
        <v>290.973789473684</v>
      </c>
      <c r="Z1418" s="82">
        <f t="shared" si="1634"/>
        <v>299.654526315789</v>
      </c>
      <c r="AA1418" s="81">
        <f t="shared" si="1635"/>
        <v>308.335263157895</v>
      </c>
      <c r="AB1418" s="82">
        <f t="shared" si="1636"/>
        <v>323.329263157895</v>
      </c>
      <c r="AC1418" s="153">
        <f t="shared" si="1637"/>
        <v>347.793157894737</v>
      </c>
      <c r="AD1418" s="96">
        <f t="shared" si="1611"/>
        <v>261.563719298246</v>
      </c>
      <c r="AE1418" s="82">
        <f t="shared" si="1612"/>
        <v>267.087824561403</v>
      </c>
      <c r="AF1418" s="81">
        <f t="shared" si="1613"/>
        <v>275.768561403509</v>
      </c>
      <c r="AG1418" s="82">
        <f t="shared" si="1614"/>
        <v>283.660140350877</v>
      </c>
      <c r="AH1418" s="81">
        <f t="shared" si="1615"/>
        <v>292.340877192982</v>
      </c>
      <c r="AI1418" s="82">
        <f t="shared" si="1616"/>
        <v>301.021614035088</v>
      </c>
      <c r="AJ1418" s="81">
        <f t="shared" si="1617"/>
        <v>309.702350877193</v>
      </c>
      <c r="AK1418" s="82">
        <f t="shared" si="1618"/>
        <v>324.696350877193</v>
      </c>
      <c r="AL1418" s="153">
        <f t="shared" si="1619"/>
        <v>349.160245614035</v>
      </c>
      <c r="AM1418" s="96">
        <f t="shared" si="1620"/>
        <v>273.841616959064</v>
      </c>
      <c r="AN1418" s="82">
        <f t="shared" si="1621"/>
        <v>279.365722222222</v>
      </c>
      <c r="AO1418" s="81">
        <f t="shared" si="1622"/>
        <v>288.046459064328</v>
      </c>
      <c r="AP1418" s="82">
        <f t="shared" si="1623"/>
        <v>295.938038011696</v>
      </c>
      <c r="AQ1418" s="81">
        <f t="shared" si="1624"/>
        <v>304.618774853801</v>
      </c>
      <c r="AR1418" s="82">
        <f t="shared" si="1625"/>
        <v>313.299511695906</v>
      </c>
      <c r="AS1418" s="81">
        <f t="shared" si="1626"/>
        <v>321.980248538012</v>
      </c>
      <c r="AT1418" s="82">
        <f t="shared" si="1627"/>
        <v>336.974248538012</v>
      </c>
      <c r="AU1418" s="102">
        <f t="shared" si="1628"/>
        <v>361.438143274854</v>
      </c>
    </row>
    <row r="1419" ht="15" spans="1:47">
      <c r="A1419" s="61"/>
      <c r="B1419" s="62" t="s">
        <v>175</v>
      </c>
      <c r="C1419" s="63">
        <v>1.2</v>
      </c>
      <c r="D1419" s="63">
        <v>0.6</v>
      </c>
      <c r="E1419" s="147">
        <v>0</v>
      </c>
      <c r="F1419" s="64">
        <v>0.72</v>
      </c>
      <c r="G1419" s="65">
        <v>0.46</v>
      </c>
      <c r="H1419" s="66">
        <f t="shared" si="1638"/>
        <v>0.34776</v>
      </c>
      <c r="I1419" s="66">
        <f t="shared" si="1639"/>
        <v>287.554635380722</v>
      </c>
      <c r="J1419" s="66">
        <f t="shared" si="1640"/>
        <v>207.03933747412</v>
      </c>
      <c r="K1419" s="80">
        <v>4</v>
      </c>
      <c r="L1419" s="81">
        <v>1174.753125</v>
      </c>
      <c r="M1419" s="82">
        <v>1200.0555</v>
      </c>
      <c r="N1419" s="81">
        <v>1239.816375</v>
      </c>
      <c r="O1419" s="82">
        <v>1275.962625</v>
      </c>
      <c r="P1419" s="81">
        <v>1315.7235</v>
      </c>
      <c r="Q1419" s="82">
        <v>1355.484375</v>
      </c>
      <c r="R1419" s="81">
        <v>1395.24525</v>
      </c>
      <c r="S1419" s="82">
        <v>1463.923125</v>
      </c>
      <c r="T1419" s="95">
        <v>1575.9765</v>
      </c>
      <c r="U1419" s="96">
        <f t="shared" si="1629"/>
        <v>274.796052631579</v>
      </c>
      <c r="V1419" s="82">
        <f t="shared" si="1630"/>
        <v>280.714736842105</v>
      </c>
      <c r="W1419" s="81">
        <f t="shared" si="1631"/>
        <v>290.015526315789</v>
      </c>
      <c r="X1419" s="82">
        <f t="shared" si="1632"/>
        <v>298.470789473684</v>
      </c>
      <c r="Y1419" s="81">
        <f t="shared" si="1633"/>
        <v>307.771578947368</v>
      </c>
      <c r="Z1419" s="82">
        <f t="shared" si="1634"/>
        <v>317.072368421053</v>
      </c>
      <c r="AA1419" s="81">
        <f t="shared" si="1635"/>
        <v>326.373157894737</v>
      </c>
      <c r="AB1419" s="82">
        <f t="shared" si="1636"/>
        <v>342.438157894737</v>
      </c>
      <c r="AC1419" s="153">
        <f t="shared" si="1637"/>
        <v>368.64947368421</v>
      </c>
      <c r="AD1419" s="96">
        <f t="shared" si="1611"/>
        <v>276.287421052632</v>
      </c>
      <c r="AE1419" s="82">
        <f t="shared" si="1612"/>
        <v>282.206105263158</v>
      </c>
      <c r="AF1419" s="81">
        <f t="shared" si="1613"/>
        <v>291.506894736842</v>
      </c>
      <c r="AG1419" s="82">
        <f t="shared" si="1614"/>
        <v>299.962157894737</v>
      </c>
      <c r="AH1419" s="81">
        <f t="shared" si="1615"/>
        <v>309.262947368421</v>
      </c>
      <c r="AI1419" s="82">
        <f t="shared" si="1616"/>
        <v>318.563736842105</v>
      </c>
      <c r="AJ1419" s="81">
        <f t="shared" si="1617"/>
        <v>327.864526315789</v>
      </c>
      <c r="AK1419" s="82">
        <f t="shared" si="1618"/>
        <v>343.929526315789</v>
      </c>
      <c r="AL1419" s="153">
        <f t="shared" si="1619"/>
        <v>370.140842105263</v>
      </c>
      <c r="AM1419" s="96">
        <f t="shared" si="1620"/>
        <v>289.68149122807</v>
      </c>
      <c r="AN1419" s="82">
        <f t="shared" si="1621"/>
        <v>295.600175438597</v>
      </c>
      <c r="AO1419" s="81">
        <f t="shared" si="1622"/>
        <v>304.900964912281</v>
      </c>
      <c r="AP1419" s="82">
        <f t="shared" si="1623"/>
        <v>313.356228070175</v>
      </c>
      <c r="AQ1419" s="81">
        <f t="shared" si="1624"/>
        <v>322.65701754386</v>
      </c>
      <c r="AR1419" s="82">
        <f t="shared" si="1625"/>
        <v>331.957807017544</v>
      </c>
      <c r="AS1419" s="81">
        <f t="shared" si="1626"/>
        <v>341.258596491228</v>
      </c>
      <c r="AT1419" s="82">
        <f t="shared" si="1627"/>
        <v>357.323596491228</v>
      </c>
      <c r="AU1419" s="102">
        <f t="shared" si="1628"/>
        <v>383.534912280702</v>
      </c>
    </row>
    <row r="1420" ht="15" spans="1:47">
      <c r="A1420" s="61"/>
      <c r="B1420" s="62" t="s">
        <v>175</v>
      </c>
      <c r="C1420" s="63">
        <v>0.9</v>
      </c>
      <c r="D1420" s="63">
        <v>0.9</v>
      </c>
      <c r="E1420" s="147">
        <v>0</v>
      </c>
      <c r="F1420" s="64">
        <v>0.81</v>
      </c>
      <c r="G1420" s="65">
        <v>0.46</v>
      </c>
      <c r="H1420" s="66">
        <f t="shared" si="1638"/>
        <v>0.39123</v>
      </c>
      <c r="I1420" s="66">
        <f t="shared" si="1639"/>
        <v>255.60412033842</v>
      </c>
      <c r="J1420" s="66">
        <f t="shared" si="1640"/>
        <v>184.034966643662</v>
      </c>
      <c r="K1420" s="80">
        <v>4.3</v>
      </c>
      <c r="L1420" s="81">
        <v>1214.1525375</v>
      </c>
      <c r="M1420" s="82">
        <v>1241.98515</v>
      </c>
      <c r="N1420" s="81">
        <v>1285.7221125</v>
      </c>
      <c r="O1420" s="82">
        <v>1325.4829875</v>
      </c>
      <c r="P1420" s="81">
        <v>1369.21995</v>
      </c>
      <c r="Q1420" s="82">
        <v>1412.9569125</v>
      </c>
      <c r="R1420" s="81">
        <v>1456.693875</v>
      </c>
      <c r="S1420" s="82">
        <v>1532.2395375</v>
      </c>
      <c r="T1420" s="95">
        <v>1655.49825</v>
      </c>
      <c r="U1420" s="96">
        <f t="shared" si="1629"/>
        <v>284.012289473684</v>
      </c>
      <c r="V1420" s="82">
        <f t="shared" si="1630"/>
        <v>290.522842105263</v>
      </c>
      <c r="W1420" s="81">
        <f t="shared" si="1631"/>
        <v>300.753710526316</v>
      </c>
      <c r="X1420" s="82">
        <f t="shared" si="1632"/>
        <v>310.0545</v>
      </c>
      <c r="Y1420" s="81">
        <f t="shared" si="1633"/>
        <v>320.285368421053</v>
      </c>
      <c r="Z1420" s="82">
        <f t="shared" si="1634"/>
        <v>330.516236842105</v>
      </c>
      <c r="AA1420" s="81">
        <f t="shared" si="1635"/>
        <v>340.747105263158</v>
      </c>
      <c r="AB1420" s="82">
        <f t="shared" si="1636"/>
        <v>358.418605263158</v>
      </c>
      <c r="AC1420" s="153">
        <f t="shared" si="1637"/>
        <v>387.251052631579</v>
      </c>
      <c r="AD1420" s="96">
        <f t="shared" si="1611"/>
        <v>285.690078947368</v>
      </c>
      <c r="AE1420" s="82">
        <f t="shared" si="1612"/>
        <v>292.200631578947</v>
      </c>
      <c r="AF1420" s="81">
        <f t="shared" si="1613"/>
        <v>302.4315</v>
      </c>
      <c r="AG1420" s="82">
        <f t="shared" si="1614"/>
        <v>311.732289473684</v>
      </c>
      <c r="AH1420" s="81">
        <f t="shared" si="1615"/>
        <v>321.963157894737</v>
      </c>
      <c r="AI1420" s="82">
        <f t="shared" si="1616"/>
        <v>332.194026315789</v>
      </c>
      <c r="AJ1420" s="81">
        <f t="shared" si="1617"/>
        <v>342.424894736842</v>
      </c>
      <c r="AK1420" s="82">
        <f t="shared" si="1618"/>
        <v>360.096394736842</v>
      </c>
      <c r="AL1420" s="153">
        <f t="shared" si="1619"/>
        <v>388.928842105263</v>
      </c>
      <c r="AM1420" s="96">
        <f t="shared" si="1620"/>
        <v>300.758407894737</v>
      </c>
      <c r="AN1420" s="82">
        <f t="shared" si="1621"/>
        <v>307.268960526316</v>
      </c>
      <c r="AO1420" s="81">
        <f t="shared" si="1622"/>
        <v>317.499828947368</v>
      </c>
      <c r="AP1420" s="82">
        <f t="shared" si="1623"/>
        <v>326.800618421053</v>
      </c>
      <c r="AQ1420" s="81">
        <f t="shared" si="1624"/>
        <v>337.031486842105</v>
      </c>
      <c r="AR1420" s="82">
        <f t="shared" si="1625"/>
        <v>347.262355263158</v>
      </c>
      <c r="AS1420" s="81">
        <f t="shared" si="1626"/>
        <v>357.493223684211</v>
      </c>
      <c r="AT1420" s="82">
        <f t="shared" si="1627"/>
        <v>375.164723684211</v>
      </c>
      <c r="AU1420" s="102">
        <f t="shared" si="1628"/>
        <v>403.997171052632</v>
      </c>
    </row>
    <row r="1421" ht="15" spans="1:47">
      <c r="A1421" s="61"/>
      <c r="B1421" s="62"/>
      <c r="C1421" s="63"/>
      <c r="D1421" s="63"/>
      <c r="E1421" s="147">
        <v>0</v>
      </c>
      <c r="F1421" s="64" t="s">
        <v>84</v>
      </c>
      <c r="G1421" s="65" t="s">
        <v>84</v>
      </c>
      <c r="H1421" s="66" t="str">
        <f t="shared" si="1638"/>
        <v/>
      </c>
      <c r="I1421" s="66" t="str">
        <f t="shared" si="1639"/>
        <v/>
      </c>
      <c r="J1421" s="66" t="str">
        <f t="shared" si="1640"/>
        <v/>
      </c>
      <c r="K1421" s="80" t="s">
        <v>84</v>
      </c>
      <c r="L1421" s="81" t="s">
        <v>84</v>
      </c>
      <c r="M1421" s="82" t="s">
        <v>84</v>
      </c>
      <c r="N1421" s="81" t="s">
        <v>84</v>
      </c>
      <c r="O1421" s="82" t="s">
        <v>84</v>
      </c>
      <c r="P1421" s="81" t="s">
        <v>84</v>
      </c>
      <c r="Q1421" s="82" t="s">
        <v>84</v>
      </c>
      <c r="R1421" s="81" t="s">
        <v>84</v>
      </c>
      <c r="S1421" s="82" t="s">
        <v>84</v>
      </c>
      <c r="T1421" s="95" t="s">
        <v>84</v>
      </c>
      <c r="U1421" s="96" t="str">
        <f t="shared" si="1629"/>
        <v/>
      </c>
      <c r="V1421" s="82" t="str">
        <f t="shared" si="1630"/>
        <v/>
      </c>
      <c r="W1421" s="81" t="str">
        <f t="shared" si="1631"/>
        <v/>
      </c>
      <c r="X1421" s="82" t="str">
        <f t="shared" si="1632"/>
        <v/>
      </c>
      <c r="Y1421" s="81" t="str">
        <f t="shared" si="1633"/>
        <v/>
      </c>
      <c r="Z1421" s="82" t="str">
        <f t="shared" si="1634"/>
        <v/>
      </c>
      <c r="AA1421" s="81" t="str">
        <f t="shared" si="1635"/>
        <v/>
      </c>
      <c r="AB1421" s="82" t="str">
        <f t="shared" si="1636"/>
        <v/>
      </c>
      <c r="AC1421" s="153" t="str">
        <f t="shared" si="1637"/>
        <v/>
      </c>
      <c r="AD1421" s="96" t="str">
        <f t="shared" si="1611"/>
        <v/>
      </c>
      <c r="AE1421" s="82" t="str">
        <f t="shared" si="1612"/>
        <v/>
      </c>
      <c r="AF1421" s="81" t="str">
        <f t="shared" si="1613"/>
        <v/>
      </c>
      <c r="AG1421" s="82" t="str">
        <f t="shared" si="1614"/>
        <v/>
      </c>
      <c r="AH1421" s="81" t="str">
        <f t="shared" si="1615"/>
        <v/>
      </c>
      <c r="AI1421" s="82" t="str">
        <f t="shared" si="1616"/>
        <v/>
      </c>
      <c r="AJ1421" s="81" t="str">
        <f t="shared" si="1617"/>
        <v/>
      </c>
      <c r="AK1421" s="82" t="str">
        <f t="shared" si="1618"/>
        <v/>
      </c>
      <c r="AL1421" s="153" t="str">
        <f t="shared" si="1619"/>
        <v/>
      </c>
      <c r="AM1421" s="96" t="str">
        <f t="shared" si="1620"/>
        <v/>
      </c>
      <c r="AN1421" s="82" t="str">
        <f t="shared" si="1621"/>
        <v/>
      </c>
      <c r="AO1421" s="81" t="str">
        <f t="shared" si="1622"/>
        <v/>
      </c>
      <c r="AP1421" s="82" t="str">
        <f t="shared" si="1623"/>
        <v/>
      </c>
      <c r="AQ1421" s="81" t="str">
        <f t="shared" si="1624"/>
        <v/>
      </c>
      <c r="AR1421" s="82" t="str">
        <f t="shared" si="1625"/>
        <v/>
      </c>
      <c r="AS1421" s="81" t="str">
        <f t="shared" si="1626"/>
        <v/>
      </c>
      <c r="AT1421" s="82" t="str">
        <f t="shared" si="1627"/>
        <v/>
      </c>
      <c r="AU1421" s="102" t="str">
        <f t="shared" si="1628"/>
        <v/>
      </c>
    </row>
    <row r="1422" ht="15" spans="1:47">
      <c r="A1422" s="61"/>
      <c r="B1422" s="62" t="s">
        <v>851</v>
      </c>
      <c r="C1422" s="63">
        <v>1.7</v>
      </c>
      <c r="D1422" s="63">
        <v>1.3</v>
      </c>
      <c r="E1422" s="147">
        <v>0</v>
      </c>
      <c r="F1422" s="64">
        <v>2.21</v>
      </c>
      <c r="G1422" s="65">
        <v>0.9</v>
      </c>
      <c r="H1422" s="66">
        <f t="shared" si="1638"/>
        <v>2.08845</v>
      </c>
      <c r="I1422" s="66">
        <f t="shared" si="1639"/>
        <v>47.8824008235773</v>
      </c>
      <c r="J1422" s="66">
        <f t="shared" si="1640"/>
        <v>34.4753285929756</v>
      </c>
      <c r="K1422" s="80">
        <v>9.4</v>
      </c>
      <c r="L1422" s="81">
        <v>2958.69105</v>
      </c>
      <c r="M1422" s="82">
        <v>3029.5377</v>
      </c>
      <c r="N1422" s="81">
        <v>3140.86815</v>
      </c>
      <c r="O1422" s="82">
        <v>3242.07765</v>
      </c>
      <c r="P1422" s="81">
        <v>3353.4081</v>
      </c>
      <c r="Q1422" s="82">
        <v>3464.73855</v>
      </c>
      <c r="R1422" s="81">
        <v>3576.069</v>
      </c>
      <c r="S1422" s="82">
        <v>3768.36705</v>
      </c>
      <c r="T1422" s="95">
        <v>4082.1165</v>
      </c>
      <c r="U1422" s="96">
        <f t="shared" si="1629"/>
        <v>692.09147368421</v>
      </c>
      <c r="V1422" s="82">
        <f t="shared" si="1630"/>
        <v>708.663789473684</v>
      </c>
      <c r="W1422" s="81">
        <f t="shared" si="1631"/>
        <v>734.706</v>
      </c>
      <c r="X1422" s="82">
        <f t="shared" si="1632"/>
        <v>758.380736842105</v>
      </c>
      <c r="Y1422" s="81">
        <f t="shared" si="1633"/>
        <v>784.422947368421</v>
      </c>
      <c r="Z1422" s="82">
        <f t="shared" si="1634"/>
        <v>810.465157894737</v>
      </c>
      <c r="AA1422" s="81">
        <f t="shared" si="1635"/>
        <v>836.507368421053</v>
      </c>
      <c r="AB1422" s="82">
        <f t="shared" si="1636"/>
        <v>881.489368421053</v>
      </c>
      <c r="AC1422" s="153">
        <f t="shared" si="1637"/>
        <v>954.881052631579</v>
      </c>
      <c r="AD1422" s="96">
        <f t="shared" si="1611"/>
        <v>701.047789473684</v>
      </c>
      <c r="AE1422" s="82">
        <f t="shared" si="1612"/>
        <v>717.620105263158</v>
      </c>
      <c r="AF1422" s="81">
        <f t="shared" si="1613"/>
        <v>743.662315789474</v>
      </c>
      <c r="AG1422" s="82">
        <f t="shared" si="1614"/>
        <v>767.337052631579</v>
      </c>
      <c r="AH1422" s="81">
        <f t="shared" si="1615"/>
        <v>793.379263157895</v>
      </c>
      <c r="AI1422" s="82">
        <f t="shared" si="1616"/>
        <v>819.421473684211</v>
      </c>
      <c r="AJ1422" s="81">
        <f t="shared" si="1617"/>
        <v>845.463684210526</v>
      </c>
      <c r="AK1422" s="82">
        <f t="shared" si="1618"/>
        <v>890.445684210526</v>
      </c>
      <c r="AL1422" s="153">
        <f t="shared" si="1619"/>
        <v>963.837368421053</v>
      </c>
      <c r="AM1422" s="96">
        <f t="shared" si="1620"/>
        <v>781.485004385965</v>
      </c>
      <c r="AN1422" s="82">
        <f t="shared" si="1621"/>
        <v>798.057320175439</v>
      </c>
      <c r="AO1422" s="81">
        <f t="shared" si="1622"/>
        <v>824.099530701755</v>
      </c>
      <c r="AP1422" s="82">
        <f t="shared" si="1623"/>
        <v>847.77426754386</v>
      </c>
      <c r="AQ1422" s="81">
        <f t="shared" si="1624"/>
        <v>873.816478070176</v>
      </c>
      <c r="AR1422" s="82">
        <f t="shared" si="1625"/>
        <v>899.858688596491</v>
      </c>
      <c r="AS1422" s="81">
        <f t="shared" si="1626"/>
        <v>925.900899122807</v>
      </c>
      <c r="AT1422" s="82">
        <f t="shared" si="1627"/>
        <v>970.882899122807</v>
      </c>
      <c r="AU1422" s="102">
        <f t="shared" si="1628"/>
        <v>1044.27458333333</v>
      </c>
    </row>
    <row r="1423" ht="15" spans="1:47">
      <c r="A1423" s="61"/>
      <c r="B1423" s="62" t="s">
        <v>851</v>
      </c>
      <c r="C1423" s="63">
        <v>1.9</v>
      </c>
      <c r="D1423" s="63">
        <v>1.3</v>
      </c>
      <c r="E1423" s="147">
        <v>0</v>
      </c>
      <c r="F1423" s="64">
        <v>2.47</v>
      </c>
      <c r="G1423" s="65">
        <v>0.9</v>
      </c>
      <c r="H1423" s="66">
        <f t="shared" si="1638"/>
        <v>2.33415</v>
      </c>
      <c r="I1423" s="66">
        <f t="shared" si="1639"/>
        <v>42.842148105306</v>
      </c>
      <c r="J1423" s="66">
        <f t="shared" si="1640"/>
        <v>30.8463466358203</v>
      </c>
      <c r="K1423" s="80">
        <v>10.1</v>
      </c>
      <c r="L1423" s="81">
        <v>3166.2910125</v>
      </c>
      <c r="M1423" s="82">
        <v>3243.04155</v>
      </c>
      <c r="N1423" s="81">
        <v>3363.6495375</v>
      </c>
      <c r="O1423" s="82">
        <v>3473.2931625</v>
      </c>
      <c r="P1423" s="81">
        <v>3593.90115</v>
      </c>
      <c r="Q1423" s="82">
        <v>3714.5091375</v>
      </c>
      <c r="R1423" s="81">
        <v>3835.117125</v>
      </c>
      <c r="S1423" s="82">
        <v>4043.4400125</v>
      </c>
      <c r="T1423" s="95">
        <v>4383.33525</v>
      </c>
      <c r="U1423" s="96">
        <f t="shared" si="1629"/>
        <v>740.652868421053</v>
      </c>
      <c r="V1423" s="82">
        <f t="shared" si="1630"/>
        <v>758.606210526316</v>
      </c>
      <c r="W1423" s="81">
        <f t="shared" si="1631"/>
        <v>786.818605263158</v>
      </c>
      <c r="X1423" s="82">
        <f t="shared" si="1632"/>
        <v>812.466236842105</v>
      </c>
      <c r="Y1423" s="81">
        <f t="shared" si="1633"/>
        <v>840.678631578947</v>
      </c>
      <c r="Z1423" s="82">
        <f t="shared" si="1634"/>
        <v>868.89102631579</v>
      </c>
      <c r="AA1423" s="81">
        <f t="shared" si="1635"/>
        <v>897.103421052631</v>
      </c>
      <c r="AB1423" s="82">
        <f t="shared" si="1636"/>
        <v>945.833921052631</v>
      </c>
      <c r="AC1423" s="153">
        <f t="shared" si="1637"/>
        <v>1025.34157894737</v>
      </c>
      <c r="AD1423" s="96">
        <f t="shared" si="1611"/>
        <v>750.662868421053</v>
      </c>
      <c r="AE1423" s="82">
        <f t="shared" si="1612"/>
        <v>768.616210526316</v>
      </c>
      <c r="AF1423" s="81">
        <f t="shared" si="1613"/>
        <v>796.828605263158</v>
      </c>
      <c r="AG1423" s="82">
        <f t="shared" si="1614"/>
        <v>822.476236842105</v>
      </c>
      <c r="AH1423" s="81">
        <f t="shared" si="1615"/>
        <v>850.688631578947</v>
      </c>
      <c r="AI1423" s="82">
        <f t="shared" si="1616"/>
        <v>878.90102631579</v>
      </c>
      <c r="AJ1423" s="81">
        <f t="shared" si="1617"/>
        <v>907.113421052631</v>
      </c>
      <c r="AK1423" s="82">
        <f t="shared" si="1618"/>
        <v>955.843921052631</v>
      </c>
      <c r="AL1423" s="153">
        <f t="shared" si="1619"/>
        <v>1035.35157894737</v>
      </c>
      <c r="AM1423" s="96">
        <f t="shared" si="1620"/>
        <v>840.563285087719</v>
      </c>
      <c r="AN1423" s="82">
        <f t="shared" si="1621"/>
        <v>858.516627192982</v>
      </c>
      <c r="AO1423" s="81">
        <f t="shared" si="1622"/>
        <v>886.729021929825</v>
      </c>
      <c r="AP1423" s="82">
        <f t="shared" si="1623"/>
        <v>912.376653508772</v>
      </c>
      <c r="AQ1423" s="81">
        <f t="shared" si="1624"/>
        <v>940.589048245614</v>
      </c>
      <c r="AR1423" s="82">
        <f t="shared" si="1625"/>
        <v>968.801442982456</v>
      </c>
      <c r="AS1423" s="81">
        <f t="shared" si="1626"/>
        <v>997.013837719298</v>
      </c>
      <c r="AT1423" s="82">
        <f t="shared" si="1627"/>
        <v>1045.7443377193</v>
      </c>
      <c r="AU1423" s="102">
        <f t="shared" si="1628"/>
        <v>1125.25199561403</v>
      </c>
    </row>
    <row r="1424" ht="15" spans="1:47">
      <c r="A1424" s="61"/>
      <c r="B1424" s="62" t="s">
        <v>851</v>
      </c>
      <c r="C1424" s="63">
        <v>2.1</v>
      </c>
      <c r="D1424" s="63">
        <v>1.3</v>
      </c>
      <c r="E1424" s="147">
        <v>0</v>
      </c>
      <c r="F1424" s="64">
        <v>2.73</v>
      </c>
      <c r="G1424" s="65">
        <v>0.9</v>
      </c>
      <c r="H1424" s="66">
        <f t="shared" si="1638"/>
        <v>2.57985</v>
      </c>
      <c r="I1424" s="66">
        <f t="shared" si="1639"/>
        <v>38.7619435238483</v>
      </c>
      <c r="J1424" s="66">
        <f t="shared" si="1640"/>
        <v>27.9085993371708</v>
      </c>
      <c r="K1424" s="80">
        <v>10.8</v>
      </c>
      <c r="L1424" s="81">
        <v>3400.398225</v>
      </c>
      <c r="M1424" s="82">
        <v>3483.05265</v>
      </c>
      <c r="N1424" s="81">
        <v>3612.938175</v>
      </c>
      <c r="O1424" s="82">
        <v>3731.015925</v>
      </c>
      <c r="P1424" s="81">
        <v>3860.90145</v>
      </c>
      <c r="Q1424" s="82">
        <v>3990.786975</v>
      </c>
      <c r="R1424" s="81">
        <v>4120.6725</v>
      </c>
      <c r="S1424" s="82">
        <v>4345.020225</v>
      </c>
      <c r="T1424" s="95">
        <v>4711.06125</v>
      </c>
      <c r="U1424" s="96">
        <f t="shared" si="1629"/>
        <v>795.414789473684</v>
      </c>
      <c r="V1424" s="82">
        <f t="shared" si="1630"/>
        <v>814.749157894737</v>
      </c>
      <c r="W1424" s="81">
        <f t="shared" si="1631"/>
        <v>845.131736842105</v>
      </c>
      <c r="X1424" s="82">
        <f t="shared" si="1632"/>
        <v>872.752263157895</v>
      </c>
      <c r="Y1424" s="81">
        <f t="shared" si="1633"/>
        <v>903.134842105263</v>
      </c>
      <c r="Z1424" s="82">
        <f t="shared" si="1634"/>
        <v>933.517421052631</v>
      </c>
      <c r="AA1424" s="81">
        <f t="shared" si="1635"/>
        <v>963.9</v>
      </c>
      <c r="AB1424" s="82">
        <f t="shared" si="1636"/>
        <v>1016.379</v>
      </c>
      <c r="AC1424" s="153">
        <f t="shared" si="1637"/>
        <v>1102.00263157895</v>
      </c>
      <c r="AD1424" s="96">
        <f t="shared" si="1611"/>
        <v>806.47847368421</v>
      </c>
      <c r="AE1424" s="82">
        <f t="shared" si="1612"/>
        <v>825.812842105263</v>
      </c>
      <c r="AF1424" s="81">
        <f t="shared" si="1613"/>
        <v>856.195421052631</v>
      </c>
      <c r="AG1424" s="82">
        <f t="shared" si="1614"/>
        <v>883.815947368421</v>
      </c>
      <c r="AH1424" s="81">
        <f t="shared" si="1615"/>
        <v>914.198526315789</v>
      </c>
      <c r="AI1424" s="82">
        <f t="shared" si="1616"/>
        <v>944.581105263158</v>
      </c>
      <c r="AJ1424" s="81">
        <f t="shared" si="1617"/>
        <v>974.963684210526</v>
      </c>
      <c r="AK1424" s="82">
        <f t="shared" si="1618"/>
        <v>1027.44268421053</v>
      </c>
      <c r="AL1424" s="153">
        <f t="shared" si="1619"/>
        <v>1113.06631578947</v>
      </c>
      <c r="AM1424" s="96">
        <f t="shared" si="1620"/>
        <v>905.842092105263</v>
      </c>
      <c r="AN1424" s="82">
        <f t="shared" si="1621"/>
        <v>925.176460526316</v>
      </c>
      <c r="AO1424" s="81">
        <f t="shared" si="1622"/>
        <v>955.559039473684</v>
      </c>
      <c r="AP1424" s="82">
        <f t="shared" si="1623"/>
        <v>983.179565789474</v>
      </c>
      <c r="AQ1424" s="81">
        <f t="shared" si="1624"/>
        <v>1013.56214473684</v>
      </c>
      <c r="AR1424" s="82">
        <f t="shared" si="1625"/>
        <v>1043.94472368421</v>
      </c>
      <c r="AS1424" s="81">
        <f t="shared" si="1626"/>
        <v>1074.32730263158</v>
      </c>
      <c r="AT1424" s="82">
        <f t="shared" si="1627"/>
        <v>1126.80630263158</v>
      </c>
      <c r="AU1424" s="102">
        <f t="shared" si="1628"/>
        <v>1212.42993421053</v>
      </c>
    </row>
    <row r="1425" ht="15" spans="1:47">
      <c r="A1425" s="61"/>
      <c r="B1425" s="62" t="s">
        <v>851</v>
      </c>
      <c r="C1425" s="63">
        <v>2.3</v>
      </c>
      <c r="D1425" s="63">
        <v>1.3</v>
      </c>
      <c r="E1425" s="147">
        <v>0</v>
      </c>
      <c r="F1425" s="64">
        <v>2.99</v>
      </c>
      <c r="G1425" s="65">
        <v>0.9</v>
      </c>
      <c r="H1425" s="66">
        <f t="shared" si="1638"/>
        <v>2.82555</v>
      </c>
      <c r="I1425" s="66">
        <f t="shared" si="1639"/>
        <v>35.3913397391658</v>
      </c>
      <c r="J1425" s="66">
        <f t="shared" si="1640"/>
        <v>25.4817646121994</v>
      </c>
      <c r="K1425" s="80">
        <v>11.5</v>
      </c>
      <c r="L1425" s="81">
        <v>3612.8176875</v>
      </c>
      <c r="M1425" s="82">
        <v>3701.376</v>
      </c>
      <c r="N1425" s="81">
        <v>3840.5390625</v>
      </c>
      <c r="O1425" s="82">
        <v>3967.0509375</v>
      </c>
      <c r="P1425" s="81">
        <v>4106.214</v>
      </c>
      <c r="Q1425" s="82">
        <v>4245.3770625</v>
      </c>
      <c r="R1425" s="81">
        <v>4384.540125</v>
      </c>
      <c r="S1425" s="82">
        <v>4624.9126875</v>
      </c>
      <c r="T1425" s="95">
        <v>5017.0995</v>
      </c>
      <c r="U1425" s="96">
        <f t="shared" si="1629"/>
        <v>845.103552631579</v>
      </c>
      <c r="V1425" s="82">
        <f t="shared" si="1630"/>
        <v>865.818947368421</v>
      </c>
      <c r="W1425" s="81">
        <f t="shared" si="1631"/>
        <v>898.371710526316</v>
      </c>
      <c r="X1425" s="82">
        <f t="shared" si="1632"/>
        <v>927.965131578947</v>
      </c>
      <c r="Y1425" s="81">
        <f t="shared" si="1633"/>
        <v>960.517894736842</v>
      </c>
      <c r="Z1425" s="82">
        <f t="shared" si="1634"/>
        <v>993.070657894737</v>
      </c>
      <c r="AA1425" s="81">
        <f t="shared" si="1635"/>
        <v>1025.62342105263</v>
      </c>
      <c r="AB1425" s="82">
        <f t="shared" si="1636"/>
        <v>1081.85092105263</v>
      </c>
      <c r="AC1425" s="153">
        <f t="shared" si="1637"/>
        <v>1173.59052631579</v>
      </c>
      <c r="AD1425" s="96">
        <f t="shared" si="1611"/>
        <v>857.220921052632</v>
      </c>
      <c r="AE1425" s="82">
        <f t="shared" si="1612"/>
        <v>877.936315789474</v>
      </c>
      <c r="AF1425" s="81">
        <f t="shared" si="1613"/>
        <v>910.489078947369</v>
      </c>
      <c r="AG1425" s="82">
        <f t="shared" si="1614"/>
        <v>940.0825</v>
      </c>
      <c r="AH1425" s="81">
        <f t="shared" si="1615"/>
        <v>972.635263157895</v>
      </c>
      <c r="AI1425" s="82">
        <f t="shared" si="1616"/>
        <v>1005.18802631579</v>
      </c>
      <c r="AJ1425" s="81">
        <f t="shared" si="1617"/>
        <v>1037.74078947368</v>
      </c>
      <c r="AK1425" s="82">
        <f t="shared" si="1618"/>
        <v>1093.96828947368</v>
      </c>
      <c r="AL1425" s="153">
        <f t="shared" si="1619"/>
        <v>1185.70789473684</v>
      </c>
      <c r="AM1425" s="96">
        <f t="shared" si="1620"/>
        <v>966.04774122807</v>
      </c>
      <c r="AN1425" s="82">
        <f t="shared" si="1621"/>
        <v>986.763135964913</v>
      </c>
      <c r="AO1425" s="81">
        <f t="shared" si="1622"/>
        <v>1019.31589912281</v>
      </c>
      <c r="AP1425" s="82">
        <f t="shared" si="1623"/>
        <v>1048.90932017544</v>
      </c>
      <c r="AQ1425" s="81">
        <f t="shared" si="1624"/>
        <v>1081.46208333333</v>
      </c>
      <c r="AR1425" s="82">
        <f t="shared" si="1625"/>
        <v>1114.01484649123</v>
      </c>
      <c r="AS1425" s="81">
        <f t="shared" si="1626"/>
        <v>1146.56760964912</v>
      </c>
      <c r="AT1425" s="82">
        <f t="shared" si="1627"/>
        <v>1202.79510964912</v>
      </c>
      <c r="AU1425" s="102">
        <f t="shared" si="1628"/>
        <v>1294.53471491228</v>
      </c>
    </row>
    <row r="1426" ht="15" spans="1:47">
      <c r="A1426" s="61"/>
      <c r="B1426" s="62" t="s">
        <v>851</v>
      </c>
      <c r="C1426" s="63">
        <v>2.5</v>
      </c>
      <c r="D1426" s="63">
        <v>1.3</v>
      </c>
      <c r="E1426" s="147">
        <v>0</v>
      </c>
      <c r="F1426" s="64">
        <v>3.25</v>
      </c>
      <c r="G1426" s="65">
        <v>0.9</v>
      </c>
      <c r="H1426" s="66">
        <f t="shared" si="1638"/>
        <v>3.07125</v>
      </c>
      <c r="I1426" s="66">
        <f t="shared" si="1639"/>
        <v>32.5600325600326</v>
      </c>
      <c r="J1426" s="66">
        <f t="shared" si="1640"/>
        <v>23.4432234432234</v>
      </c>
      <c r="K1426" s="80">
        <v>12.2</v>
      </c>
      <c r="L1426" s="81">
        <v>3820.41765</v>
      </c>
      <c r="M1426" s="82">
        <v>3914.87985</v>
      </c>
      <c r="N1426" s="81">
        <v>4063.32045</v>
      </c>
      <c r="O1426" s="82">
        <v>4198.26645</v>
      </c>
      <c r="P1426" s="81">
        <v>4346.70705</v>
      </c>
      <c r="Q1426" s="82">
        <v>4495.14765</v>
      </c>
      <c r="R1426" s="81">
        <v>4643.58825</v>
      </c>
      <c r="S1426" s="82">
        <v>4899.98565</v>
      </c>
      <c r="T1426" s="95">
        <v>5318.31825</v>
      </c>
      <c r="U1426" s="96">
        <f t="shared" si="1629"/>
        <v>893.664947368421</v>
      </c>
      <c r="V1426" s="82">
        <f t="shared" si="1630"/>
        <v>915.761368421052</v>
      </c>
      <c r="W1426" s="81">
        <f t="shared" si="1631"/>
        <v>950.484315789474</v>
      </c>
      <c r="X1426" s="82">
        <f t="shared" si="1632"/>
        <v>982.050631578947</v>
      </c>
      <c r="Y1426" s="81">
        <f t="shared" si="1633"/>
        <v>1016.77357894737</v>
      </c>
      <c r="Z1426" s="82">
        <f t="shared" si="1634"/>
        <v>1051.49652631579</v>
      </c>
      <c r="AA1426" s="81">
        <f t="shared" si="1635"/>
        <v>1086.21947368421</v>
      </c>
      <c r="AB1426" s="82">
        <f t="shared" si="1636"/>
        <v>1146.19547368421</v>
      </c>
      <c r="AC1426" s="153">
        <f t="shared" si="1637"/>
        <v>1244.05105263158</v>
      </c>
      <c r="AD1426" s="96">
        <f t="shared" si="1611"/>
        <v>906.836</v>
      </c>
      <c r="AE1426" s="82">
        <f t="shared" si="1612"/>
        <v>928.932421052631</v>
      </c>
      <c r="AF1426" s="81">
        <f t="shared" si="1613"/>
        <v>963.655368421053</v>
      </c>
      <c r="AG1426" s="82">
        <f t="shared" si="1614"/>
        <v>995.221684210526</v>
      </c>
      <c r="AH1426" s="81">
        <f t="shared" si="1615"/>
        <v>1029.94463157895</v>
      </c>
      <c r="AI1426" s="82">
        <f t="shared" si="1616"/>
        <v>1064.66757894737</v>
      </c>
      <c r="AJ1426" s="81">
        <f t="shared" si="1617"/>
        <v>1099.39052631579</v>
      </c>
      <c r="AK1426" s="82">
        <f t="shared" si="1618"/>
        <v>1159.36652631579</v>
      </c>
      <c r="AL1426" s="153">
        <f t="shared" si="1619"/>
        <v>1257.22210526316</v>
      </c>
      <c r="AM1426" s="96">
        <f t="shared" si="1620"/>
        <v>1025.12602192982</v>
      </c>
      <c r="AN1426" s="82">
        <f t="shared" si="1621"/>
        <v>1047.22244298246</v>
      </c>
      <c r="AO1426" s="81">
        <f t="shared" si="1622"/>
        <v>1081.94539035088</v>
      </c>
      <c r="AP1426" s="82">
        <f t="shared" si="1623"/>
        <v>1113.51170614035</v>
      </c>
      <c r="AQ1426" s="81">
        <f t="shared" si="1624"/>
        <v>1148.23465350877</v>
      </c>
      <c r="AR1426" s="82">
        <f t="shared" si="1625"/>
        <v>1182.95760087719</v>
      </c>
      <c r="AS1426" s="81">
        <f t="shared" si="1626"/>
        <v>1217.68054824561</v>
      </c>
      <c r="AT1426" s="82">
        <f t="shared" si="1627"/>
        <v>1277.65654824561</v>
      </c>
      <c r="AU1426" s="102">
        <f t="shared" si="1628"/>
        <v>1375.51212719298</v>
      </c>
    </row>
    <row r="1427" ht="15" spans="1:47">
      <c r="A1427" s="61"/>
      <c r="B1427" s="62"/>
      <c r="C1427" s="63"/>
      <c r="D1427" s="63"/>
      <c r="E1427" s="147">
        <v>0</v>
      </c>
      <c r="F1427" s="64" t="s">
        <v>84</v>
      </c>
      <c r="G1427" s="65" t="s">
        <v>84</v>
      </c>
      <c r="H1427" s="66" t="str">
        <f t="shared" si="1638"/>
        <v/>
      </c>
      <c r="I1427" s="66" t="str">
        <f t="shared" si="1639"/>
        <v/>
      </c>
      <c r="J1427" s="66" t="str">
        <f t="shared" si="1640"/>
        <v/>
      </c>
      <c r="K1427" s="80" t="s">
        <v>84</v>
      </c>
      <c r="L1427" s="81" t="s">
        <v>84</v>
      </c>
      <c r="M1427" s="82" t="s">
        <v>84</v>
      </c>
      <c r="N1427" s="81" t="s">
        <v>84</v>
      </c>
      <c r="O1427" s="82" t="s">
        <v>84</v>
      </c>
      <c r="P1427" s="81" t="s">
        <v>84</v>
      </c>
      <c r="Q1427" s="82" t="s">
        <v>84</v>
      </c>
      <c r="R1427" s="81" t="s">
        <v>84</v>
      </c>
      <c r="S1427" s="82" t="s">
        <v>84</v>
      </c>
      <c r="T1427" s="95" t="s">
        <v>84</v>
      </c>
      <c r="U1427" s="96" t="str">
        <f t="shared" si="1629"/>
        <v/>
      </c>
      <c r="V1427" s="82" t="str">
        <f t="shared" si="1630"/>
        <v/>
      </c>
      <c r="W1427" s="81" t="str">
        <f t="shared" si="1631"/>
        <v/>
      </c>
      <c r="X1427" s="82" t="str">
        <f t="shared" si="1632"/>
        <v/>
      </c>
      <c r="Y1427" s="81" t="str">
        <f t="shared" si="1633"/>
        <v/>
      </c>
      <c r="Z1427" s="82" t="str">
        <f t="shared" si="1634"/>
        <v/>
      </c>
      <c r="AA1427" s="81" t="str">
        <f t="shared" si="1635"/>
        <v/>
      </c>
      <c r="AB1427" s="82" t="str">
        <f t="shared" si="1636"/>
        <v/>
      </c>
      <c r="AC1427" s="153" t="str">
        <f t="shared" si="1637"/>
        <v/>
      </c>
      <c r="AD1427" s="96" t="str">
        <f t="shared" si="1611"/>
        <v/>
      </c>
      <c r="AE1427" s="82" t="str">
        <f t="shared" si="1612"/>
        <v/>
      </c>
      <c r="AF1427" s="81" t="str">
        <f t="shared" si="1613"/>
        <v/>
      </c>
      <c r="AG1427" s="82" t="str">
        <f t="shared" si="1614"/>
        <v/>
      </c>
      <c r="AH1427" s="81" t="str">
        <f t="shared" si="1615"/>
        <v/>
      </c>
      <c r="AI1427" s="82" t="str">
        <f t="shared" si="1616"/>
        <v/>
      </c>
      <c r="AJ1427" s="81" t="str">
        <f t="shared" si="1617"/>
        <v/>
      </c>
      <c r="AK1427" s="82" t="str">
        <f t="shared" si="1618"/>
        <v/>
      </c>
      <c r="AL1427" s="153" t="str">
        <f t="shared" si="1619"/>
        <v/>
      </c>
      <c r="AM1427" s="96" t="str">
        <f t="shared" si="1620"/>
        <v/>
      </c>
      <c r="AN1427" s="82" t="str">
        <f t="shared" si="1621"/>
        <v/>
      </c>
      <c r="AO1427" s="81" t="str">
        <f t="shared" si="1622"/>
        <v/>
      </c>
      <c r="AP1427" s="82" t="str">
        <f t="shared" si="1623"/>
        <v/>
      </c>
      <c r="AQ1427" s="81" t="str">
        <f t="shared" si="1624"/>
        <v/>
      </c>
      <c r="AR1427" s="82" t="str">
        <f t="shared" si="1625"/>
        <v/>
      </c>
      <c r="AS1427" s="81" t="str">
        <f t="shared" si="1626"/>
        <v/>
      </c>
      <c r="AT1427" s="82" t="str">
        <f t="shared" si="1627"/>
        <v/>
      </c>
      <c r="AU1427" s="102" t="str">
        <f t="shared" si="1628"/>
        <v/>
      </c>
    </row>
    <row r="1428" ht="15" spans="1:47">
      <c r="A1428" s="57" t="s">
        <v>852</v>
      </c>
      <c r="B1428" s="58" t="s">
        <v>59</v>
      </c>
      <c r="C1428" s="59" t="s">
        <v>60</v>
      </c>
      <c r="D1428" s="59" t="s">
        <v>61</v>
      </c>
      <c r="E1428" s="143" t="s">
        <v>62</v>
      </c>
      <c r="F1428" s="60" t="s">
        <v>63</v>
      </c>
      <c r="G1428" s="60" t="s">
        <v>64</v>
      </c>
      <c r="H1428" s="66" t="e">
        <f t="shared" si="1638"/>
        <v>#VALUE!</v>
      </c>
      <c r="I1428" s="66" t="e">
        <f t="shared" si="1639"/>
        <v>#VALUE!</v>
      </c>
      <c r="J1428" s="66" t="e">
        <f t="shared" si="1640"/>
        <v>#VALUE!</v>
      </c>
      <c r="K1428" s="78" t="s">
        <v>68</v>
      </c>
      <c r="L1428" s="79" t="s">
        <v>69</v>
      </c>
      <c r="M1428" s="79" t="s">
        <v>70</v>
      </c>
      <c r="N1428" s="79" t="s">
        <v>71</v>
      </c>
      <c r="O1428" s="79" t="s">
        <v>72</v>
      </c>
      <c r="P1428" s="79" t="s">
        <v>73</v>
      </c>
      <c r="Q1428" s="79" t="s">
        <v>74</v>
      </c>
      <c r="R1428" s="79" t="s">
        <v>75</v>
      </c>
      <c r="S1428" s="79" t="s">
        <v>76</v>
      </c>
      <c r="T1428" s="93" t="s">
        <v>77</v>
      </c>
      <c r="U1428" s="114" t="str">
        <f t="shared" si="1629"/>
        <v>G0</v>
      </c>
      <c r="V1428" s="112" t="str">
        <f t="shared" si="1630"/>
        <v>G1</v>
      </c>
      <c r="W1428" s="112" t="str">
        <f t="shared" si="1631"/>
        <v>G2</v>
      </c>
      <c r="X1428" s="112" t="str">
        <f t="shared" si="1632"/>
        <v>G3</v>
      </c>
      <c r="Y1428" s="112" t="str">
        <f t="shared" si="1633"/>
        <v>G4</v>
      </c>
      <c r="Z1428" s="112" t="str">
        <f t="shared" si="1634"/>
        <v>G5</v>
      </c>
      <c r="AA1428" s="112" t="str">
        <f t="shared" si="1635"/>
        <v>G6</v>
      </c>
      <c r="AB1428" s="112" t="str">
        <f t="shared" si="1636"/>
        <v>G7</v>
      </c>
      <c r="AC1428" s="116" t="str">
        <f t="shared" si="1637"/>
        <v>G8</v>
      </c>
      <c r="AD1428" s="114" t="s">
        <v>69</v>
      </c>
      <c r="AE1428" s="112" t="s">
        <v>70</v>
      </c>
      <c r="AF1428" s="112" t="s">
        <v>71</v>
      </c>
      <c r="AG1428" s="112" t="s">
        <v>72</v>
      </c>
      <c r="AH1428" s="112" t="s">
        <v>73</v>
      </c>
      <c r="AI1428" s="112" t="s">
        <v>74</v>
      </c>
      <c r="AJ1428" s="112" t="s">
        <v>75</v>
      </c>
      <c r="AK1428" s="112" t="s">
        <v>76</v>
      </c>
      <c r="AL1428" s="116" t="s">
        <v>77</v>
      </c>
      <c r="AM1428" s="114" t="s">
        <v>69</v>
      </c>
      <c r="AN1428" s="112" t="s">
        <v>70</v>
      </c>
      <c r="AO1428" s="112" t="s">
        <v>71</v>
      </c>
      <c r="AP1428" s="112" t="s">
        <v>72</v>
      </c>
      <c r="AQ1428" s="112" t="s">
        <v>73</v>
      </c>
      <c r="AR1428" s="112" t="s">
        <v>74</v>
      </c>
      <c r="AS1428" s="112" t="s">
        <v>75</v>
      </c>
      <c r="AT1428" s="112" t="s">
        <v>76</v>
      </c>
      <c r="AU1428" s="116" t="s">
        <v>77</v>
      </c>
    </row>
    <row r="1429" ht="15" spans="1:47">
      <c r="A1429" s="61"/>
      <c r="B1429" s="62" t="s">
        <v>841</v>
      </c>
      <c r="C1429" s="63">
        <v>1.63</v>
      </c>
      <c r="D1429" s="63">
        <v>0.9</v>
      </c>
      <c r="E1429" s="147">
        <v>0</v>
      </c>
      <c r="F1429" s="64">
        <v>1.467</v>
      </c>
      <c r="G1429" s="65">
        <v>0.9</v>
      </c>
      <c r="H1429" s="66">
        <f t="shared" si="1638"/>
        <v>1.386315</v>
      </c>
      <c r="I1429" s="66">
        <f t="shared" si="1639"/>
        <v>72.1336781323148</v>
      </c>
      <c r="J1429" s="66">
        <f t="shared" si="1640"/>
        <v>51.9362482552667</v>
      </c>
      <c r="K1429" s="80">
        <v>8.6</v>
      </c>
      <c r="L1429" s="81">
        <v>1904.18445</v>
      </c>
      <c r="M1429" s="82">
        <v>1968.2838</v>
      </c>
      <c r="N1429" s="81">
        <v>2069.01135</v>
      </c>
      <c r="O1429" s="82">
        <v>2160.58185</v>
      </c>
      <c r="P1429" s="81">
        <v>2261.3094</v>
      </c>
      <c r="Q1429" s="82">
        <v>2362.03695</v>
      </c>
      <c r="R1429" s="81">
        <v>2462.7645</v>
      </c>
      <c r="S1429" s="82">
        <v>2636.74845</v>
      </c>
      <c r="T1429" s="95">
        <v>2920.617</v>
      </c>
      <c r="U1429" s="96">
        <f t="shared" si="1629"/>
        <v>445.423263157895</v>
      </c>
      <c r="V1429" s="82">
        <f t="shared" si="1630"/>
        <v>460.417263157895</v>
      </c>
      <c r="W1429" s="81">
        <f t="shared" si="1631"/>
        <v>483.979263157895</v>
      </c>
      <c r="X1429" s="82">
        <f t="shared" si="1632"/>
        <v>505.399263157895</v>
      </c>
      <c r="Y1429" s="81">
        <f t="shared" si="1633"/>
        <v>528.961263157895</v>
      </c>
      <c r="Z1429" s="82">
        <f t="shared" si="1634"/>
        <v>552.523263157895</v>
      </c>
      <c r="AA1429" s="81">
        <f t="shared" si="1635"/>
        <v>576.085263157895</v>
      </c>
      <c r="AB1429" s="82">
        <f t="shared" si="1636"/>
        <v>616.783263157895</v>
      </c>
      <c r="AC1429" s="153">
        <f t="shared" si="1637"/>
        <v>683.185263157895</v>
      </c>
      <c r="AD1429" s="96">
        <f t="shared" ref="AD1429:AD1453" si="1641">IF(U1429="","",U1429+((FCA/$I1429)/Dolar))</f>
        <v>451.368473684211</v>
      </c>
      <c r="AE1429" s="82">
        <f t="shared" ref="AE1429:AE1453" si="1642">IF(V1429="","",V1429+((FCA/$I1429)/Dolar))</f>
        <v>466.362473684211</v>
      </c>
      <c r="AF1429" s="81">
        <f t="shared" ref="AF1429:AF1453" si="1643">IF(W1429="","",W1429+((FCA/$I1429)/Dolar))</f>
        <v>489.924473684211</v>
      </c>
      <c r="AG1429" s="82">
        <f t="shared" ref="AG1429:AG1453" si="1644">IF(X1429="","",X1429+((FCA/$I1429)/Dolar))</f>
        <v>511.344473684211</v>
      </c>
      <c r="AH1429" s="81">
        <f t="shared" ref="AH1429:AH1453" si="1645">IF(Y1429="","",Y1429+((FCA/$I1429)/Dolar))</f>
        <v>534.906473684211</v>
      </c>
      <c r="AI1429" s="82">
        <f t="shared" ref="AI1429:AI1453" si="1646">IF(Z1429="","",Z1429+((FCA/$I1429)/Dolar))</f>
        <v>558.468473684211</v>
      </c>
      <c r="AJ1429" s="81">
        <f t="shared" ref="AJ1429:AJ1453" si="1647">IF(AA1429="","",AA1429+((FCA/$I1429)/Dolar))</f>
        <v>582.03047368421</v>
      </c>
      <c r="AK1429" s="82">
        <f t="shared" ref="AK1429:AK1453" si="1648">IF(AB1429="","",AB1429+((FCA/$I1429)/Dolar))</f>
        <v>622.72847368421</v>
      </c>
      <c r="AL1429" s="153">
        <f t="shared" ref="AL1429:AL1453" si="1649">IF(AC1429="","",AC1429+((FCA/$I1429)/Dolar))</f>
        <v>689.130473684211</v>
      </c>
      <c r="AM1429" s="96">
        <f t="shared" ref="AM1429:AM1453" si="1650">IF(U1429="","",U1429+((FOB/$J1429)/Dolar))</f>
        <v>504.762769736842</v>
      </c>
      <c r="AN1429" s="82">
        <f t="shared" ref="AN1429:AN1453" si="1651">IF(V1429="","",V1429+((FOB/$J1429)/Dolar))</f>
        <v>519.756769736842</v>
      </c>
      <c r="AO1429" s="81">
        <f t="shared" ref="AO1429:AO1453" si="1652">IF(W1429="","",W1429+((FOB/$J1429)/Dolar))</f>
        <v>543.318769736842</v>
      </c>
      <c r="AP1429" s="82">
        <f t="shared" ref="AP1429:AP1453" si="1653">IF(X1429="","",X1429+((FOB/$J1429)/Dolar))</f>
        <v>564.738769736842</v>
      </c>
      <c r="AQ1429" s="81">
        <f t="shared" ref="AQ1429:AQ1453" si="1654">IF(Y1429="","",Y1429+((FOB/$J1429)/Dolar))</f>
        <v>588.300769736842</v>
      </c>
      <c r="AR1429" s="82">
        <f t="shared" ref="AR1429:AR1453" si="1655">IF(Z1429="","",Z1429+((FOB/$J1429)/Dolar))</f>
        <v>611.862769736842</v>
      </c>
      <c r="AS1429" s="81">
        <f t="shared" ref="AS1429:AS1453" si="1656">IF(AA1429="","",AA1429+((FOB/$J1429)/Dolar))</f>
        <v>635.424769736842</v>
      </c>
      <c r="AT1429" s="82">
        <f t="shared" ref="AT1429:AT1453" si="1657">IF(AB1429="","",AB1429+((FOB/$J1429)/Dolar))</f>
        <v>676.122769736842</v>
      </c>
      <c r="AU1429" s="102">
        <f t="shared" ref="AU1429:AU1453" si="1658">IF(AC1429="","",AC1429+((FOB/$J1429)/Dolar))</f>
        <v>742.524769736842</v>
      </c>
    </row>
    <row r="1430" ht="15" spans="1:47">
      <c r="A1430" s="61"/>
      <c r="B1430" s="62" t="s">
        <v>842</v>
      </c>
      <c r="C1430" s="63">
        <v>1.83</v>
      </c>
      <c r="D1430" s="63">
        <v>0.9</v>
      </c>
      <c r="E1430" s="147">
        <v>0</v>
      </c>
      <c r="F1430" s="64">
        <v>1.647</v>
      </c>
      <c r="G1430" s="65">
        <v>0.9</v>
      </c>
      <c r="H1430" s="66">
        <f t="shared" si="1638"/>
        <v>1.556415</v>
      </c>
      <c r="I1430" s="66">
        <f t="shared" si="1639"/>
        <v>64.2502160413514</v>
      </c>
      <c r="J1430" s="66">
        <f t="shared" si="1640"/>
        <v>46.260155549773</v>
      </c>
      <c r="K1430" s="80">
        <v>9.2</v>
      </c>
      <c r="L1430" s="81">
        <v>2072.144025</v>
      </c>
      <c r="M1430" s="82">
        <v>2141.30385</v>
      </c>
      <c r="N1430" s="81">
        <v>2249.983575</v>
      </c>
      <c r="O1430" s="82">
        <v>2348.783325</v>
      </c>
      <c r="P1430" s="81">
        <v>2457.46305</v>
      </c>
      <c r="Q1430" s="82">
        <v>2566.142775</v>
      </c>
      <c r="R1430" s="81">
        <v>2674.8225</v>
      </c>
      <c r="S1430" s="82">
        <v>2862.542025</v>
      </c>
      <c r="T1430" s="95">
        <v>3168.82125</v>
      </c>
      <c r="U1430" s="96">
        <f t="shared" si="1629"/>
        <v>484.712052631579</v>
      </c>
      <c r="V1430" s="82">
        <f t="shared" si="1630"/>
        <v>500.889789473684</v>
      </c>
      <c r="W1430" s="81">
        <f t="shared" si="1631"/>
        <v>526.311947368421</v>
      </c>
      <c r="X1430" s="82">
        <f t="shared" si="1632"/>
        <v>549.423</v>
      </c>
      <c r="Y1430" s="81">
        <f t="shared" si="1633"/>
        <v>574.845157894737</v>
      </c>
      <c r="Z1430" s="82">
        <f t="shared" si="1634"/>
        <v>600.267315789474</v>
      </c>
      <c r="AA1430" s="81">
        <f t="shared" si="1635"/>
        <v>625.68947368421</v>
      </c>
      <c r="AB1430" s="82">
        <f t="shared" si="1636"/>
        <v>669.60047368421</v>
      </c>
      <c r="AC1430" s="153">
        <f t="shared" si="1637"/>
        <v>741.244736842105</v>
      </c>
      <c r="AD1430" s="96">
        <f t="shared" si="1641"/>
        <v>491.386736842105</v>
      </c>
      <c r="AE1430" s="82">
        <f t="shared" si="1642"/>
        <v>507.56447368421</v>
      </c>
      <c r="AF1430" s="81">
        <f t="shared" si="1643"/>
        <v>532.986631578947</v>
      </c>
      <c r="AG1430" s="82">
        <f t="shared" si="1644"/>
        <v>556.097684210526</v>
      </c>
      <c r="AH1430" s="81">
        <f t="shared" si="1645"/>
        <v>581.519842105263</v>
      </c>
      <c r="AI1430" s="82">
        <f t="shared" si="1646"/>
        <v>606.942</v>
      </c>
      <c r="AJ1430" s="81">
        <f t="shared" si="1647"/>
        <v>632.364157894737</v>
      </c>
      <c r="AK1430" s="82">
        <f t="shared" si="1648"/>
        <v>676.275157894737</v>
      </c>
      <c r="AL1430" s="153">
        <f t="shared" si="1649"/>
        <v>747.919421052631</v>
      </c>
      <c r="AM1430" s="96">
        <f t="shared" si="1650"/>
        <v>551.332480263158</v>
      </c>
      <c r="AN1430" s="82">
        <f t="shared" si="1651"/>
        <v>567.510217105263</v>
      </c>
      <c r="AO1430" s="81">
        <f t="shared" si="1652"/>
        <v>592.932375</v>
      </c>
      <c r="AP1430" s="82">
        <f t="shared" si="1653"/>
        <v>616.043427631579</v>
      </c>
      <c r="AQ1430" s="81">
        <f t="shared" si="1654"/>
        <v>641.465585526316</v>
      </c>
      <c r="AR1430" s="82">
        <f t="shared" si="1655"/>
        <v>666.887743421053</v>
      </c>
      <c r="AS1430" s="81">
        <f t="shared" si="1656"/>
        <v>692.309901315789</v>
      </c>
      <c r="AT1430" s="82">
        <f t="shared" si="1657"/>
        <v>736.220901315789</v>
      </c>
      <c r="AU1430" s="102">
        <f t="shared" si="1658"/>
        <v>807.865164473684</v>
      </c>
    </row>
    <row r="1431" ht="15" spans="1:47">
      <c r="A1431" s="61"/>
      <c r="B1431" s="62" t="s">
        <v>843</v>
      </c>
      <c r="C1431" s="63">
        <v>2.03</v>
      </c>
      <c r="D1431" s="63">
        <v>0.9</v>
      </c>
      <c r="E1431" s="147">
        <v>0</v>
      </c>
      <c r="F1431" s="64">
        <v>1.827</v>
      </c>
      <c r="G1431" s="65">
        <v>0.9</v>
      </c>
      <c r="H1431" s="66">
        <f t="shared" si="1638"/>
        <v>1.726515</v>
      </c>
      <c r="I1431" s="66">
        <f t="shared" si="1639"/>
        <v>57.9201454954055</v>
      </c>
      <c r="J1431" s="66">
        <f t="shared" si="1640"/>
        <v>41.7025047566919</v>
      </c>
      <c r="K1431" s="80">
        <v>9.8</v>
      </c>
      <c r="L1431" s="81">
        <v>2235.2841</v>
      </c>
      <c r="M1431" s="82">
        <v>2309.5044</v>
      </c>
      <c r="N1431" s="81">
        <v>2426.1363</v>
      </c>
      <c r="O1431" s="82">
        <v>2532.1653</v>
      </c>
      <c r="P1431" s="81">
        <v>2648.7972</v>
      </c>
      <c r="Q1431" s="82">
        <v>2765.4291</v>
      </c>
      <c r="R1431" s="81">
        <v>2882.061</v>
      </c>
      <c r="S1431" s="82">
        <v>3083.5161</v>
      </c>
      <c r="T1431" s="95">
        <v>3412.206</v>
      </c>
      <c r="U1431" s="96">
        <f t="shared" si="1629"/>
        <v>522.87347368421</v>
      </c>
      <c r="V1431" s="82">
        <f t="shared" si="1630"/>
        <v>540.234947368421</v>
      </c>
      <c r="W1431" s="81">
        <f t="shared" si="1631"/>
        <v>567.517263157895</v>
      </c>
      <c r="X1431" s="82">
        <f t="shared" si="1632"/>
        <v>592.319368421053</v>
      </c>
      <c r="Y1431" s="81">
        <f t="shared" si="1633"/>
        <v>619.601684210526</v>
      </c>
      <c r="Z1431" s="82">
        <f t="shared" si="1634"/>
        <v>646.884</v>
      </c>
      <c r="AA1431" s="81">
        <f t="shared" si="1635"/>
        <v>674.166315789474</v>
      </c>
      <c r="AB1431" s="82">
        <f t="shared" si="1636"/>
        <v>721.290315789474</v>
      </c>
      <c r="AC1431" s="153">
        <f t="shared" si="1637"/>
        <v>798.176842105263</v>
      </c>
      <c r="AD1431" s="96">
        <f t="shared" si="1641"/>
        <v>530.277631578947</v>
      </c>
      <c r="AE1431" s="82">
        <f t="shared" si="1642"/>
        <v>547.639105263158</v>
      </c>
      <c r="AF1431" s="81">
        <f t="shared" si="1643"/>
        <v>574.921421052631</v>
      </c>
      <c r="AG1431" s="82">
        <f t="shared" si="1644"/>
        <v>599.72352631579</v>
      </c>
      <c r="AH1431" s="81">
        <f t="shared" si="1645"/>
        <v>627.005842105263</v>
      </c>
      <c r="AI1431" s="82">
        <f t="shared" si="1646"/>
        <v>654.288157894737</v>
      </c>
      <c r="AJ1431" s="81">
        <f t="shared" si="1647"/>
        <v>681.57047368421</v>
      </c>
      <c r="AK1431" s="82">
        <f t="shared" si="1648"/>
        <v>728.694473684211</v>
      </c>
      <c r="AL1431" s="153">
        <f t="shared" si="1649"/>
        <v>805.581</v>
      </c>
      <c r="AM1431" s="96">
        <f t="shared" si="1650"/>
        <v>596.774822368421</v>
      </c>
      <c r="AN1431" s="82">
        <f t="shared" si="1651"/>
        <v>614.136296052632</v>
      </c>
      <c r="AO1431" s="81">
        <f t="shared" si="1652"/>
        <v>641.418611842105</v>
      </c>
      <c r="AP1431" s="82">
        <f t="shared" si="1653"/>
        <v>666.220717105263</v>
      </c>
      <c r="AQ1431" s="81">
        <f t="shared" si="1654"/>
        <v>693.503032894737</v>
      </c>
      <c r="AR1431" s="82">
        <f t="shared" si="1655"/>
        <v>720.78534868421</v>
      </c>
      <c r="AS1431" s="81">
        <f t="shared" si="1656"/>
        <v>748.067664473684</v>
      </c>
      <c r="AT1431" s="82">
        <f t="shared" si="1657"/>
        <v>795.191664473684</v>
      </c>
      <c r="AU1431" s="102">
        <f t="shared" si="1658"/>
        <v>872.078190789474</v>
      </c>
    </row>
    <row r="1432" ht="15" spans="1:47">
      <c r="A1432" s="61"/>
      <c r="B1432" s="62" t="s">
        <v>844</v>
      </c>
      <c r="C1432" s="63">
        <v>2.23</v>
      </c>
      <c r="D1432" s="63">
        <v>0.9</v>
      </c>
      <c r="E1432" s="147">
        <v>0</v>
      </c>
      <c r="F1432" s="64">
        <v>2.007</v>
      </c>
      <c r="G1432" s="65">
        <v>0.9</v>
      </c>
      <c r="H1432" s="66">
        <f t="shared" si="1638"/>
        <v>1.896615</v>
      </c>
      <c r="I1432" s="66">
        <f t="shared" si="1639"/>
        <v>52.7255136124095</v>
      </c>
      <c r="J1432" s="66">
        <f t="shared" si="1640"/>
        <v>37.9623698009348</v>
      </c>
      <c r="K1432" s="80">
        <v>10.4</v>
      </c>
      <c r="L1432" s="81">
        <v>2436.980175</v>
      </c>
      <c r="M1432" s="82">
        <v>2516.26095</v>
      </c>
      <c r="N1432" s="81">
        <v>2640.845025</v>
      </c>
      <c r="O1432" s="82">
        <v>2754.103275</v>
      </c>
      <c r="P1432" s="81">
        <v>2878.68735</v>
      </c>
      <c r="Q1432" s="82">
        <v>3003.271425</v>
      </c>
      <c r="R1432" s="81">
        <v>3127.8555</v>
      </c>
      <c r="S1432" s="82">
        <v>3343.046175</v>
      </c>
      <c r="T1432" s="95">
        <v>3694.14675</v>
      </c>
      <c r="U1432" s="96">
        <f t="shared" si="1629"/>
        <v>570.053842105263</v>
      </c>
      <c r="V1432" s="82">
        <f t="shared" si="1630"/>
        <v>588.599052631579</v>
      </c>
      <c r="W1432" s="81">
        <f t="shared" si="1631"/>
        <v>617.741526315789</v>
      </c>
      <c r="X1432" s="82">
        <f t="shared" si="1632"/>
        <v>644.234684210526</v>
      </c>
      <c r="Y1432" s="81">
        <f t="shared" si="1633"/>
        <v>673.377157894737</v>
      </c>
      <c r="Z1432" s="82">
        <f t="shared" si="1634"/>
        <v>702.519631578947</v>
      </c>
      <c r="AA1432" s="81">
        <f t="shared" si="1635"/>
        <v>731.662105263158</v>
      </c>
      <c r="AB1432" s="82">
        <f t="shared" si="1636"/>
        <v>781.999105263158</v>
      </c>
      <c r="AC1432" s="153">
        <f t="shared" si="1637"/>
        <v>864.127894736842</v>
      </c>
      <c r="AD1432" s="96">
        <f t="shared" si="1641"/>
        <v>578.18747368421</v>
      </c>
      <c r="AE1432" s="82">
        <f t="shared" si="1642"/>
        <v>596.732684210526</v>
      </c>
      <c r="AF1432" s="81">
        <f t="shared" si="1643"/>
        <v>625.875157894737</v>
      </c>
      <c r="AG1432" s="82">
        <f t="shared" si="1644"/>
        <v>652.368315789474</v>
      </c>
      <c r="AH1432" s="81">
        <f t="shared" si="1645"/>
        <v>681.510789473684</v>
      </c>
      <c r="AI1432" s="82">
        <f t="shared" si="1646"/>
        <v>710.653263157895</v>
      </c>
      <c r="AJ1432" s="81">
        <f t="shared" si="1647"/>
        <v>739.795736842105</v>
      </c>
      <c r="AK1432" s="82">
        <f t="shared" si="1648"/>
        <v>790.132736842105</v>
      </c>
      <c r="AL1432" s="153">
        <f t="shared" si="1649"/>
        <v>872.26152631579</v>
      </c>
      <c r="AM1432" s="96">
        <f t="shared" si="1650"/>
        <v>651.236111842105</v>
      </c>
      <c r="AN1432" s="82">
        <f t="shared" si="1651"/>
        <v>669.781322368421</v>
      </c>
      <c r="AO1432" s="81">
        <f t="shared" si="1652"/>
        <v>698.923796052631</v>
      </c>
      <c r="AP1432" s="82">
        <f t="shared" si="1653"/>
        <v>725.416953947368</v>
      </c>
      <c r="AQ1432" s="81">
        <f t="shared" si="1654"/>
        <v>754.559427631579</v>
      </c>
      <c r="AR1432" s="82">
        <f t="shared" si="1655"/>
        <v>783.701901315789</v>
      </c>
      <c r="AS1432" s="81">
        <f t="shared" si="1656"/>
        <v>812.844375</v>
      </c>
      <c r="AT1432" s="82">
        <f t="shared" si="1657"/>
        <v>863.181375</v>
      </c>
      <c r="AU1432" s="102">
        <f t="shared" si="1658"/>
        <v>945.310164473684</v>
      </c>
    </row>
    <row r="1433" ht="15" spans="1:47">
      <c r="A1433" s="61"/>
      <c r="B1433" s="62" t="s">
        <v>845</v>
      </c>
      <c r="C1433" s="63">
        <v>2.43</v>
      </c>
      <c r="D1433" s="63">
        <v>0.9</v>
      </c>
      <c r="E1433" s="147">
        <v>0</v>
      </c>
      <c r="F1433" s="64">
        <v>2.187</v>
      </c>
      <c r="G1433" s="65">
        <v>0.9</v>
      </c>
      <c r="H1433" s="66">
        <f t="shared" si="1638"/>
        <v>2.066715</v>
      </c>
      <c r="I1433" s="66">
        <f t="shared" si="1639"/>
        <v>48.3859651669437</v>
      </c>
      <c r="J1433" s="66">
        <f t="shared" si="1640"/>
        <v>34.8378949201994</v>
      </c>
      <c r="K1433" s="80">
        <v>11</v>
      </c>
      <c r="L1433" s="81">
        <v>2600.12025</v>
      </c>
      <c r="M1433" s="82">
        <v>2684.4615</v>
      </c>
      <c r="N1433" s="81">
        <v>2816.99775</v>
      </c>
      <c r="O1433" s="82">
        <v>2937.48525</v>
      </c>
      <c r="P1433" s="81">
        <v>3070.0215</v>
      </c>
      <c r="Q1433" s="82">
        <v>3202.55775</v>
      </c>
      <c r="R1433" s="81">
        <v>3335.094</v>
      </c>
      <c r="S1433" s="82">
        <v>3564.02025</v>
      </c>
      <c r="T1433" s="95">
        <v>3937.5315</v>
      </c>
      <c r="U1433" s="96">
        <f t="shared" si="1629"/>
        <v>608.215263157895</v>
      </c>
      <c r="V1433" s="82">
        <f t="shared" si="1630"/>
        <v>627.944210526316</v>
      </c>
      <c r="W1433" s="81">
        <f t="shared" si="1631"/>
        <v>658.946842105263</v>
      </c>
      <c r="X1433" s="82">
        <f t="shared" si="1632"/>
        <v>687.131052631579</v>
      </c>
      <c r="Y1433" s="81">
        <f t="shared" si="1633"/>
        <v>718.133684210526</v>
      </c>
      <c r="Z1433" s="82">
        <f t="shared" si="1634"/>
        <v>749.136315789474</v>
      </c>
      <c r="AA1433" s="81">
        <f t="shared" si="1635"/>
        <v>780.138947368421</v>
      </c>
      <c r="AB1433" s="82">
        <f t="shared" si="1636"/>
        <v>833.688947368421</v>
      </c>
      <c r="AC1433" s="153">
        <f t="shared" si="1637"/>
        <v>921.06</v>
      </c>
      <c r="AD1433" s="96">
        <f t="shared" si="1641"/>
        <v>617.078368421053</v>
      </c>
      <c r="AE1433" s="82">
        <f t="shared" si="1642"/>
        <v>636.807315789474</v>
      </c>
      <c r="AF1433" s="81">
        <f t="shared" si="1643"/>
        <v>667.809947368421</v>
      </c>
      <c r="AG1433" s="82">
        <f t="shared" si="1644"/>
        <v>695.994157894737</v>
      </c>
      <c r="AH1433" s="81">
        <f t="shared" si="1645"/>
        <v>726.996789473684</v>
      </c>
      <c r="AI1433" s="82">
        <f t="shared" si="1646"/>
        <v>757.999421052632</v>
      </c>
      <c r="AJ1433" s="81">
        <f t="shared" si="1647"/>
        <v>789.002052631579</v>
      </c>
      <c r="AK1433" s="82">
        <f t="shared" si="1648"/>
        <v>842.552052631579</v>
      </c>
      <c r="AL1433" s="153">
        <f t="shared" si="1649"/>
        <v>929.923105263158</v>
      </c>
      <c r="AM1433" s="96">
        <f t="shared" si="1650"/>
        <v>696.678453947368</v>
      </c>
      <c r="AN1433" s="82">
        <f t="shared" si="1651"/>
        <v>716.40740131579</v>
      </c>
      <c r="AO1433" s="81">
        <f t="shared" si="1652"/>
        <v>747.410032894737</v>
      </c>
      <c r="AP1433" s="82">
        <f t="shared" si="1653"/>
        <v>775.594243421053</v>
      </c>
      <c r="AQ1433" s="81">
        <f t="shared" si="1654"/>
        <v>806.596875</v>
      </c>
      <c r="AR1433" s="82">
        <f t="shared" si="1655"/>
        <v>837.599506578947</v>
      </c>
      <c r="AS1433" s="81">
        <f t="shared" si="1656"/>
        <v>868.602138157895</v>
      </c>
      <c r="AT1433" s="82">
        <f t="shared" si="1657"/>
        <v>922.152138157895</v>
      </c>
      <c r="AU1433" s="102">
        <f t="shared" si="1658"/>
        <v>1009.52319078947</v>
      </c>
    </row>
    <row r="1434" ht="15" spans="1:47">
      <c r="A1434" s="61"/>
      <c r="B1434" s="62"/>
      <c r="C1434" s="63"/>
      <c r="D1434" s="63"/>
      <c r="E1434" s="147">
        <v>0</v>
      </c>
      <c r="F1434" s="64" t="s">
        <v>84</v>
      </c>
      <c r="G1434" s="65" t="s">
        <v>84</v>
      </c>
      <c r="H1434" s="66" t="str">
        <f t="shared" si="1638"/>
        <v/>
      </c>
      <c r="I1434" s="66" t="str">
        <f t="shared" si="1639"/>
        <v/>
      </c>
      <c r="J1434" s="66" t="str">
        <f t="shared" si="1640"/>
        <v/>
      </c>
      <c r="K1434" s="80" t="s">
        <v>84</v>
      </c>
      <c r="L1434" s="81" t="s">
        <v>84</v>
      </c>
      <c r="M1434" s="82" t="s">
        <v>84</v>
      </c>
      <c r="N1434" s="81" t="s">
        <v>84</v>
      </c>
      <c r="O1434" s="82" t="s">
        <v>84</v>
      </c>
      <c r="P1434" s="81" t="s">
        <v>84</v>
      </c>
      <c r="Q1434" s="82" t="s">
        <v>84</v>
      </c>
      <c r="R1434" s="81" t="s">
        <v>84</v>
      </c>
      <c r="S1434" s="82" t="s">
        <v>84</v>
      </c>
      <c r="T1434" s="95" t="s">
        <v>84</v>
      </c>
      <c r="U1434" s="96" t="str">
        <f t="shared" si="1629"/>
        <v/>
      </c>
      <c r="V1434" s="82" t="str">
        <f t="shared" si="1630"/>
        <v/>
      </c>
      <c r="W1434" s="81" t="str">
        <f t="shared" si="1631"/>
        <v/>
      </c>
      <c r="X1434" s="82" t="str">
        <f t="shared" si="1632"/>
        <v/>
      </c>
      <c r="Y1434" s="81" t="str">
        <f t="shared" si="1633"/>
        <v/>
      </c>
      <c r="Z1434" s="82" t="str">
        <f t="shared" si="1634"/>
        <v/>
      </c>
      <c r="AA1434" s="81" t="str">
        <f t="shared" si="1635"/>
        <v/>
      </c>
      <c r="AB1434" s="82" t="str">
        <f t="shared" si="1636"/>
        <v/>
      </c>
      <c r="AC1434" s="153" t="str">
        <f t="shared" si="1637"/>
        <v/>
      </c>
      <c r="AD1434" s="96" t="str">
        <f t="shared" si="1641"/>
        <v/>
      </c>
      <c r="AE1434" s="82" t="str">
        <f t="shared" si="1642"/>
        <v/>
      </c>
      <c r="AF1434" s="81" t="str">
        <f t="shared" si="1643"/>
        <v/>
      </c>
      <c r="AG1434" s="82" t="str">
        <f t="shared" si="1644"/>
        <v/>
      </c>
      <c r="AH1434" s="81" t="str">
        <f t="shared" si="1645"/>
        <v/>
      </c>
      <c r="AI1434" s="82" t="str">
        <f t="shared" si="1646"/>
        <v/>
      </c>
      <c r="AJ1434" s="81" t="str">
        <f t="shared" si="1647"/>
        <v/>
      </c>
      <c r="AK1434" s="82" t="str">
        <f t="shared" si="1648"/>
        <v/>
      </c>
      <c r="AL1434" s="153" t="str">
        <f t="shared" si="1649"/>
        <v/>
      </c>
      <c r="AM1434" s="96" t="str">
        <f t="shared" si="1650"/>
        <v/>
      </c>
      <c r="AN1434" s="82" t="str">
        <f t="shared" si="1651"/>
        <v/>
      </c>
      <c r="AO1434" s="81" t="str">
        <f t="shared" si="1652"/>
        <v/>
      </c>
      <c r="AP1434" s="82" t="str">
        <f t="shared" si="1653"/>
        <v/>
      </c>
      <c r="AQ1434" s="81" t="str">
        <f t="shared" si="1654"/>
        <v/>
      </c>
      <c r="AR1434" s="82" t="str">
        <f t="shared" si="1655"/>
        <v/>
      </c>
      <c r="AS1434" s="81" t="str">
        <f t="shared" si="1656"/>
        <v/>
      </c>
      <c r="AT1434" s="82" t="str">
        <f t="shared" si="1657"/>
        <v/>
      </c>
      <c r="AU1434" s="102" t="str">
        <f t="shared" si="1658"/>
        <v/>
      </c>
    </row>
    <row r="1435" ht="15" spans="1:47">
      <c r="A1435" s="61"/>
      <c r="B1435" s="62" t="s">
        <v>846</v>
      </c>
      <c r="C1435" s="63">
        <v>1.86</v>
      </c>
      <c r="D1435" s="63">
        <v>0.9</v>
      </c>
      <c r="E1435" s="147">
        <v>0</v>
      </c>
      <c r="F1435" s="64">
        <v>1.674</v>
      </c>
      <c r="G1435" s="65">
        <v>0.9</v>
      </c>
      <c r="H1435" s="66">
        <f t="shared" si="1638"/>
        <v>1.58193</v>
      </c>
      <c r="I1435" s="66">
        <f t="shared" si="1639"/>
        <v>63.2139222342329</v>
      </c>
      <c r="J1435" s="66">
        <f t="shared" si="1640"/>
        <v>45.5140240086477</v>
      </c>
      <c r="K1435" s="80">
        <v>10.1</v>
      </c>
      <c r="L1435" s="81">
        <v>2190.3422625</v>
      </c>
      <c r="M1435" s="82">
        <v>2267.0928</v>
      </c>
      <c r="N1435" s="81">
        <v>2387.7007875</v>
      </c>
      <c r="O1435" s="82">
        <v>2497.3444125</v>
      </c>
      <c r="P1435" s="81">
        <v>2617.9524</v>
      </c>
      <c r="Q1435" s="82">
        <v>2738.5603875</v>
      </c>
      <c r="R1435" s="81">
        <v>2859.168375</v>
      </c>
      <c r="S1435" s="82">
        <v>3067.4912625</v>
      </c>
      <c r="T1435" s="95">
        <v>3407.3865</v>
      </c>
      <c r="U1435" s="96">
        <f t="shared" si="1629"/>
        <v>512.360763157895</v>
      </c>
      <c r="V1435" s="82">
        <f t="shared" si="1630"/>
        <v>530.314105263158</v>
      </c>
      <c r="W1435" s="81">
        <f t="shared" si="1631"/>
        <v>558.5265</v>
      </c>
      <c r="X1435" s="82">
        <f t="shared" si="1632"/>
        <v>584.174131578947</v>
      </c>
      <c r="Y1435" s="81">
        <f t="shared" si="1633"/>
        <v>612.386526315789</v>
      </c>
      <c r="Z1435" s="82">
        <f t="shared" si="1634"/>
        <v>640.598921052632</v>
      </c>
      <c r="AA1435" s="81">
        <f t="shared" si="1635"/>
        <v>668.811315789474</v>
      </c>
      <c r="AB1435" s="82">
        <f t="shared" si="1636"/>
        <v>717.541815789474</v>
      </c>
      <c r="AC1435" s="153">
        <f t="shared" si="1637"/>
        <v>797.049473684211</v>
      </c>
      <c r="AD1435" s="96">
        <f t="shared" si="1641"/>
        <v>519.144868421053</v>
      </c>
      <c r="AE1435" s="82">
        <f t="shared" si="1642"/>
        <v>537.098210526316</v>
      </c>
      <c r="AF1435" s="81">
        <f t="shared" si="1643"/>
        <v>565.310605263158</v>
      </c>
      <c r="AG1435" s="82">
        <f t="shared" si="1644"/>
        <v>590.958236842105</v>
      </c>
      <c r="AH1435" s="81">
        <f t="shared" si="1645"/>
        <v>619.170631578947</v>
      </c>
      <c r="AI1435" s="82">
        <f t="shared" si="1646"/>
        <v>647.38302631579</v>
      </c>
      <c r="AJ1435" s="81">
        <f t="shared" si="1647"/>
        <v>675.595421052632</v>
      </c>
      <c r="AK1435" s="82">
        <f t="shared" si="1648"/>
        <v>724.325921052632</v>
      </c>
      <c r="AL1435" s="153">
        <f t="shared" si="1649"/>
        <v>803.833578947368</v>
      </c>
      <c r="AM1435" s="96">
        <f t="shared" si="1650"/>
        <v>580.073328947368</v>
      </c>
      <c r="AN1435" s="82">
        <f t="shared" si="1651"/>
        <v>598.026671052632</v>
      </c>
      <c r="AO1435" s="81">
        <f t="shared" si="1652"/>
        <v>626.239065789474</v>
      </c>
      <c r="AP1435" s="82">
        <f t="shared" si="1653"/>
        <v>651.886697368421</v>
      </c>
      <c r="AQ1435" s="81">
        <f t="shared" si="1654"/>
        <v>680.099092105263</v>
      </c>
      <c r="AR1435" s="82">
        <f t="shared" si="1655"/>
        <v>708.311486842105</v>
      </c>
      <c r="AS1435" s="81">
        <f t="shared" si="1656"/>
        <v>736.523881578947</v>
      </c>
      <c r="AT1435" s="82">
        <f t="shared" si="1657"/>
        <v>785.254381578947</v>
      </c>
      <c r="AU1435" s="102">
        <f t="shared" si="1658"/>
        <v>864.762039473684</v>
      </c>
    </row>
    <row r="1436" ht="15" spans="1:47">
      <c r="A1436" s="61"/>
      <c r="B1436" s="62" t="s">
        <v>847</v>
      </c>
      <c r="C1436" s="63">
        <v>2.06</v>
      </c>
      <c r="D1436" s="63">
        <v>0.9</v>
      </c>
      <c r="E1436" s="147">
        <v>0</v>
      </c>
      <c r="F1436" s="64">
        <v>1.854</v>
      </c>
      <c r="G1436" s="65">
        <v>0.9</v>
      </c>
      <c r="H1436" s="66">
        <f t="shared" si="1638"/>
        <v>1.75203</v>
      </c>
      <c r="I1436" s="66">
        <f t="shared" si="1639"/>
        <v>57.0766482309093</v>
      </c>
      <c r="J1436" s="66">
        <f t="shared" si="1640"/>
        <v>41.0951867262547</v>
      </c>
      <c r="K1436" s="80">
        <v>10.7</v>
      </c>
      <c r="L1436" s="81">
        <v>2360.7115875</v>
      </c>
      <c r="M1436" s="82">
        <v>2442.5226</v>
      </c>
      <c r="N1436" s="81">
        <v>2571.0827625</v>
      </c>
      <c r="O1436" s="82">
        <v>2687.9556375</v>
      </c>
      <c r="P1436" s="81">
        <v>2816.5158</v>
      </c>
      <c r="Q1436" s="82">
        <v>2945.0759625</v>
      </c>
      <c r="R1436" s="81">
        <v>3073.636125</v>
      </c>
      <c r="S1436" s="82">
        <v>3295.6945875</v>
      </c>
      <c r="T1436" s="95">
        <v>3658.0005</v>
      </c>
      <c r="U1436" s="96">
        <f t="shared" si="1629"/>
        <v>552.213236842105</v>
      </c>
      <c r="V1436" s="82">
        <f t="shared" si="1630"/>
        <v>571.350315789474</v>
      </c>
      <c r="W1436" s="81">
        <f t="shared" si="1631"/>
        <v>601.422868421053</v>
      </c>
      <c r="X1436" s="82">
        <f t="shared" si="1632"/>
        <v>628.761552631579</v>
      </c>
      <c r="Y1436" s="81">
        <f t="shared" si="1633"/>
        <v>658.834105263158</v>
      </c>
      <c r="Z1436" s="82">
        <f t="shared" si="1634"/>
        <v>688.906657894737</v>
      </c>
      <c r="AA1436" s="81">
        <f t="shared" si="1635"/>
        <v>718.979210526316</v>
      </c>
      <c r="AB1436" s="82">
        <f t="shared" si="1636"/>
        <v>770.922710526316</v>
      </c>
      <c r="AC1436" s="153">
        <f t="shared" si="1637"/>
        <v>855.672631578947</v>
      </c>
      <c r="AD1436" s="96">
        <f t="shared" si="1641"/>
        <v>559.726815789474</v>
      </c>
      <c r="AE1436" s="82">
        <f t="shared" si="1642"/>
        <v>578.863894736842</v>
      </c>
      <c r="AF1436" s="81">
        <f t="shared" si="1643"/>
        <v>608.936447368421</v>
      </c>
      <c r="AG1436" s="82">
        <f t="shared" si="1644"/>
        <v>636.275131578947</v>
      </c>
      <c r="AH1436" s="81">
        <f t="shared" si="1645"/>
        <v>666.347684210526</v>
      </c>
      <c r="AI1436" s="82">
        <f t="shared" si="1646"/>
        <v>696.420236842105</v>
      </c>
      <c r="AJ1436" s="81">
        <f t="shared" si="1647"/>
        <v>726.492789473684</v>
      </c>
      <c r="AK1436" s="82">
        <f t="shared" si="1648"/>
        <v>778.436289473684</v>
      </c>
      <c r="AL1436" s="153">
        <f t="shared" si="1649"/>
        <v>863.186210526316</v>
      </c>
      <c r="AM1436" s="96">
        <f t="shared" si="1650"/>
        <v>627.206723684211</v>
      </c>
      <c r="AN1436" s="82">
        <f t="shared" si="1651"/>
        <v>646.343802631579</v>
      </c>
      <c r="AO1436" s="81">
        <f t="shared" si="1652"/>
        <v>676.416355263158</v>
      </c>
      <c r="AP1436" s="82">
        <f t="shared" si="1653"/>
        <v>703.755039473684</v>
      </c>
      <c r="AQ1436" s="81">
        <f t="shared" si="1654"/>
        <v>733.827592105263</v>
      </c>
      <c r="AR1436" s="82">
        <f t="shared" si="1655"/>
        <v>763.900144736842</v>
      </c>
      <c r="AS1436" s="81">
        <f t="shared" si="1656"/>
        <v>793.972697368421</v>
      </c>
      <c r="AT1436" s="82">
        <f t="shared" si="1657"/>
        <v>845.916197368421</v>
      </c>
      <c r="AU1436" s="102">
        <f t="shared" si="1658"/>
        <v>930.666118421053</v>
      </c>
    </row>
    <row r="1437" ht="15" spans="1:47">
      <c r="A1437" s="168"/>
      <c r="B1437" s="62" t="s">
        <v>848</v>
      </c>
      <c r="C1437" s="63">
        <v>2.26</v>
      </c>
      <c r="D1437" s="63">
        <v>0.9</v>
      </c>
      <c r="E1437" s="147">
        <v>0</v>
      </c>
      <c r="F1437" s="64">
        <v>2.034</v>
      </c>
      <c r="G1437" s="65">
        <v>0.9</v>
      </c>
      <c r="H1437" s="66">
        <f t="shared" si="1638"/>
        <v>1.92213</v>
      </c>
      <c r="I1437" s="66">
        <f t="shared" si="1639"/>
        <v>52.0256174140147</v>
      </c>
      <c r="J1437" s="66">
        <f t="shared" si="1640"/>
        <v>37.4584445380906</v>
      </c>
      <c r="K1437" s="80">
        <v>11.3</v>
      </c>
      <c r="L1437" s="81">
        <v>2519.0321625</v>
      </c>
      <c r="M1437" s="82">
        <v>2605.90365</v>
      </c>
      <c r="N1437" s="81">
        <v>2742.4159875</v>
      </c>
      <c r="O1437" s="82">
        <v>2866.5181125</v>
      </c>
      <c r="P1437" s="81">
        <v>3003.03045</v>
      </c>
      <c r="Q1437" s="82">
        <v>3139.5427875</v>
      </c>
      <c r="R1437" s="81">
        <v>3276.055125</v>
      </c>
      <c r="S1437" s="82">
        <v>3511.8491625</v>
      </c>
      <c r="T1437" s="95">
        <v>3896.56575</v>
      </c>
      <c r="U1437" s="96">
        <f t="shared" si="1629"/>
        <v>589.247289473684</v>
      </c>
      <c r="V1437" s="82">
        <f t="shared" si="1630"/>
        <v>609.568105263158</v>
      </c>
      <c r="W1437" s="81">
        <f t="shared" si="1631"/>
        <v>641.500815789474</v>
      </c>
      <c r="X1437" s="82">
        <f t="shared" si="1632"/>
        <v>670.530552631579</v>
      </c>
      <c r="Y1437" s="81">
        <f t="shared" si="1633"/>
        <v>702.463263157895</v>
      </c>
      <c r="Z1437" s="82">
        <f t="shared" si="1634"/>
        <v>734.39597368421</v>
      </c>
      <c r="AA1437" s="81">
        <f t="shared" si="1635"/>
        <v>766.328684210526</v>
      </c>
      <c r="AB1437" s="82">
        <f t="shared" si="1636"/>
        <v>821.485184210526</v>
      </c>
      <c r="AC1437" s="153">
        <f t="shared" si="1637"/>
        <v>911.477368421053</v>
      </c>
      <c r="AD1437" s="96">
        <f t="shared" si="1641"/>
        <v>597.490342105263</v>
      </c>
      <c r="AE1437" s="82">
        <f t="shared" si="1642"/>
        <v>617.811157894737</v>
      </c>
      <c r="AF1437" s="81">
        <f t="shared" si="1643"/>
        <v>649.743868421053</v>
      </c>
      <c r="AG1437" s="82">
        <f t="shared" si="1644"/>
        <v>678.773605263158</v>
      </c>
      <c r="AH1437" s="81">
        <f t="shared" si="1645"/>
        <v>710.706315789474</v>
      </c>
      <c r="AI1437" s="82">
        <f t="shared" si="1646"/>
        <v>742.639026315789</v>
      </c>
      <c r="AJ1437" s="81">
        <f t="shared" si="1647"/>
        <v>774.571736842105</v>
      </c>
      <c r="AK1437" s="82">
        <f t="shared" si="1648"/>
        <v>829.728236842105</v>
      </c>
      <c r="AL1437" s="153">
        <f t="shared" si="1649"/>
        <v>919.720421052632</v>
      </c>
      <c r="AM1437" s="96">
        <f t="shared" si="1650"/>
        <v>671.521697368421</v>
      </c>
      <c r="AN1437" s="82">
        <f t="shared" si="1651"/>
        <v>691.842513157895</v>
      </c>
      <c r="AO1437" s="81">
        <f t="shared" si="1652"/>
        <v>723.77522368421</v>
      </c>
      <c r="AP1437" s="82">
        <f t="shared" si="1653"/>
        <v>752.804960526316</v>
      </c>
      <c r="AQ1437" s="81">
        <f t="shared" si="1654"/>
        <v>784.737671052632</v>
      </c>
      <c r="AR1437" s="82">
        <f t="shared" si="1655"/>
        <v>816.670381578947</v>
      </c>
      <c r="AS1437" s="81">
        <f t="shared" si="1656"/>
        <v>848.603092105263</v>
      </c>
      <c r="AT1437" s="82">
        <f t="shared" si="1657"/>
        <v>903.759592105263</v>
      </c>
      <c r="AU1437" s="102">
        <f t="shared" si="1658"/>
        <v>993.751776315789</v>
      </c>
    </row>
    <row r="1438" ht="15" spans="1:47">
      <c r="A1438" s="67" t="s">
        <v>207</v>
      </c>
      <c r="B1438" s="62" t="s">
        <v>849</v>
      </c>
      <c r="C1438" s="63">
        <v>2.46</v>
      </c>
      <c r="D1438" s="63">
        <v>0.9</v>
      </c>
      <c r="E1438" s="147">
        <v>0</v>
      </c>
      <c r="F1438" s="64">
        <v>2.214</v>
      </c>
      <c r="G1438" s="65">
        <v>0.9</v>
      </c>
      <c r="H1438" s="66">
        <f t="shared" si="1638"/>
        <v>2.09223</v>
      </c>
      <c r="I1438" s="66">
        <f t="shared" si="1639"/>
        <v>47.7958924210053</v>
      </c>
      <c r="J1438" s="66">
        <f t="shared" si="1640"/>
        <v>34.4130425431238</v>
      </c>
      <c r="K1438" s="80">
        <v>11.9</v>
      </c>
      <c r="L1438" s="81">
        <v>2682.1722375</v>
      </c>
      <c r="M1438" s="82">
        <v>2774.1042</v>
      </c>
      <c r="N1438" s="81">
        <v>2918.5687125</v>
      </c>
      <c r="O1438" s="82">
        <v>3049.9000875</v>
      </c>
      <c r="P1438" s="81">
        <v>3194.3646</v>
      </c>
      <c r="Q1438" s="82">
        <v>3338.8291125</v>
      </c>
      <c r="R1438" s="81">
        <v>3483.293625</v>
      </c>
      <c r="S1438" s="82">
        <v>3732.8232375</v>
      </c>
      <c r="T1438" s="95">
        <v>4139.9505</v>
      </c>
      <c r="U1438" s="96">
        <f t="shared" si="1629"/>
        <v>627.408710526316</v>
      </c>
      <c r="V1438" s="82">
        <f t="shared" si="1630"/>
        <v>648.913263157895</v>
      </c>
      <c r="W1438" s="81">
        <f t="shared" si="1631"/>
        <v>682.706131578947</v>
      </c>
      <c r="X1438" s="82">
        <f t="shared" si="1632"/>
        <v>713.426921052632</v>
      </c>
      <c r="Y1438" s="81">
        <f t="shared" si="1633"/>
        <v>747.219789473684</v>
      </c>
      <c r="Z1438" s="82">
        <f t="shared" si="1634"/>
        <v>781.012657894737</v>
      </c>
      <c r="AA1438" s="81">
        <f t="shared" si="1635"/>
        <v>814.805526315789</v>
      </c>
      <c r="AB1438" s="82">
        <f t="shared" si="1636"/>
        <v>873.17502631579</v>
      </c>
      <c r="AC1438" s="153">
        <f t="shared" si="1637"/>
        <v>968.409473684211</v>
      </c>
      <c r="AD1438" s="96">
        <f t="shared" si="1641"/>
        <v>636.381236842105</v>
      </c>
      <c r="AE1438" s="82">
        <f t="shared" si="1642"/>
        <v>657.885789473684</v>
      </c>
      <c r="AF1438" s="81">
        <f t="shared" si="1643"/>
        <v>691.678657894737</v>
      </c>
      <c r="AG1438" s="82">
        <f t="shared" si="1644"/>
        <v>722.399447368421</v>
      </c>
      <c r="AH1438" s="81">
        <f t="shared" si="1645"/>
        <v>756.192315789473</v>
      </c>
      <c r="AI1438" s="82">
        <f t="shared" si="1646"/>
        <v>789.985184210526</v>
      </c>
      <c r="AJ1438" s="81">
        <f t="shared" si="1647"/>
        <v>823.778052631579</v>
      </c>
      <c r="AK1438" s="82">
        <f t="shared" si="1648"/>
        <v>882.147552631579</v>
      </c>
      <c r="AL1438" s="153">
        <f t="shared" si="1649"/>
        <v>977.382</v>
      </c>
      <c r="AM1438" s="96">
        <f t="shared" si="1650"/>
        <v>716.964039473684</v>
      </c>
      <c r="AN1438" s="82">
        <f t="shared" si="1651"/>
        <v>738.468592105263</v>
      </c>
      <c r="AO1438" s="81">
        <f t="shared" si="1652"/>
        <v>772.261460526316</v>
      </c>
      <c r="AP1438" s="82">
        <f t="shared" si="1653"/>
        <v>802.98225</v>
      </c>
      <c r="AQ1438" s="81">
        <f t="shared" si="1654"/>
        <v>836.775118421052</v>
      </c>
      <c r="AR1438" s="82">
        <f t="shared" si="1655"/>
        <v>870.567986842105</v>
      </c>
      <c r="AS1438" s="81">
        <f t="shared" si="1656"/>
        <v>904.360855263158</v>
      </c>
      <c r="AT1438" s="82">
        <f t="shared" si="1657"/>
        <v>962.730355263158</v>
      </c>
      <c r="AU1438" s="102">
        <f t="shared" si="1658"/>
        <v>1057.96480263158</v>
      </c>
    </row>
    <row r="1439" ht="15" spans="1:47">
      <c r="A1439" s="67" t="s">
        <v>118</v>
      </c>
      <c r="B1439" s="62" t="s">
        <v>850</v>
      </c>
      <c r="C1439" s="63">
        <v>2.66</v>
      </c>
      <c r="D1439" s="63">
        <v>0.9</v>
      </c>
      <c r="E1439" s="147">
        <v>0</v>
      </c>
      <c r="F1439" s="64">
        <v>2.394</v>
      </c>
      <c r="G1439" s="65">
        <v>0.9</v>
      </c>
      <c r="H1439" s="66">
        <f t="shared" si="1638"/>
        <v>2.26233</v>
      </c>
      <c r="I1439" s="66">
        <f t="shared" si="1639"/>
        <v>44.2022162991252</v>
      </c>
      <c r="J1439" s="66">
        <f t="shared" si="1640"/>
        <v>31.8255957353702</v>
      </c>
      <c r="K1439" s="80">
        <v>12.5</v>
      </c>
      <c r="L1439" s="81">
        <v>2826.0343125</v>
      </c>
      <c r="M1439" s="82">
        <v>2923.02675</v>
      </c>
      <c r="N1439" s="81">
        <v>3075.4434375</v>
      </c>
      <c r="O1439" s="82">
        <v>3214.0040625</v>
      </c>
      <c r="P1439" s="81">
        <v>3366.42075</v>
      </c>
      <c r="Q1439" s="82">
        <v>3518.8374375</v>
      </c>
      <c r="R1439" s="81">
        <v>3671.254125</v>
      </c>
      <c r="S1439" s="82">
        <v>3934.5193125</v>
      </c>
      <c r="T1439" s="95">
        <v>4364.05725</v>
      </c>
      <c r="U1439" s="96">
        <f t="shared" si="1629"/>
        <v>661.060657894737</v>
      </c>
      <c r="V1439" s="82">
        <f t="shared" si="1630"/>
        <v>683.748947368421</v>
      </c>
      <c r="W1439" s="81">
        <f t="shared" si="1631"/>
        <v>719.40197368421</v>
      </c>
      <c r="X1439" s="82">
        <f t="shared" si="1632"/>
        <v>751.813815789474</v>
      </c>
      <c r="Y1439" s="81">
        <f t="shared" si="1633"/>
        <v>787.466842105263</v>
      </c>
      <c r="Z1439" s="82">
        <f t="shared" si="1634"/>
        <v>823.119868421053</v>
      </c>
      <c r="AA1439" s="81">
        <f t="shared" si="1635"/>
        <v>858.772894736842</v>
      </c>
      <c r="AB1439" s="82">
        <f t="shared" si="1636"/>
        <v>920.355394736842</v>
      </c>
      <c r="AC1439" s="153">
        <f t="shared" si="1637"/>
        <v>1020.83210526316</v>
      </c>
      <c r="AD1439" s="96">
        <f t="shared" si="1641"/>
        <v>670.762657894737</v>
      </c>
      <c r="AE1439" s="82">
        <f t="shared" si="1642"/>
        <v>693.450947368421</v>
      </c>
      <c r="AF1439" s="81">
        <f t="shared" si="1643"/>
        <v>729.10397368421</v>
      </c>
      <c r="AG1439" s="82">
        <f t="shared" si="1644"/>
        <v>761.515815789474</v>
      </c>
      <c r="AH1439" s="81">
        <f t="shared" si="1645"/>
        <v>797.168842105263</v>
      </c>
      <c r="AI1439" s="82">
        <f t="shared" si="1646"/>
        <v>832.821868421053</v>
      </c>
      <c r="AJ1439" s="81">
        <f t="shared" si="1647"/>
        <v>868.474894736842</v>
      </c>
      <c r="AK1439" s="82">
        <f t="shared" si="1648"/>
        <v>930.057394736842</v>
      </c>
      <c r="AL1439" s="153">
        <f t="shared" si="1649"/>
        <v>1030.53410526316</v>
      </c>
      <c r="AM1439" s="96">
        <f t="shared" si="1650"/>
        <v>757.896907894737</v>
      </c>
      <c r="AN1439" s="82">
        <f t="shared" si="1651"/>
        <v>780.585197368421</v>
      </c>
      <c r="AO1439" s="81">
        <f t="shared" si="1652"/>
        <v>816.23822368421</v>
      </c>
      <c r="AP1439" s="82">
        <f t="shared" si="1653"/>
        <v>848.650065789474</v>
      </c>
      <c r="AQ1439" s="81">
        <f t="shared" si="1654"/>
        <v>884.303092105263</v>
      </c>
      <c r="AR1439" s="82">
        <f t="shared" si="1655"/>
        <v>919.956118421053</v>
      </c>
      <c r="AS1439" s="81">
        <f t="shared" si="1656"/>
        <v>955.609144736842</v>
      </c>
      <c r="AT1439" s="82">
        <f t="shared" si="1657"/>
        <v>1017.19164473684</v>
      </c>
      <c r="AU1439" s="102">
        <f t="shared" si="1658"/>
        <v>1117.66835526316</v>
      </c>
    </row>
    <row r="1440" ht="15" spans="1:47">
      <c r="A1440" s="61"/>
      <c r="B1440" s="62"/>
      <c r="C1440" s="63"/>
      <c r="D1440" s="63"/>
      <c r="E1440" s="147">
        <v>0</v>
      </c>
      <c r="F1440" s="64" t="s">
        <v>84</v>
      </c>
      <c r="G1440" s="65" t="s">
        <v>84</v>
      </c>
      <c r="H1440" s="66" t="str">
        <f t="shared" si="1638"/>
        <v/>
      </c>
      <c r="I1440" s="66" t="str">
        <f t="shared" si="1639"/>
        <v/>
      </c>
      <c r="J1440" s="66" t="str">
        <f t="shared" si="1640"/>
        <v/>
      </c>
      <c r="K1440" s="80" t="s">
        <v>84</v>
      </c>
      <c r="L1440" s="81" t="s">
        <v>84</v>
      </c>
      <c r="M1440" s="82" t="s">
        <v>84</v>
      </c>
      <c r="N1440" s="81" t="s">
        <v>84</v>
      </c>
      <c r="O1440" s="82" t="s">
        <v>84</v>
      </c>
      <c r="P1440" s="81" t="s">
        <v>84</v>
      </c>
      <c r="Q1440" s="82" t="s">
        <v>84</v>
      </c>
      <c r="R1440" s="81" t="s">
        <v>84</v>
      </c>
      <c r="S1440" s="82" t="s">
        <v>84</v>
      </c>
      <c r="T1440" s="95" t="s">
        <v>84</v>
      </c>
      <c r="U1440" s="96" t="str">
        <f t="shared" si="1629"/>
        <v/>
      </c>
      <c r="V1440" s="82" t="str">
        <f t="shared" si="1630"/>
        <v/>
      </c>
      <c r="W1440" s="81" t="str">
        <f t="shared" si="1631"/>
        <v/>
      </c>
      <c r="X1440" s="82" t="str">
        <f t="shared" si="1632"/>
        <v/>
      </c>
      <c r="Y1440" s="81" t="str">
        <f t="shared" si="1633"/>
        <v/>
      </c>
      <c r="Z1440" s="82" t="str">
        <f t="shared" si="1634"/>
        <v/>
      </c>
      <c r="AA1440" s="81" t="str">
        <f t="shared" si="1635"/>
        <v/>
      </c>
      <c r="AB1440" s="82" t="str">
        <f t="shared" si="1636"/>
        <v/>
      </c>
      <c r="AC1440" s="153" t="str">
        <f t="shared" si="1637"/>
        <v/>
      </c>
      <c r="AD1440" s="96" t="str">
        <f t="shared" si="1641"/>
        <v/>
      </c>
      <c r="AE1440" s="82" t="str">
        <f t="shared" si="1642"/>
        <v/>
      </c>
      <c r="AF1440" s="81" t="str">
        <f t="shared" si="1643"/>
        <v/>
      </c>
      <c r="AG1440" s="82" t="str">
        <f t="shared" si="1644"/>
        <v/>
      </c>
      <c r="AH1440" s="81" t="str">
        <f t="shared" si="1645"/>
        <v/>
      </c>
      <c r="AI1440" s="82" t="str">
        <f t="shared" si="1646"/>
        <v/>
      </c>
      <c r="AJ1440" s="81" t="str">
        <f t="shared" si="1647"/>
        <v/>
      </c>
      <c r="AK1440" s="82" t="str">
        <f t="shared" si="1648"/>
        <v/>
      </c>
      <c r="AL1440" s="153" t="str">
        <f t="shared" si="1649"/>
        <v/>
      </c>
      <c r="AM1440" s="96" t="str">
        <f t="shared" si="1650"/>
        <v/>
      </c>
      <c r="AN1440" s="82" t="str">
        <f t="shared" si="1651"/>
        <v/>
      </c>
      <c r="AO1440" s="81" t="str">
        <f t="shared" si="1652"/>
        <v/>
      </c>
      <c r="AP1440" s="82" t="str">
        <f t="shared" si="1653"/>
        <v/>
      </c>
      <c r="AQ1440" s="81" t="str">
        <f t="shared" si="1654"/>
        <v/>
      </c>
      <c r="AR1440" s="82" t="str">
        <f t="shared" si="1655"/>
        <v/>
      </c>
      <c r="AS1440" s="81" t="str">
        <f t="shared" si="1656"/>
        <v/>
      </c>
      <c r="AT1440" s="82" t="str">
        <f t="shared" si="1657"/>
        <v/>
      </c>
      <c r="AU1440" s="102" t="str">
        <f t="shared" si="1658"/>
        <v/>
      </c>
    </row>
    <row r="1441" ht="15" spans="1:47">
      <c r="A1441" s="61"/>
      <c r="B1441" s="62" t="s">
        <v>175</v>
      </c>
      <c r="C1441" s="63">
        <v>0.8</v>
      </c>
      <c r="D1441" s="63">
        <v>0.6</v>
      </c>
      <c r="E1441" s="147">
        <v>0</v>
      </c>
      <c r="F1441" s="64">
        <v>0.48</v>
      </c>
      <c r="G1441" s="65">
        <v>0.46</v>
      </c>
      <c r="H1441" s="66">
        <f t="shared" si="1638"/>
        <v>0.23184</v>
      </c>
      <c r="I1441" s="66">
        <f t="shared" si="1639"/>
        <v>431.331953071083</v>
      </c>
      <c r="J1441" s="66">
        <f t="shared" si="1640"/>
        <v>310.55900621118</v>
      </c>
      <c r="K1441" s="80">
        <v>3.2</v>
      </c>
      <c r="L1441" s="81">
        <v>592.557525</v>
      </c>
      <c r="M1441" s="82">
        <v>611.1126</v>
      </c>
      <c r="N1441" s="81">
        <v>640.270575</v>
      </c>
      <c r="O1441" s="82">
        <v>666.777825</v>
      </c>
      <c r="P1441" s="81">
        <v>695.9358</v>
      </c>
      <c r="Q1441" s="82">
        <v>725.093775</v>
      </c>
      <c r="R1441" s="81">
        <v>754.25175</v>
      </c>
      <c r="S1441" s="82">
        <v>804.615525</v>
      </c>
      <c r="T1441" s="95">
        <v>886.788</v>
      </c>
      <c r="U1441" s="96">
        <f t="shared" si="1629"/>
        <v>138.609947368421</v>
      </c>
      <c r="V1441" s="82">
        <f t="shared" si="1630"/>
        <v>142.950315789474</v>
      </c>
      <c r="W1441" s="81">
        <f t="shared" si="1631"/>
        <v>149.770894736842</v>
      </c>
      <c r="X1441" s="82">
        <f t="shared" si="1632"/>
        <v>155.971421052632</v>
      </c>
      <c r="Y1441" s="81">
        <f t="shared" si="1633"/>
        <v>162.792</v>
      </c>
      <c r="Z1441" s="82">
        <f t="shared" si="1634"/>
        <v>169.612578947368</v>
      </c>
      <c r="AA1441" s="81">
        <f t="shared" si="1635"/>
        <v>176.433157894737</v>
      </c>
      <c r="AB1441" s="82">
        <f t="shared" si="1636"/>
        <v>188.214157894737</v>
      </c>
      <c r="AC1441" s="153">
        <f t="shared" si="1637"/>
        <v>207.435789473684</v>
      </c>
      <c r="AD1441" s="96">
        <f t="shared" si="1641"/>
        <v>139.604192982456</v>
      </c>
      <c r="AE1441" s="82">
        <f t="shared" si="1642"/>
        <v>143.944561403509</v>
      </c>
      <c r="AF1441" s="81">
        <f t="shared" si="1643"/>
        <v>150.765140350877</v>
      </c>
      <c r="AG1441" s="82">
        <f t="shared" si="1644"/>
        <v>156.965666666667</v>
      </c>
      <c r="AH1441" s="81">
        <f t="shared" si="1645"/>
        <v>163.786245614035</v>
      </c>
      <c r="AI1441" s="82">
        <f t="shared" si="1646"/>
        <v>170.606824561404</v>
      </c>
      <c r="AJ1441" s="81">
        <f t="shared" si="1647"/>
        <v>177.427403508772</v>
      </c>
      <c r="AK1441" s="82">
        <f t="shared" si="1648"/>
        <v>189.208403508772</v>
      </c>
      <c r="AL1441" s="153">
        <f t="shared" si="1649"/>
        <v>208.430035087719</v>
      </c>
      <c r="AM1441" s="96">
        <f t="shared" si="1650"/>
        <v>148.533573099415</v>
      </c>
      <c r="AN1441" s="82">
        <f t="shared" si="1651"/>
        <v>152.873941520468</v>
      </c>
      <c r="AO1441" s="81">
        <f t="shared" si="1652"/>
        <v>159.694520467836</v>
      </c>
      <c r="AP1441" s="82">
        <f t="shared" si="1653"/>
        <v>165.895046783626</v>
      </c>
      <c r="AQ1441" s="81">
        <f t="shared" si="1654"/>
        <v>172.715625730994</v>
      </c>
      <c r="AR1441" s="82">
        <f t="shared" si="1655"/>
        <v>179.536204678363</v>
      </c>
      <c r="AS1441" s="81">
        <f t="shared" si="1656"/>
        <v>186.356783625731</v>
      </c>
      <c r="AT1441" s="82">
        <f t="shared" si="1657"/>
        <v>198.137783625731</v>
      </c>
      <c r="AU1441" s="102">
        <f t="shared" si="1658"/>
        <v>217.359415204678</v>
      </c>
    </row>
    <row r="1442" ht="15" spans="1:47">
      <c r="A1442" s="61"/>
      <c r="B1442" s="62" t="s">
        <v>175</v>
      </c>
      <c r="C1442" s="63">
        <v>0.9</v>
      </c>
      <c r="D1442" s="63">
        <v>0.6</v>
      </c>
      <c r="E1442" s="147">
        <v>0</v>
      </c>
      <c r="F1442" s="64">
        <v>0.54</v>
      </c>
      <c r="G1442" s="65">
        <v>0.46</v>
      </c>
      <c r="H1442" s="66">
        <f t="shared" si="1638"/>
        <v>0.26082</v>
      </c>
      <c r="I1442" s="66">
        <f t="shared" si="1639"/>
        <v>383.40618050763</v>
      </c>
      <c r="J1442" s="66">
        <f t="shared" si="1640"/>
        <v>276.052449965493</v>
      </c>
      <c r="K1442" s="80">
        <v>3.4</v>
      </c>
      <c r="L1442" s="81">
        <v>647.7408</v>
      </c>
      <c r="M1442" s="82">
        <v>667.9827</v>
      </c>
      <c r="N1442" s="81">
        <v>699.7914</v>
      </c>
      <c r="O1442" s="82">
        <v>728.7084</v>
      </c>
      <c r="P1442" s="81">
        <v>760.5171</v>
      </c>
      <c r="Q1442" s="82">
        <v>792.3258</v>
      </c>
      <c r="R1442" s="81">
        <v>824.1345</v>
      </c>
      <c r="S1442" s="82">
        <v>879.0768</v>
      </c>
      <c r="T1442" s="95">
        <v>968.7195</v>
      </c>
      <c r="U1442" s="96">
        <f t="shared" si="1629"/>
        <v>151.518315789474</v>
      </c>
      <c r="V1442" s="82">
        <f t="shared" si="1630"/>
        <v>156.253263157895</v>
      </c>
      <c r="W1442" s="81">
        <f t="shared" si="1631"/>
        <v>163.693894736842</v>
      </c>
      <c r="X1442" s="82">
        <f t="shared" si="1632"/>
        <v>170.458105263158</v>
      </c>
      <c r="Y1442" s="81">
        <f t="shared" si="1633"/>
        <v>177.898736842105</v>
      </c>
      <c r="Z1442" s="82">
        <f t="shared" si="1634"/>
        <v>185.339368421053</v>
      </c>
      <c r="AA1442" s="81">
        <f t="shared" si="1635"/>
        <v>192.78</v>
      </c>
      <c r="AB1442" s="82">
        <f t="shared" si="1636"/>
        <v>205.632</v>
      </c>
      <c r="AC1442" s="153">
        <f t="shared" si="1637"/>
        <v>226.601052631579</v>
      </c>
      <c r="AD1442" s="96">
        <f t="shared" si="1641"/>
        <v>152.636842105263</v>
      </c>
      <c r="AE1442" s="82">
        <f t="shared" si="1642"/>
        <v>157.371789473684</v>
      </c>
      <c r="AF1442" s="81">
        <f t="shared" si="1643"/>
        <v>164.812421052632</v>
      </c>
      <c r="AG1442" s="82">
        <f t="shared" si="1644"/>
        <v>171.576631578947</v>
      </c>
      <c r="AH1442" s="81">
        <f t="shared" si="1645"/>
        <v>179.017263157895</v>
      </c>
      <c r="AI1442" s="82">
        <f t="shared" si="1646"/>
        <v>186.457894736842</v>
      </c>
      <c r="AJ1442" s="81">
        <f t="shared" si="1647"/>
        <v>193.898526315789</v>
      </c>
      <c r="AK1442" s="82">
        <f t="shared" si="1648"/>
        <v>206.750526315789</v>
      </c>
      <c r="AL1442" s="153">
        <f t="shared" si="1649"/>
        <v>227.719578947368</v>
      </c>
      <c r="AM1442" s="96">
        <f t="shared" si="1650"/>
        <v>162.682394736842</v>
      </c>
      <c r="AN1442" s="82">
        <f t="shared" si="1651"/>
        <v>167.417342105263</v>
      </c>
      <c r="AO1442" s="81">
        <f t="shared" si="1652"/>
        <v>174.85797368421</v>
      </c>
      <c r="AP1442" s="82">
        <f t="shared" si="1653"/>
        <v>181.622184210526</v>
      </c>
      <c r="AQ1442" s="81">
        <f t="shared" si="1654"/>
        <v>189.062815789474</v>
      </c>
      <c r="AR1442" s="82">
        <f t="shared" si="1655"/>
        <v>196.503447368421</v>
      </c>
      <c r="AS1442" s="81">
        <f t="shared" si="1656"/>
        <v>203.944078947368</v>
      </c>
      <c r="AT1442" s="82">
        <f t="shared" si="1657"/>
        <v>216.796078947368</v>
      </c>
      <c r="AU1442" s="102">
        <f t="shared" si="1658"/>
        <v>237.765131578947</v>
      </c>
    </row>
    <row r="1443" ht="15" spans="1:47">
      <c r="A1443" s="61"/>
      <c r="B1443" s="62" t="s">
        <v>175</v>
      </c>
      <c r="C1443" s="63">
        <v>1</v>
      </c>
      <c r="D1443" s="63">
        <v>0.6</v>
      </c>
      <c r="E1443" s="147">
        <v>0</v>
      </c>
      <c r="F1443" s="64">
        <v>0.6</v>
      </c>
      <c r="G1443" s="65">
        <v>0.46</v>
      </c>
      <c r="H1443" s="66">
        <f t="shared" si="1638"/>
        <v>0.2898</v>
      </c>
      <c r="I1443" s="66">
        <f t="shared" si="1639"/>
        <v>345.065562456867</v>
      </c>
      <c r="J1443" s="66">
        <f t="shared" si="1640"/>
        <v>248.447204968944</v>
      </c>
      <c r="K1443" s="80">
        <v>3.6</v>
      </c>
      <c r="L1443" s="81">
        <v>698.104575</v>
      </c>
      <c r="M1443" s="82">
        <v>720.0333</v>
      </c>
      <c r="N1443" s="81">
        <v>754.492725</v>
      </c>
      <c r="O1443" s="82">
        <v>785.819475</v>
      </c>
      <c r="P1443" s="81">
        <v>820.2789</v>
      </c>
      <c r="Q1443" s="82">
        <v>854.738325</v>
      </c>
      <c r="R1443" s="81">
        <v>889.19775</v>
      </c>
      <c r="S1443" s="82">
        <v>948.718575</v>
      </c>
      <c r="T1443" s="95">
        <v>1045.8315</v>
      </c>
      <c r="U1443" s="96">
        <f t="shared" si="1629"/>
        <v>163.299315789474</v>
      </c>
      <c r="V1443" s="82">
        <f t="shared" si="1630"/>
        <v>168.428842105263</v>
      </c>
      <c r="W1443" s="81">
        <f t="shared" si="1631"/>
        <v>176.489526315789</v>
      </c>
      <c r="X1443" s="82">
        <f t="shared" si="1632"/>
        <v>183.817421052632</v>
      </c>
      <c r="Y1443" s="81">
        <f t="shared" si="1633"/>
        <v>191.878105263158</v>
      </c>
      <c r="Z1443" s="82">
        <f t="shared" si="1634"/>
        <v>199.938789473684</v>
      </c>
      <c r="AA1443" s="81">
        <f t="shared" si="1635"/>
        <v>207.999473684211</v>
      </c>
      <c r="AB1443" s="82">
        <f t="shared" si="1636"/>
        <v>221.92247368421</v>
      </c>
      <c r="AC1443" s="153">
        <f t="shared" si="1637"/>
        <v>244.638947368421</v>
      </c>
      <c r="AD1443" s="96">
        <f t="shared" si="1641"/>
        <v>164.542122807018</v>
      </c>
      <c r="AE1443" s="82">
        <f t="shared" si="1642"/>
        <v>169.671649122807</v>
      </c>
      <c r="AF1443" s="81">
        <f t="shared" si="1643"/>
        <v>177.732333333333</v>
      </c>
      <c r="AG1443" s="82">
        <f t="shared" si="1644"/>
        <v>185.060228070175</v>
      </c>
      <c r="AH1443" s="81">
        <f t="shared" si="1645"/>
        <v>193.120912280702</v>
      </c>
      <c r="AI1443" s="82">
        <f t="shared" si="1646"/>
        <v>201.181596491228</v>
      </c>
      <c r="AJ1443" s="81">
        <f t="shared" si="1647"/>
        <v>209.242280701754</v>
      </c>
      <c r="AK1443" s="82">
        <f t="shared" si="1648"/>
        <v>223.165280701754</v>
      </c>
      <c r="AL1443" s="153">
        <f t="shared" si="1649"/>
        <v>245.881754385965</v>
      </c>
      <c r="AM1443" s="96">
        <f t="shared" si="1650"/>
        <v>175.703847953216</v>
      </c>
      <c r="AN1443" s="82">
        <f t="shared" si="1651"/>
        <v>180.833374269006</v>
      </c>
      <c r="AO1443" s="81">
        <f t="shared" si="1652"/>
        <v>188.894058479532</v>
      </c>
      <c r="AP1443" s="82">
        <f t="shared" si="1653"/>
        <v>196.221953216374</v>
      </c>
      <c r="AQ1443" s="81">
        <f t="shared" si="1654"/>
        <v>204.282637426901</v>
      </c>
      <c r="AR1443" s="82">
        <f t="shared" si="1655"/>
        <v>212.343321637427</v>
      </c>
      <c r="AS1443" s="81">
        <f t="shared" si="1656"/>
        <v>220.404005847953</v>
      </c>
      <c r="AT1443" s="82">
        <f t="shared" si="1657"/>
        <v>234.327005847953</v>
      </c>
      <c r="AU1443" s="102">
        <f t="shared" si="1658"/>
        <v>257.043479532164</v>
      </c>
    </row>
    <row r="1444" ht="15" spans="1:47">
      <c r="A1444" s="61"/>
      <c r="B1444" s="62" t="s">
        <v>175</v>
      </c>
      <c r="C1444" s="63">
        <v>1.1</v>
      </c>
      <c r="D1444" s="63">
        <v>0.6</v>
      </c>
      <c r="E1444" s="147">
        <v>0</v>
      </c>
      <c r="F1444" s="64">
        <v>0.66</v>
      </c>
      <c r="G1444" s="65">
        <v>0.46</v>
      </c>
      <c r="H1444" s="66">
        <f t="shared" si="1638"/>
        <v>0.31878</v>
      </c>
      <c r="I1444" s="66">
        <f t="shared" si="1639"/>
        <v>313.695965869879</v>
      </c>
      <c r="J1444" s="66">
        <f t="shared" si="1640"/>
        <v>225.861095426313</v>
      </c>
      <c r="K1444" s="80">
        <v>3.8</v>
      </c>
      <c r="L1444" s="81">
        <v>748.46835</v>
      </c>
      <c r="M1444" s="82">
        <v>772.0839</v>
      </c>
      <c r="N1444" s="81">
        <v>809.19405</v>
      </c>
      <c r="O1444" s="82">
        <v>842.93055</v>
      </c>
      <c r="P1444" s="81">
        <v>880.0407</v>
      </c>
      <c r="Q1444" s="82">
        <v>917.15085</v>
      </c>
      <c r="R1444" s="81">
        <v>954.261</v>
      </c>
      <c r="S1444" s="82">
        <v>1018.36035</v>
      </c>
      <c r="T1444" s="95">
        <v>1122.9435</v>
      </c>
      <c r="U1444" s="96">
        <f t="shared" si="1629"/>
        <v>175.080315789474</v>
      </c>
      <c r="V1444" s="82">
        <f t="shared" si="1630"/>
        <v>180.604421052632</v>
      </c>
      <c r="W1444" s="81">
        <f t="shared" si="1631"/>
        <v>189.285157894737</v>
      </c>
      <c r="X1444" s="82">
        <f t="shared" si="1632"/>
        <v>197.176736842105</v>
      </c>
      <c r="Y1444" s="81">
        <f t="shared" si="1633"/>
        <v>205.857473684211</v>
      </c>
      <c r="Z1444" s="82">
        <f t="shared" si="1634"/>
        <v>214.538210526316</v>
      </c>
      <c r="AA1444" s="81">
        <f t="shared" si="1635"/>
        <v>223.218947368421</v>
      </c>
      <c r="AB1444" s="82">
        <f t="shared" si="1636"/>
        <v>238.212947368421</v>
      </c>
      <c r="AC1444" s="153">
        <f t="shared" si="1637"/>
        <v>262.676842105263</v>
      </c>
      <c r="AD1444" s="96">
        <f t="shared" si="1641"/>
        <v>176.447403508772</v>
      </c>
      <c r="AE1444" s="82">
        <f t="shared" si="1642"/>
        <v>181.97150877193</v>
      </c>
      <c r="AF1444" s="81">
        <f t="shared" si="1643"/>
        <v>190.652245614035</v>
      </c>
      <c r="AG1444" s="82">
        <f t="shared" si="1644"/>
        <v>198.543824561403</v>
      </c>
      <c r="AH1444" s="81">
        <f t="shared" si="1645"/>
        <v>207.224561403509</v>
      </c>
      <c r="AI1444" s="82">
        <f t="shared" si="1646"/>
        <v>215.905298245614</v>
      </c>
      <c r="AJ1444" s="81">
        <f t="shared" si="1647"/>
        <v>224.586035087719</v>
      </c>
      <c r="AK1444" s="82">
        <f t="shared" si="1648"/>
        <v>239.580035087719</v>
      </c>
      <c r="AL1444" s="153">
        <f t="shared" si="1649"/>
        <v>264.043929824561</v>
      </c>
      <c r="AM1444" s="96">
        <f t="shared" si="1650"/>
        <v>188.725301169591</v>
      </c>
      <c r="AN1444" s="82">
        <f t="shared" si="1651"/>
        <v>194.249406432749</v>
      </c>
      <c r="AO1444" s="81">
        <f t="shared" si="1652"/>
        <v>202.930143274854</v>
      </c>
      <c r="AP1444" s="82">
        <f t="shared" si="1653"/>
        <v>210.821722222222</v>
      </c>
      <c r="AQ1444" s="81">
        <f t="shared" si="1654"/>
        <v>219.502459064327</v>
      </c>
      <c r="AR1444" s="82">
        <f t="shared" si="1655"/>
        <v>228.183195906433</v>
      </c>
      <c r="AS1444" s="81">
        <f t="shared" si="1656"/>
        <v>236.863932748538</v>
      </c>
      <c r="AT1444" s="82">
        <f t="shared" si="1657"/>
        <v>251.857932748538</v>
      </c>
      <c r="AU1444" s="102">
        <f t="shared" si="1658"/>
        <v>276.32182748538</v>
      </c>
    </row>
    <row r="1445" ht="15" spans="1:47">
      <c r="A1445" s="61"/>
      <c r="B1445" s="62" t="s">
        <v>175</v>
      </c>
      <c r="C1445" s="63">
        <v>1.2</v>
      </c>
      <c r="D1445" s="63">
        <v>0.6</v>
      </c>
      <c r="E1445" s="147">
        <v>0</v>
      </c>
      <c r="F1445" s="64">
        <v>0.72</v>
      </c>
      <c r="G1445" s="65">
        <v>0.46</v>
      </c>
      <c r="H1445" s="66">
        <f t="shared" si="1638"/>
        <v>0.34776</v>
      </c>
      <c r="I1445" s="66">
        <f t="shared" si="1639"/>
        <v>287.554635380722</v>
      </c>
      <c r="J1445" s="66">
        <f t="shared" si="1640"/>
        <v>207.03933747412</v>
      </c>
      <c r="K1445" s="80">
        <v>4</v>
      </c>
      <c r="L1445" s="81">
        <v>806.061375</v>
      </c>
      <c r="M1445" s="82">
        <v>831.36375</v>
      </c>
      <c r="N1445" s="81">
        <v>871.124625</v>
      </c>
      <c r="O1445" s="82">
        <v>907.270875</v>
      </c>
      <c r="P1445" s="81">
        <v>947.03175</v>
      </c>
      <c r="Q1445" s="82">
        <v>986.792625</v>
      </c>
      <c r="R1445" s="81">
        <v>1026.5535</v>
      </c>
      <c r="S1445" s="82">
        <v>1095.231375</v>
      </c>
      <c r="T1445" s="95">
        <v>1207.28475</v>
      </c>
      <c r="U1445" s="96">
        <f t="shared" si="1629"/>
        <v>188.552368421053</v>
      </c>
      <c r="V1445" s="82">
        <f t="shared" si="1630"/>
        <v>194.471052631579</v>
      </c>
      <c r="W1445" s="81">
        <f t="shared" si="1631"/>
        <v>203.771842105263</v>
      </c>
      <c r="X1445" s="82">
        <f t="shared" si="1632"/>
        <v>212.227105263158</v>
      </c>
      <c r="Y1445" s="81">
        <f t="shared" si="1633"/>
        <v>221.527894736842</v>
      </c>
      <c r="Z1445" s="82">
        <f t="shared" si="1634"/>
        <v>230.828684210526</v>
      </c>
      <c r="AA1445" s="81">
        <f t="shared" si="1635"/>
        <v>240.12947368421</v>
      </c>
      <c r="AB1445" s="82">
        <f t="shared" si="1636"/>
        <v>256.194473684211</v>
      </c>
      <c r="AC1445" s="153">
        <f t="shared" si="1637"/>
        <v>282.405789473684</v>
      </c>
      <c r="AD1445" s="96">
        <f t="shared" si="1641"/>
        <v>190.043736842105</v>
      </c>
      <c r="AE1445" s="82">
        <f t="shared" si="1642"/>
        <v>195.962421052632</v>
      </c>
      <c r="AF1445" s="81">
        <f t="shared" si="1643"/>
        <v>205.263210526316</v>
      </c>
      <c r="AG1445" s="82">
        <f t="shared" si="1644"/>
        <v>213.718473684211</v>
      </c>
      <c r="AH1445" s="81">
        <f t="shared" si="1645"/>
        <v>223.019263157895</v>
      </c>
      <c r="AI1445" s="82">
        <f t="shared" si="1646"/>
        <v>232.320052631579</v>
      </c>
      <c r="AJ1445" s="81">
        <f t="shared" si="1647"/>
        <v>241.620842105263</v>
      </c>
      <c r="AK1445" s="82">
        <f t="shared" si="1648"/>
        <v>257.685842105263</v>
      </c>
      <c r="AL1445" s="153">
        <f t="shared" si="1649"/>
        <v>283.897157894737</v>
      </c>
      <c r="AM1445" s="96">
        <f t="shared" si="1650"/>
        <v>203.437807017544</v>
      </c>
      <c r="AN1445" s="82">
        <f t="shared" si="1651"/>
        <v>209.35649122807</v>
      </c>
      <c r="AO1445" s="81">
        <f t="shared" si="1652"/>
        <v>218.657280701754</v>
      </c>
      <c r="AP1445" s="82">
        <f t="shared" si="1653"/>
        <v>227.112543859649</v>
      </c>
      <c r="AQ1445" s="81">
        <f t="shared" si="1654"/>
        <v>236.413333333333</v>
      </c>
      <c r="AR1445" s="82">
        <f t="shared" si="1655"/>
        <v>245.714122807018</v>
      </c>
      <c r="AS1445" s="81">
        <f t="shared" si="1656"/>
        <v>255.014912280702</v>
      </c>
      <c r="AT1445" s="82">
        <f t="shared" si="1657"/>
        <v>271.079912280702</v>
      </c>
      <c r="AU1445" s="102">
        <f t="shared" si="1658"/>
        <v>297.291228070175</v>
      </c>
    </row>
    <row r="1446" ht="15" spans="1:47">
      <c r="A1446" s="61"/>
      <c r="B1446" s="62" t="s">
        <v>175</v>
      </c>
      <c r="C1446" s="63">
        <v>0.9</v>
      </c>
      <c r="D1446" s="63">
        <v>0.9</v>
      </c>
      <c r="E1446" s="147">
        <v>0</v>
      </c>
      <c r="F1446" s="64">
        <v>0.81</v>
      </c>
      <c r="G1446" s="65">
        <v>0.46</v>
      </c>
      <c r="H1446" s="66">
        <f t="shared" si="1638"/>
        <v>0.39123</v>
      </c>
      <c r="I1446" s="66">
        <f t="shared" si="1639"/>
        <v>255.60412033842</v>
      </c>
      <c r="J1446" s="66">
        <f t="shared" si="1640"/>
        <v>184.034966643662</v>
      </c>
      <c r="K1446" s="80">
        <v>4.3</v>
      </c>
      <c r="L1446" s="81">
        <v>903.2947875</v>
      </c>
      <c r="M1446" s="82">
        <v>931.1274</v>
      </c>
      <c r="N1446" s="81">
        <v>974.8643625</v>
      </c>
      <c r="O1446" s="82">
        <v>1014.6252375</v>
      </c>
      <c r="P1446" s="81">
        <v>1058.3622</v>
      </c>
      <c r="Q1446" s="82">
        <v>1102.0991625</v>
      </c>
      <c r="R1446" s="81">
        <v>1145.836125</v>
      </c>
      <c r="S1446" s="82">
        <v>1221.3817875</v>
      </c>
      <c r="T1446" s="95">
        <v>1344.6405</v>
      </c>
      <c r="U1446" s="96">
        <f t="shared" si="1629"/>
        <v>211.297026315789</v>
      </c>
      <c r="V1446" s="82">
        <f t="shared" si="1630"/>
        <v>217.807578947368</v>
      </c>
      <c r="W1446" s="81">
        <f t="shared" si="1631"/>
        <v>228.038447368421</v>
      </c>
      <c r="X1446" s="82">
        <f t="shared" si="1632"/>
        <v>237.339236842105</v>
      </c>
      <c r="Y1446" s="81">
        <f t="shared" si="1633"/>
        <v>247.570105263158</v>
      </c>
      <c r="Z1446" s="82">
        <f t="shared" si="1634"/>
        <v>257.800973684211</v>
      </c>
      <c r="AA1446" s="81">
        <f t="shared" si="1635"/>
        <v>268.031842105263</v>
      </c>
      <c r="AB1446" s="82">
        <f t="shared" si="1636"/>
        <v>285.703342105263</v>
      </c>
      <c r="AC1446" s="153">
        <f t="shared" si="1637"/>
        <v>314.535789473684</v>
      </c>
      <c r="AD1446" s="96">
        <f t="shared" si="1641"/>
        <v>212.974815789474</v>
      </c>
      <c r="AE1446" s="82">
        <f t="shared" si="1642"/>
        <v>219.485368421053</v>
      </c>
      <c r="AF1446" s="81">
        <f t="shared" si="1643"/>
        <v>229.716236842105</v>
      </c>
      <c r="AG1446" s="82">
        <f t="shared" si="1644"/>
        <v>239.017026315789</v>
      </c>
      <c r="AH1446" s="81">
        <f t="shared" si="1645"/>
        <v>249.247894736842</v>
      </c>
      <c r="AI1446" s="82">
        <f t="shared" si="1646"/>
        <v>259.478763157895</v>
      </c>
      <c r="AJ1446" s="81">
        <f t="shared" si="1647"/>
        <v>269.709631578947</v>
      </c>
      <c r="AK1446" s="82">
        <f t="shared" si="1648"/>
        <v>287.381131578947</v>
      </c>
      <c r="AL1446" s="153">
        <f t="shared" si="1649"/>
        <v>316.213578947368</v>
      </c>
      <c r="AM1446" s="96">
        <f t="shared" si="1650"/>
        <v>228.043144736842</v>
      </c>
      <c r="AN1446" s="82">
        <f t="shared" si="1651"/>
        <v>234.553697368421</v>
      </c>
      <c r="AO1446" s="81">
        <f t="shared" si="1652"/>
        <v>244.784565789474</v>
      </c>
      <c r="AP1446" s="82">
        <f t="shared" si="1653"/>
        <v>254.085355263158</v>
      </c>
      <c r="AQ1446" s="81">
        <f t="shared" si="1654"/>
        <v>264.316223684211</v>
      </c>
      <c r="AR1446" s="82">
        <f t="shared" si="1655"/>
        <v>274.547092105263</v>
      </c>
      <c r="AS1446" s="81">
        <f t="shared" si="1656"/>
        <v>284.777960526316</v>
      </c>
      <c r="AT1446" s="82">
        <f t="shared" si="1657"/>
        <v>302.449460526316</v>
      </c>
      <c r="AU1446" s="102">
        <f t="shared" si="1658"/>
        <v>331.281907894737</v>
      </c>
    </row>
    <row r="1447" ht="15" spans="1:47">
      <c r="A1447" s="61"/>
      <c r="B1447" s="62"/>
      <c r="C1447" s="63"/>
      <c r="D1447" s="63"/>
      <c r="E1447" s="147">
        <v>0</v>
      </c>
      <c r="F1447" s="64" t="s">
        <v>84</v>
      </c>
      <c r="G1447" s="65" t="s">
        <v>84</v>
      </c>
      <c r="H1447" s="66" t="str">
        <f t="shared" si="1638"/>
        <v/>
      </c>
      <c r="I1447" s="66" t="str">
        <f t="shared" si="1639"/>
        <v/>
      </c>
      <c r="J1447" s="66" t="str">
        <f t="shared" si="1640"/>
        <v/>
      </c>
      <c r="K1447" s="80" t="s">
        <v>84</v>
      </c>
      <c r="L1447" s="81" t="s">
        <v>84</v>
      </c>
      <c r="M1447" s="82" t="s">
        <v>84</v>
      </c>
      <c r="N1447" s="81" t="s">
        <v>84</v>
      </c>
      <c r="O1447" s="82" t="s">
        <v>84</v>
      </c>
      <c r="P1447" s="81" t="s">
        <v>84</v>
      </c>
      <c r="Q1447" s="82" t="s">
        <v>84</v>
      </c>
      <c r="R1447" s="81" t="s">
        <v>84</v>
      </c>
      <c r="S1447" s="82" t="s">
        <v>84</v>
      </c>
      <c r="T1447" s="95" t="s">
        <v>84</v>
      </c>
      <c r="U1447" s="96" t="str">
        <f t="shared" si="1629"/>
        <v/>
      </c>
      <c r="V1447" s="82" t="str">
        <f t="shared" si="1630"/>
        <v/>
      </c>
      <c r="W1447" s="81" t="str">
        <f t="shared" si="1631"/>
        <v/>
      </c>
      <c r="X1447" s="82" t="str">
        <f t="shared" si="1632"/>
        <v/>
      </c>
      <c r="Y1447" s="81" t="str">
        <f t="shared" si="1633"/>
        <v/>
      </c>
      <c r="Z1447" s="82" t="str">
        <f t="shared" si="1634"/>
        <v/>
      </c>
      <c r="AA1447" s="81" t="str">
        <f t="shared" si="1635"/>
        <v/>
      </c>
      <c r="AB1447" s="82" t="str">
        <f t="shared" si="1636"/>
        <v/>
      </c>
      <c r="AC1447" s="153" t="str">
        <f t="shared" si="1637"/>
        <v/>
      </c>
      <c r="AD1447" s="96" t="str">
        <f t="shared" si="1641"/>
        <v/>
      </c>
      <c r="AE1447" s="82" t="str">
        <f t="shared" si="1642"/>
        <v/>
      </c>
      <c r="AF1447" s="81" t="str">
        <f t="shared" si="1643"/>
        <v/>
      </c>
      <c r="AG1447" s="82" t="str">
        <f t="shared" si="1644"/>
        <v/>
      </c>
      <c r="AH1447" s="81" t="str">
        <f t="shared" si="1645"/>
        <v/>
      </c>
      <c r="AI1447" s="82" t="str">
        <f t="shared" si="1646"/>
        <v/>
      </c>
      <c r="AJ1447" s="81" t="str">
        <f t="shared" si="1647"/>
        <v/>
      </c>
      <c r="AK1447" s="82" t="str">
        <f t="shared" si="1648"/>
        <v/>
      </c>
      <c r="AL1447" s="153" t="str">
        <f t="shared" si="1649"/>
        <v/>
      </c>
      <c r="AM1447" s="96" t="str">
        <f t="shared" si="1650"/>
        <v/>
      </c>
      <c r="AN1447" s="82" t="str">
        <f t="shared" si="1651"/>
        <v/>
      </c>
      <c r="AO1447" s="81" t="str">
        <f t="shared" si="1652"/>
        <v/>
      </c>
      <c r="AP1447" s="82" t="str">
        <f t="shared" si="1653"/>
        <v/>
      </c>
      <c r="AQ1447" s="81" t="str">
        <f t="shared" si="1654"/>
        <v/>
      </c>
      <c r="AR1447" s="82" t="str">
        <f t="shared" si="1655"/>
        <v/>
      </c>
      <c r="AS1447" s="81" t="str">
        <f t="shared" si="1656"/>
        <v/>
      </c>
      <c r="AT1447" s="82" t="str">
        <f t="shared" si="1657"/>
        <v/>
      </c>
      <c r="AU1447" s="102" t="str">
        <f t="shared" si="1658"/>
        <v/>
      </c>
    </row>
    <row r="1448" ht="15" spans="1:47">
      <c r="A1448" s="61"/>
      <c r="B1448" s="62" t="s">
        <v>851</v>
      </c>
      <c r="C1448" s="63">
        <v>1.7</v>
      </c>
      <c r="D1448" s="63">
        <v>1.3</v>
      </c>
      <c r="E1448" s="147">
        <v>0</v>
      </c>
      <c r="F1448" s="64">
        <v>2.21</v>
      </c>
      <c r="G1448" s="65">
        <v>0.9</v>
      </c>
      <c r="H1448" s="66">
        <f t="shared" si="1638"/>
        <v>2.08845</v>
      </c>
      <c r="I1448" s="66">
        <f t="shared" si="1639"/>
        <v>47.8824008235773</v>
      </c>
      <c r="J1448" s="66">
        <f t="shared" si="1640"/>
        <v>34.4753285929756</v>
      </c>
      <c r="K1448" s="80">
        <v>9.4</v>
      </c>
      <c r="L1448" s="81">
        <v>2522.5263</v>
      </c>
      <c r="M1448" s="82">
        <v>2593.37295</v>
      </c>
      <c r="N1448" s="81">
        <v>2704.7034</v>
      </c>
      <c r="O1448" s="82">
        <v>2805.9129</v>
      </c>
      <c r="P1448" s="81">
        <v>2917.24335</v>
      </c>
      <c r="Q1448" s="82">
        <v>3028.5738</v>
      </c>
      <c r="R1448" s="81">
        <v>3139.90425</v>
      </c>
      <c r="S1448" s="82">
        <v>3332.2023</v>
      </c>
      <c r="T1448" s="95">
        <v>3645.95175</v>
      </c>
      <c r="U1448" s="96">
        <f t="shared" si="1629"/>
        <v>590.064631578947</v>
      </c>
      <c r="V1448" s="82">
        <f t="shared" si="1630"/>
        <v>606.636947368421</v>
      </c>
      <c r="W1448" s="81">
        <f t="shared" si="1631"/>
        <v>632.679157894737</v>
      </c>
      <c r="X1448" s="82">
        <f t="shared" si="1632"/>
        <v>656.353894736842</v>
      </c>
      <c r="Y1448" s="81">
        <f t="shared" si="1633"/>
        <v>682.396105263158</v>
      </c>
      <c r="Z1448" s="82">
        <f t="shared" si="1634"/>
        <v>708.438315789474</v>
      </c>
      <c r="AA1448" s="81">
        <f t="shared" si="1635"/>
        <v>734.480526315789</v>
      </c>
      <c r="AB1448" s="82">
        <f t="shared" si="1636"/>
        <v>779.46252631579</v>
      </c>
      <c r="AC1448" s="153">
        <f t="shared" si="1637"/>
        <v>852.854210526316</v>
      </c>
      <c r="AD1448" s="96">
        <f t="shared" si="1641"/>
        <v>599.020947368421</v>
      </c>
      <c r="AE1448" s="82">
        <f t="shared" si="1642"/>
        <v>615.593263157895</v>
      </c>
      <c r="AF1448" s="81">
        <f t="shared" si="1643"/>
        <v>641.635473684211</v>
      </c>
      <c r="AG1448" s="82">
        <f t="shared" si="1644"/>
        <v>665.310210526316</v>
      </c>
      <c r="AH1448" s="81">
        <f t="shared" si="1645"/>
        <v>691.352421052631</v>
      </c>
      <c r="AI1448" s="82">
        <f t="shared" si="1646"/>
        <v>717.394631578947</v>
      </c>
      <c r="AJ1448" s="81">
        <f t="shared" si="1647"/>
        <v>743.436842105263</v>
      </c>
      <c r="AK1448" s="82">
        <f t="shared" si="1648"/>
        <v>788.418842105263</v>
      </c>
      <c r="AL1448" s="153">
        <f t="shared" si="1649"/>
        <v>861.81052631579</v>
      </c>
      <c r="AM1448" s="96">
        <f t="shared" si="1650"/>
        <v>679.458162280702</v>
      </c>
      <c r="AN1448" s="82">
        <f t="shared" si="1651"/>
        <v>696.030478070175</v>
      </c>
      <c r="AO1448" s="81">
        <f t="shared" si="1652"/>
        <v>722.072688596491</v>
      </c>
      <c r="AP1448" s="82">
        <f t="shared" si="1653"/>
        <v>745.747425438597</v>
      </c>
      <c r="AQ1448" s="81">
        <f t="shared" si="1654"/>
        <v>771.789635964912</v>
      </c>
      <c r="AR1448" s="82">
        <f t="shared" si="1655"/>
        <v>797.831846491228</v>
      </c>
      <c r="AS1448" s="81">
        <f t="shared" si="1656"/>
        <v>823.874057017544</v>
      </c>
      <c r="AT1448" s="82">
        <f t="shared" si="1657"/>
        <v>868.856057017544</v>
      </c>
      <c r="AU1448" s="102">
        <f t="shared" si="1658"/>
        <v>942.24774122807</v>
      </c>
    </row>
    <row r="1449" ht="15" spans="1:47">
      <c r="A1449" s="61"/>
      <c r="B1449" s="62" t="s">
        <v>851</v>
      </c>
      <c r="C1449" s="63">
        <v>1.9</v>
      </c>
      <c r="D1449" s="63">
        <v>1.3</v>
      </c>
      <c r="E1449" s="147">
        <v>0</v>
      </c>
      <c r="F1449" s="64">
        <v>2.47</v>
      </c>
      <c r="G1449" s="65">
        <v>0.9</v>
      </c>
      <c r="H1449" s="66">
        <f t="shared" si="1638"/>
        <v>2.33415</v>
      </c>
      <c r="I1449" s="66">
        <f t="shared" si="1639"/>
        <v>42.842148105306</v>
      </c>
      <c r="J1449" s="66">
        <f t="shared" si="1640"/>
        <v>30.8463466358203</v>
      </c>
      <c r="K1449" s="80">
        <v>10.1</v>
      </c>
      <c r="L1449" s="81">
        <v>2713.2580125</v>
      </c>
      <c r="M1449" s="82">
        <v>2790.00855</v>
      </c>
      <c r="N1449" s="81">
        <v>2910.6165375</v>
      </c>
      <c r="O1449" s="82">
        <v>3020.2601625</v>
      </c>
      <c r="P1449" s="81">
        <v>3140.86815</v>
      </c>
      <c r="Q1449" s="82">
        <v>3261.4761375</v>
      </c>
      <c r="R1449" s="81">
        <v>3382.084125</v>
      </c>
      <c r="S1449" s="82">
        <v>3590.4070125</v>
      </c>
      <c r="T1449" s="95">
        <v>3930.30225</v>
      </c>
      <c r="U1449" s="96">
        <f t="shared" si="1629"/>
        <v>634.680236842105</v>
      </c>
      <c r="V1449" s="82">
        <f t="shared" si="1630"/>
        <v>652.633578947368</v>
      </c>
      <c r="W1449" s="81">
        <f t="shared" si="1631"/>
        <v>680.84597368421</v>
      </c>
      <c r="X1449" s="82">
        <f t="shared" si="1632"/>
        <v>706.493605263158</v>
      </c>
      <c r="Y1449" s="81">
        <f t="shared" si="1633"/>
        <v>734.706</v>
      </c>
      <c r="Z1449" s="82">
        <f t="shared" si="1634"/>
        <v>762.918394736842</v>
      </c>
      <c r="AA1449" s="81">
        <f t="shared" si="1635"/>
        <v>791.130789473684</v>
      </c>
      <c r="AB1449" s="82">
        <f t="shared" si="1636"/>
        <v>839.861289473684</v>
      </c>
      <c r="AC1449" s="153">
        <f t="shared" si="1637"/>
        <v>919.368947368421</v>
      </c>
      <c r="AD1449" s="96">
        <f t="shared" si="1641"/>
        <v>644.690236842105</v>
      </c>
      <c r="AE1449" s="82">
        <f t="shared" si="1642"/>
        <v>662.643578947368</v>
      </c>
      <c r="AF1449" s="81">
        <f t="shared" si="1643"/>
        <v>690.85597368421</v>
      </c>
      <c r="AG1449" s="82">
        <f t="shared" si="1644"/>
        <v>716.503605263158</v>
      </c>
      <c r="AH1449" s="81">
        <f t="shared" si="1645"/>
        <v>744.716</v>
      </c>
      <c r="AI1449" s="82">
        <f t="shared" si="1646"/>
        <v>772.928394736842</v>
      </c>
      <c r="AJ1449" s="81">
        <f t="shared" si="1647"/>
        <v>801.140789473684</v>
      </c>
      <c r="AK1449" s="82">
        <f t="shared" si="1648"/>
        <v>849.871289473684</v>
      </c>
      <c r="AL1449" s="153">
        <f t="shared" si="1649"/>
        <v>929.378947368421</v>
      </c>
      <c r="AM1449" s="96">
        <f t="shared" si="1650"/>
        <v>734.590653508772</v>
      </c>
      <c r="AN1449" s="82">
        <f t="shared" si="1651"/>
        <v>752.543995614035</v>
      </c>
      <c r="AO1449" s="81">
        <f t="shared" si="1652"/>
        <v>780.756390350877</v>
      </c>
      <c r="AP1449" s="82">
        <f t="shared" si="1653"/>
        <v>806.404021929825</v>
      </c>
      <c r="AQ1449" s="81">
        <f t="shared" si="1654"/>
        <v>834.616416666667</v>
      </c>
      <c r="AR1449" s="82">
        <f t="shared" si="1655"/>
        <v>862.828811403509</v>
      </c>
      <c r="AS1449" s="81">
        <f t="shared" si="1656"/>
        <v>891.041206140351</v>
      </c>
      <c r="AT1449" s="82">
        <f t="shared" si="1657"/>
        <v>939.771706140351</v>
      </c>
      <c r="AU1449" s="102">
        <f t="shared" si="1658"/>
        <v>1019.27936403509</v>
      </c>
    </row>
    <row r="1450" ht="15" spans="1:47">
      <c r="A1450" s="61"/>
      <c r="B1450" s="62" t="s">
        <v>851</v>
      </c>
      <c r="C1450" s="63">
        <v>2.1</v>
      </c>
      <c r="D1450" s="63">
        <v>1.3</v>
      </c>
      <c r="E1450" s="147">
        <v>0</v>
      </c>
      <c r="F1450" s="64">
        <v>2.73</v>
      </c>
      <c r="G1450" s="65">
        <v>0.9</v>
      </c>
      <c r="H1450" s="66">
        <f t="shared" si="1638"/>
        <v>2.57985</v>
      </c>
      <c r="I1450" s="66">
        <f t="shared" si="1639"/>
        <v>38.7619435238483</v>
      </c>
      <c r="J1450" s="66">
        <f t="shared" si="1640"/>
        <v>27.9085993371708</v>
      </c>
      <c r="K1450" s="80">
        <v>10.8</v>
      </c>
      <c r="L1450" s="81">
        <v>2923.267725</v>
      </c>
      <c r="M1450" s="82">
        <v>3005.92215</v>
      </c>
      <c r="N1450" s="81">
        <v>3135.807675</v>
      </c>
      <c r="O1450" s="82">
        <v>3253.885425</v>
      </c>
      <c r="P1450" s="81">
        <v>3383.77095</v>
      </c>
      <c r="Q1450" s="82">
        <v>3513.656475</v>
      </c>
      <c r="R1450" s="81">
        <v>3643.542</v>
      </c>
      <c r="S1450" s="82">
        <v>3867.889725</v>
      </c>
      <c r="T1450" s="95">
        <v>4233.93075</v>
      </c>
      <c r="U1450" s="96">
        <f t="shared" si="1629"/>
        <v>683.805315789474</v>
      </c>
      <c r="V1450" s="82">
        <f t="shared" si="1630"/>
        <v>703.139684210526</v>
      </c>
      <c r="W1450" s="81">
        <f t="shared" si="1631"/>
        <v>733.522263157895</v>
      </c>
      <c r="X1450" s="82">
        <f t="shared" si="1632"/>
        <v>761.142789473684</v>
      </c>
      <c r="Y1450" s="81">
        <f t="shared" si="1633"/>
        <v>791.525368421052</v>
      </c>
      <c r="Z1450" s="82">
        <f t="shared" si="1634"/>
        <v>821.907947368421</v>
      </c>
      <c r="AA1450" s="81">
        <f t="shared" si="1635"/>
        <v>852.29052631579</v>
      </c>
      <c r="AB1450" s="82">
        <f t="shared" si="1636"/>
        <v>904.769526315789</v>
      </c>
      <c r="AC1450" s="153">
        <f t="shared" si="1637"/>
        <v>990.393157894737</v>
      </c>
      <c r="AD1450" s="96">
        <f t="shared" si="1641"/>
        <v>694.869</v>
      </c>
      <c r="AE1450" s="82">
        <f t="shared" si="1642"/>
        <v>714.203368421053</v>
      </c>
      <c r="AF1450" s="81">
        <f t="shared" si="1643"/>
        <v>744.585947368421</v>
      </c>
      <c r="AG1450" s="82">
        <f t="shared" si="1644"/>
        <v>772.20647368421</v>
      </c>
      <c r="AH1450" s="81">
        <f t="shared" si="1645"/>
        <v>802.589052631579</v>
      </c>
      <c r="AI1450" s="82">
        <f t="shared" si="1646"/>
        <v>832.971631578947</v>
      </c>
      <c r="AJ1450" s="81">
        <f t="shared" si="1647"/>
        <v>863.354210526316</v>
      </c>
      <c r="AK1450" s="82">
        <f t="shared" si="1648"/>
        <v>915.833210526316</v>
      </c>
      <c r="AL1450" s="153">
        <f t="shared" si="1649"/>
        <v>1001.45684210526</v>
      </c>
      <c r="AM1450" s="96">
        <f t="shared" si="1650"/>
        <v>794.232618421053</v>
      </c>
      <c r="AN1450" s="82">
        <f t="shared" si="1651"/>
        <v>813.566986842105</v>
      </c>
      <c r="AO1450" s="81">
        <f t="shared" si="1652"/>
        <v>843.949565789474</v>
      </c>
      <c r="AP1450" s="82">
        <f t="shared" si="1653"/>
        <v>871.570092105263</v>
      </c>
      <c r="AQ1450" s="81">
        <f t="shared" si="1654"/>
        <v>901.952671052631</v>
      </c>
      <c r="AR1450" s="82">
        <f t="shared" si="1655"/>
        <v>932.33525</v>
      </c>
      <c r="AS1450" s="81">
        <f t="shared" si="1656"/>
        <v>962.717828947369</v>
      </c>
      <c r="AT1450" s="82">
        <f t="shared" si="1657"/>
        <v>1015.19682894737</v>
      </c>
      <c r="AU1450" s="102">
        <f t="shared" si="1658"/>
        <v>1100.82046052632</v>
      </c>
    </row>
    <row r="1451" ht="15" spans="1:47">
      <c r="A1451" s="61"/>
      <c r="B1451" s="62" t="s">
        <v>851</v>
      </c>
      <c r="C1451" s="63">
        <v>2.3</v>
      </c>
      <c r="D1451" s="63">
        <v>1.3</v>
      </c>
      <c r="E1451" s="147">
        <v>0</v>
      </c>
      <c r="F1451" s="64">
        <v>2.99</v>
      </c>
      <c r="G1451" s="65">
        <v>0.9</v>
      </c>
      <c r="H1451" s="66">
        <f t="shared" si="1638"/>
        <v>2.82555</v>
      </c>
      <c r="I1451" s="66">
        <f t="shared" si="1639"/>
        <v>35.3913397391658</v>
      </c>
      <c r="J1451" s="66">
        <f t="shared" si="1640"/>
        <v>25.4817646121994</v>
      </c>
      <c r="K1451" s="80">
        <v>11.5</v>
      </c>
      <c r="L1451" s="81">
        <v>3116.4091875</v>
      </c>
      <c r="M1451" s="82">
        <v>3204.9675</v>
      </c>
      <c r="N1451" s="81">
        <v>3344.1305625</v>
      </c>
      <c r="O1451" s="82">
        <v>3470.6424375</v>
      </c>
      <c r="P1451" s="81">
        <v>3609.8055</v>
      </c>
      <c r="Q1451" s="82">
        <v>3748.9685625</v>
      </c>
      <c r="R1451" s="81">
        <v>3888.131625</v>
      </c>
      <c r="S1451" s="82">
        <v>4128.5041875</v>
      </c>
      <c r="T1451" s="95">
        <v>4520.691</v>
      </c>
      <c r="U1451" s="96">
        <f t="shared" si="1629"/>
        <v>728.984605263158</v>
      </c>
      <c r="V1451" s="82">
        <f t="shared" si="1630"/>
        <v>749.7</v>
      </c>
      <c r="W1451" s="81">
        <f t="shared" si="1631"/>
        <v>782.252763157895</v>
      </c>
      <c r="X1451" s="82">
        <f t="shared" si="1632"/>
        <v>811.846184210526</v>
      </c>
      <c r="Y1451" s="81">
        <f t="shared" si="1633"/>
        <v>844.398947368421</v>
      </c>
      <c r="Z1451" s="82">
        <f t="shared" si="1634"/>
        <v>876.951710526316</v>
      </c>
      <c r="AA1451" s="81">
        <f t="shared" si="1635"/>
        <v>909.50447368421</v>
      </c>
      <c r="AB1451" s="82">
        <f t="shared" si="1636"/>
        <v>965.731973684211</v>
      </c>
      <c r="AC1451" s="153">
        <f t="shared" si="1637"/>
        <v>1057.47157894737</v>
      </c>
      <c r="AD1451" s="96">
        <f t="shared" si="1641"/>
        <v>741.101973684211</v>
      </c>
      <c r="AE1451" s="82">
        <f t="shared" si="1642"/>
        <v>761.817368421053</v>
      </c>
      <c r="AF1451" s="81">
        <f t="shared" si="1643"/>
        <v>794.370131578947</v>
      </c>
      <c r="AG1451" s="82">
        <f t="shared" si="1644"/>
        <v>823.963552631579</v>
      </c>
      <c r="AH1451" s="81">
        <f t="shared" si="1645"/>
        <v>856.516315789474</v>
      </c>
      <c r="AI1451" s="82">
        <f t="shared" si="1646"/>
        <v>889.069078947368</v>
      </c>
      <c r="AJ1451" s="81">
        <f t="shared" si="1647"/>
        <v>921.621842105263</v>
      </c>
      <c r="AK1451" s="82">
        <f t="shared" si="1648"/>
        <v>977.849342105263</v>
      </c>
      <c r="AL1451" s="153">
        <f t="shared" si="1649"/>
        <v>1069.58894736842</v>
      </c>
      <c r="AM1451" s="96">
        <f t="shared" si="1650"/>
        <v>849.928793859649</v>
      </c>
      <c r="AN1451" s="82">
        <f t="shared" si="1651"/>
        <v>870.644188596491</v>
      </c>
      <c r="AO1451" s="81">
        <f t="shared" si="1652"/>
        <v>903.196951754386</v>
      </c>
      <c r="AP1451" s="82">
        <f t="shared" si="1653"/>
        <v>932.790372807018</v>
      </c>
      <c r="AQ1451" s="81">
        <f t="shared" si="1654"/>
        <v>965.343135964912</v>
      </c>
      <c r="AR1451" s="82">
        <f t="shared" si="1655"/>
        <v>997.895899122807</v>
      </c>
      <c r="AS1451" s="81">
        <f t="shared" si="1656"/>
        <v>1030.4486622807</v>
      </c>
      <c r="AT1451" s="82">
        <f t="shared" si="1657"/>
        <v>1086.6761622807</v>
      </c>
      <c r="AU1451" s="102">
        <f t="shared" si="1658"/>
        <v>1178.41576754386</v>
      </c>
    </row>
    <row r="1452" ht="15" spans="1:47">
      <c r="A1452" s="61"/>
      <c r="B1452" s="62" t="s">
        <v>851</v>
      </c>
      <c r="C1452" s="63">
        <v>2.5</v>
      </c>
      <c r="D1452" s="63">
        <v>1.3</v>
      </c>
      <c r="E1452" s="147">
        <v>0</v>
      </c>
      <c r="F1452" s="64">
        <v>3.25</v>
      </c>
      <c r="G1452" s="65">
        <v>0.9</v>
      </c>
      <c r="H1452" s="66">
        <f t="shared" si="1638"/>
        <v>3.07125</v>
      </c>
      <c r="I1452" s="66">
        <f t="shared" si="1639"/>
        <v>32.5600325600326</v>
      </c>
      <c r="J1452" s="66">
        <f t="shared" si="1640"/>
        <v>23.4432234432234</v>
      </c>
      <c r="K1452" s="80">
        <v>12.2</v>
      </c>
      <c r="L1452" s="81">
        <v>3309.55065</v>
      </c>
      <c r="M1452" s="82">
        <v>3404.01285</v>
      </c>
      <c r="N1452" s="81">
        <v>3552.45345</v>
      </c>
      <c r="O1452" s="82">
        <v>3687.39945</v>
      </c>
      <c r="P1452" s="81">
        <v>3835.84005</v>
      </c>
      <c r="Q1452" s="82">
        <v>3984.28065</v>
      </c>
      <c r="R1452" s="81">
        <v>4132.72125</v>
      </c>
      <c r="S1452" s="82">
        <v>4389.11865</v>
      </c>
      <c r="T1452" s="95">
        <v>4807.45125</v>
      </c>
      <c r="U1452" s="96">
        <f t="shared" si="1629"/>
        <v>774.163894736842</v>
      </c>
      <c r="V1452" s="82">
        <f t="shared" si="1630"/>
        <v>796.260315789473</v>
      </c>
      <c r="W1452" s="81">
        <f t="shared" si="1631"/>
        <v>830.983263157895</v>
      </c>
      <c r="X1452" s="82">
        <f t="shared" si="1632"/>
        <v>862.549578947369</v>
      </c>
      <c r="Y1452" s="81">
        <f t="shared" si="1633"/>
        <v>897.272526315789</v>
      </c>
      <c r="Z1452" s="82">
        <f t="shared" si="1634"/>
        <v>931.99547368421</v>
      </c>
      <c r="AA1452" s="81">
        <f t="shared" si="1635"/>
        <v>966.718421052631</v>
      </c>
      <c r="AB1452" s="82">
        <f t="shared" si="1636"/>
        <v>1026.69442105263</v>
      </c>
      <c r="AC1452" s="153">
        <f t="shared" si="1637"/>
        <v>1124.55</v>
      </c>
      <c r="AD1452" s="96">
        <f t="shared" si="1641"/>
        <v>787.334947368421</v>
      </c>
      <c r="AE1452" s="82">
        <f t="shared" si="1642"/>
        <v>809.431368421052</v>
      </c>
      <c r="AF1452" s="81">
        <f t="shared" si="1643"/>
        <v>844.154315789474</v>
      </c>
      <c r="AG1452" s="82">
        <f t="shared" si="1644"/>
        <v>875.720631578948</v>
      </c>
      <c r="AH1452" s="81">
        <f t="shared" si="1645"/>
        <v>910.443578947368</v>
      </c>
      <c r="AI1452" s="82">
        <f t="shared" si="1646"/>
        <v>945.166526315789</v>
      </c>
      <c r="AJ1452" s="81">
        <f t="shared" si="1647"/>
        <v>979.88947368421</v>
      </c>
      <c r="AK1452" s="82">
        <f t="shared" si="1648"/>
        <v>1039.86547368421</v>
      </c>
      <c r="AL1452" s="153">
        <f t="shared" si="1649"/>
        <v>1137.72105263158</v>
      </c>
      <c r="AM1452" s="96">
        <f t="shared" si="1650"/>
        <v>905.624969298246</v>
      </c>
      <c r="AN1452" s="82">
        <f t="shared" si="1651"/>
        <v>927.721390350877</v>
      </c>
      <c r="AO1452" s="81">
        <f t="shared" si="1652"/>
        <v>962.444337719298</v>
      </c>
      <c r="AP1452" s="82">
        <f t="shared" si="1653"/>
        <v>994.010653508772</v>
      </c>
      <c r="AQ1452" s="81">
        <f t="shared" si="1654"/>
        <v>1028.73360087719</v>
      </c>
      <c r="AR1452" s="82">
        <f t="shared" si="1655"/>
        <v>1063.45654824561</v>
      </c>
      <c r="AS1452" s="81">
        <f t="shared" si="1656"/>
        <v>1098.17949561403</v>
      </c>
      <c r="AT1452" s="82">
        <f t="shared" si="1657"/>
        <v>1158.15549561404</v>
      </c>
      <c r="AU1452" s="102">
        <f t="shared" si="1658"/>
        <v>1256.0110745614</v>
      </c>
    </row>
    <row r="1453" ht="15" spans="1:47">
      <c r="A1453" s="61"/>
      <c r="B1453" s="62"/>
      <c r="C1453" s="63"/>
      <c r="D1453" s="63"/>
      <c r="E1453" s="147">
        <v>0</v>
      </c>
      <c r="F1453" s="64" t="s">
        <v>84</v>
      </c>
      <c r="G1453" s="65" t="s">
        <v>84</v>
      </c>
      <c r="H1453" s="66" t="str">
        <f t="shared" si="1638"/>
        <v/>
      </c>
      <c r="I1453" s="66" t="str">
        <f t="shared" si="1639"/>
        <v/>
      </c>
      <c r="J1453" s="66" t="str">
        <f t="shared" si="1640"/>
        <v/>
      </c>
      <c r="K1453" s="80" t="s">
        <v>84</v>
      </c>
      <c r="L1453" s="81" t="s">
        <v>84</v>
      </c>
      <c r="M1453" s="82" t="s">
        <v>84</v>
      </c>
      <c r="N1453" s="81" t="s">
        <v>84</v>
      </c>
      <c r="O1453" s="82" t="s">
        <v>84</v>
      </c>
      <c r="P1453" s="81" t="s">
        <v>84</v>
      </c>
      <c r="Q1453" s="82" t="s">
        <v>84</v>
      </c>
      <c r="R1453" s="81" t="s">
        <v>84</v>
      </c>
      <c r="S1453" s="82" t="s">
        <v>84</v>
      </c>
      <c r="T1453" s="95" t="s">
        <v>84</v>
      </c>
      <c r="U1453" s="96" t="str">
        <f t="shared" si="1629"/>
        <v/>
      </c>
      <c r="V1453" s="82" t="str">
        <f t="shared" si="1630"/>
        <v/>
      </c>
      <c r="W1453" s="81" t="str">
        <f t="shared" si="1631"/>
        <v/>
      </c>
      <c r="X1453" s="82" t="str">
        <f t="shared" si="1632"/>
        <v/>
      </c>
      <c r="Y1453" s="81" t="str">
        <f t="shared" si="1633"/>
        <v/>
      </c>
      <c r="Z1453" s="82" t="str">
        <f t="shared" si="1634"/>
        <v/>
      </c>
      <c r="AA1453" s="81" t="str">
        <f t="shared" si="1635"/>
        <v/>
      </c>
      <c r="AB1453" s="82" t="str">
        <f t="shared" si="1636"/>
        <v/>
      </c>
      <c r="AC1453" s="153" t="str">
        <f t="shared" si="1637"/>
        <v/>
      </c>
      <c r="AD1453" s="96" t="str">
        <f t="shared" si="1641"/>
        <v/>
      </c>
      <c r="AE1453" s="82" t="str">
        <f t="shared" si="1642"/>
        <v/>
      </c>
      <c r="AF1453" s="81" t="str">
        <f t="shared" si="1643"/>
        <v/>
      </c>
      <c r="AG1453" s="82" t="str">
        <f t="shared" si="1644"/>
        <v/>
      </c>
      <c r="AH1453" s="81" t="str">
        <f t="shared" si="1645"/>
        <v/>
      </c>
      <c r="AI1453" s="82" t="str">
        <f t="shared" si="1646"/>
        <v/>
      </c>
      <c r="AJ1453" s="81" t="str">
        <f t="shared" si="1647"/>
        <v/>
      </c>
      <c r="AK1453" s="82" t="str">
        <f t="shared" si="1648"/>
        <v/>
      </c>
      <c r="AL1453" s="153" t="str">
        <f t="shared" si="1649"/>
        <v/>
      </c>
      <c r="AM1453" s="96" t="str">
        <f t="shared" si="1650"/>
        <v/>
      </c>
      <c r="AN1453" s="82" t="str">
        <f t="shared" si="1651"/>
        <v/>
      </c>
      <c r="AO1453" s="81" t="str">
        <f t="shared" si="1652"/>
        <v/>
      </c>
      <c r="AP1453" s="82" t="str">
        <f t="shared" si="1653"/>
        <v/>
      </c>
      <c r="AQ1453" s="81" t="str">
        <f t="shared" si="1654"/>
        <v/>
      </c>
      <c r="AR1453" s="82" t="str">
        <f t="shared" si="1655"/>
        <v/>
      </c>
      <c r="AS1453" s="81" t="str">
        <f t="shared" si="1656"/>
        <v/>
      </c>
      <c r="AT1453" s="82" t="str">
        <f t="shared" si="1657"/>
        <v/>
      </c>
      <c r="AU1453" s="102" t="str">
        <f t="shared" si="1658"/>
        <v/>
      </c>
    </row>
    <row r="1454" ht="15" spans="1:47">
      <c r="A1454" s="57" t="s">
        <v>853</v>
      </c>
      <c r="B1454" s="58" t="s">
        <v>59</v>
      </c>
      <c r="C1454" s="59" t="s">
        <v>60</v>
      </c>
      <c r="D1454" s="59" t="s">
        <v>61</v>
      </c>
      <c r="E1454" s="143" t="s">
        <v>62</v>
      </c>
      <c r="F1454" s="60" t="s">
        <v>63</v>
      </c>
      <c r="G1454" s="60" t="s">
        <v>64</v>
      </c>
      <c r="H1454" s="66" t="e">
        <f t="shared" si="1638"/>
        <v>#VALUE!</v>
      </c>
      <c r="I1454" s="66" t="e">
        <f t="shared" si="1639"/>
        <v>#VALUE!</v>
      </c>
      <c r="J1454" s="66" t="e">
        <f t="shared" si="1640"/>
        <v>#VALUE!</v>
      </c>
      <c r="K1454" s="78" t="s">
        <v>68</v>
      </c>
      <c r="L1454" s="79" t="s">
        <v>69</v>
      </c>
      <c r="M1454" s="79" t="s">
        <v>70</v>
      </c>
      <c r="N1454" s="79" t="s">
        <v>71</v>
      </c>
      <c r="O1454" s="79" t="s">
        <v>72</v>
      </c>
      <c r="P1454" s="79" t="s">
        <v>73</v>
      </c>
      <c r="Q1454" s="79" t="s">
        <v>74</v>
      </c>
      <c r="R1454" s="79" t="s">
        <v>75</v>
      </c>
      <c r="S1454" s="79" t="s">
        <v>76</v>
      </c>
      <c r="T1454" s="93" t="s">
        <v>77</v>
      </c>
      <c r="U1454" s="114" t="str">
        <f t="shared" si="1629"/>
        <v>G0</v>
      </c>
      <c r="V1454" s="112" t="str">
        <f t="shared" si="1630"/>
        <v>G1</v>
      </c>
      <c r="W1454" s="112" t="str">
        <f t="shared" si="1631"/>
        <v>G2</v>
      </c>
      <c r="X1454" s="112" t="str">
        <f t="shared" si="1632"/>
        <v>G3</v>
      </c>
      <c r="Y1454" s="112" t="str">
        <f t="shared" si="1633"/>
        <v>G4</v>
      </c>
      <c r="Z1454" s="112" t="str">
        <f t="shared" si="1634"/>
        <v>G5</v>
      </c>
      <c r="AA1454" s="112" t="str">
        <f t="shared" si="1635"/>
        <v>G6</v>
      </c>
      <c r="AB1454" s="112" t="str">
        <f t="shared" si="1636"/>
        <v>G7</v>
      </c>
      <c r="AC1454" s="116" t="str">
        <f t="shared" si="1637"/>
        <v>G8</v>
      </c>
      <c r="AD1454" s="114" t="s">
        <v>69</v>
      </c>
      <c r="AE1454" s="112" t="s">
        <v>70</v>
      </c>
      <c r="AF1454" s="112" t="s">
        <v>71</v>
      </c>
      <c r="AG1454" s="112" t="s">
        <v>72</v>
      </c>
      <c r="AH1454" s="112" t="s">
        <v>73</v>
      </c>
      <c r="AI1454" s="112" t="s">
        <v>74</v>
      </c>
      <c r="AJ1454" s="112" t="s">
        <v>75</v>
      </c>
      <c r="AK1454" s="112" t="s">
        <v>76</v>
      </c>
      <c r="AL1454" s="116" t="s">
        <v>77</v>
      </c>
      <c r="AM1454" s="114" t="s">
        <v>69</v>
      </c>
      <c r="AN1454" s="112" t="s">
        <v>70</v>
      </c>
      <c r="AO1454" s="112" t="s">
        <v>71</v>
      </c>
      <c r="AP1454" s="112" t="s">
        <v>72</v>
      </c>
      <c r="AQ1454" s="112" t="s">
        <v>73</v>
      </c>
      <c r="AR1454" s="112" t="s">
        <v>74</v>
      </c>
      <c r="AS1454" s="112" t="s">
        <v>75</v>
      </c>
      <c r="AT1454" s="112" t="s">
        <v>76</v>
      </c>
      <c r="AU1454" s="116" t="s">
        <v>77</v>
      </c>
    </row>
    <row r="1455" ht="15" spans="1:47">
      <c r="A1455" s="67"/>
      <c r="B1455" s="71" t="s">
        <v>854</v>
      </c>
      <c r="C1455" s="63">
        <v>1</v>
      </c>
      <c r="D1455" s="63">
        <v>1</v>
      </c>
      <c r="E1455" s="147">
        <v>0</v>
      </c>
      <c r="F1455" s="64">
        <v>1</v>
      </c>
      <c r="G1455" s="65">
        <v>0.9</v>
      </c>
      <c r="H1455" s="66">
        <f t="shared" si="1638"/>
        <v>0.945</v>
      </c>
      <c r="I1455" s="66">
        <f t="shared" si="1639"/>
        <v>105.820105820106</v>
      </c>
      <c r="J1455" s="66">
        <f t="shared" si="1640"/>
        <v>76.1904761904762</v>
      </c>
      <c r="K1455" s="80">
        <v>7.35</v>
      </c>
      <c r="L1455" s="81">
        <v>1972.1795625</v>
      </c>
      <c r="M1455" s="82">
        <v>2031.687</v>
      </c>
      <c r="N1455" s="81">
        <v>2125.1986875</v>
      </c>
      <c r="O1455" s="82">
        <v>2210.2093125</v>
      </c>
      <c r="P1455" s="81">
        <v>2303.721</v>
      </c>
      <c r="Q1455" s="82">
        <v>2397.2326875</v>
      </c>
      <c r="R1455" s="81">
        <v>2490.744375</v>
      </c>
      <c r="S1455" s="82">
        <v>2652.2645625</v>
      </c>
      <c r="T1455" s="95">
        <v>2915.7975</v>
      </c>
      <c r="U1455" s="96">
        <f t="shared" si="1629"/>
        <v>461.328552631579</v>
      </c>
      <c r="V1455" s="82">
        <f t="shared" si="1630"/>
        <v>475.248421052632</v>
      </c>
      <c r="W1455" s="81">
        <f t="shared" si="1631"/>
        <v>497.1225</v>
      </c>
      <c r="X1455" s="82">
        <f t="shared" si="1632"/>
        <v>517.008026315789</v>
      </c>
      <c r="Y1455" s="81">
        <f t="shared" si="1633"/>
        <v>538.882105263158</v>
      </c>
      <c r="Z1455" s="82">
        <f t="shared" si="1634"/>
        <v>560.756184210526</v>
      </c>
      <c r="AA1455" s="81">
        <f t="shared" si="1635"/>
        <v>582.630263157895</v>
      </c>
      <c r="AB1455" s="82">
        <f t="shared" si="1636"/>
        <v>620.412763157895</v>
      </c>
      <c r="AC1455" s="153">
        <f t="shared" si="1637"/>
        <v>682.057894736842</v>
      </c>
      <c r="AD1455" s="96">
        <f t="shared" ref="AD1455:AD1482" si="1659">IF(U1455="","",U1455+((FCA/$I1455)/Dolar))</f>
        <v>465.381184210526</v>
      </c>
      <c r="AE1455" s="82">
        <f t="shared" ref="AE1455:AE1482" si="1660">IF(V1455="","",V1455+((FCA/$I1455)/Dolar))</f>
        <v>479.301052631579</v>
      </c>
      <c r="AF1455" s="81">
        <f t="shared" ref="AF1455:AF1482" si="1661">IF(W1455="","",W1455+((FCA/$I1455)/Dolar))</f>
        <v>501.175131578947</v>
      </c>
      <c r="AG1455" s="82">
        <f t="shared" ref="AG1455:AG1482" si="1662">IF(X1455="","",X1455+((FCA/$I1455)/Dolar))</f>
        <v>521.060657894737</v>
      </c>
      <c r="AH1455" s="81">
        <f t="shared" ref="AH1455:AH1482" si="1663">IF(Y1455="","",Y1455+((FCA/$I1455)/Dolar))</f>
        <v>542.934736842105</v>
      </c>
      <c r="AI1455" s="82">
        <f t="shared" ref="AI1455:AI1482" si="1664">IF(Z1455="","",Z1455+((FCA/$I1455)/Dolar))</f>
        <v>564.808815789474</v>
      </c>
      <c r="AJ1455" s="81">
        <f t="shared" ref="AJ1455:AJ1482" si="1665">IF(AA1455="","",AA1455+((FCA/$I1455)/Dolar))</f>
        <v>586.682894736842</v>
      </c>
      <c r="AK1455" s="82">
        <f t="shared" ref="AK1455:AK1482" si="1666">IF(AB1455="","",AB1455+((FCA/$I1455)/Dolar))</f>
        <v>624.465394736842</v>
      </c>
      <c r="AL1455" s="153">
        <f t="shared" ref="AL1455:AL1482" si="1667">IF(AC1455="","",AC1455+((FCA/$I1455)/Dolar))</f>
        <v>686.110526315789</v>
      </c>
      <c r="AM1455" s="96">
        <f t="shared" ref="AM1455:AM1482" si="1668">IF(U1455="","",U1455+((FOB/$J1455)/Dolar))</f>
        <v>501.778114035088</v>
      </c>
      <c r="AN1455" s="82">
        <f t="shared" ref="AN1455:AN1482" si="1669">IF(V1455="","",V1455+((FOB/$J1455)/Dolar))</f>
        <v>515.69798245614</v>
      </c>
      <c r="AO1455" s="81">
        <f t="shared" ref="AO1455:AO1482" si="1670">IF(W1455="","",W1455+((FOB/$J1455)/Dolar))</f>
        <v>537.572061403509</v>
      </c>
      <c r="AP1455" s="82">
        <f t="shared" ref="AP1455:AP1482" si="1671">IF(X1455="","",X1455+((FOB/$J1455)/Dolar))</f>
        <v>557.457587719298</v>
      </c>
      <c r="AQ1455" s="81">
        <f t="shared" ref="AQ1455:AQ1482" si="1672">IF(Y1455="","",Y1455+((FOB/$J1455)/Dolar))</f>
        <v>579.331666666667</v>
      </c>
      <c r="AR1455" s="82">
        <f t="shared" ref="AR1455:AR1482" si="1673">IF(Z1455="","",Z1455+((FOB/$J1455)/Dolar))</f>
        <v>601.205745614035</v>
      </c>
      <c r="AS1455" s="81">
        <f t="shared" ref="AS1455:AS1482" si="1674">IF(AA1455="","",AA1455+((FOB/$J1455)/Dolar))</f>
        <v>623.079824561403</v>
      </c>
      <c r="AT1455" s="82">
        <f t="shared" ref="AT1455:AT1482" si="1675">IF(AB1455="","",AB1455+((FOB/$J1455)/Dolar))</f>
        <v>660.862324561404</v>
      </c>
      <c r="AU1455" s="102">
        <f t="shared" ref="AU1455:AU1482" si="1676">IF(AC1455="","",AC1455+((FOB/$J1455)/Dolar))</f>
        <v>722.507456140351</v>
      </c>
    </row>
    <row r="1456" ht="15" spans="1:47">
      <c r="A1456" s="67"/>
      <c r="B1456" s="71"/>
      <c r="C1456" s="63"/>
      <c r="D1456" s="63"/>
      <c r="E1456" s="147">
        <v>0</v>
      </c>
      <c r="F1456" s="64" t="s">
        <v>84</v>
      </c>
      <c r="G1456" s="65" t="s">
        <v>84</v>
      </c>
      <c r="H1456" s="66" t="str">
        <f t="shared" si="1638"/>
        <v/>
      </c>
      <c r="I1456" s="66" t="str">
        <f t="shared" si="1639"/>
        <v/>
      </c>
      <c r="J1456" s="66" t="str">
        <f t="shared" si="1640"/>
        <v/>
      </c>
      <c r="K1456" s="80" t="s">
        <v>84</v>
      </c>
      <c r="L1456" s="81" t="s">
        <v>84</v>
      </c>
      <c r="M1456" s="82" t="s">
        <v>84</v>
      </c>
      <c r="N1456" s="81" t="s">
        <v>84</v>
      </c>
      <c r="O1456" s="82" t="s">
        <v>84</v>
      </c>
      <c r="P1456" s="81" t="s">
        <v>84</v>
      </c>
      <c r="Q1456" s="82" t="s">
        <v>84</v>
      </c>
      <c r="R1456" s="81" t="s">
        <v>84</v>
      </c>
      <c r="S1456" s="82" t="s">
        <v>84</v>
      </c>
      <c r="T1456" s="95" t="s">
        <v>84</v>
      </c>
      <c r="U1456" s="96" t="str">
        <f t="shared" si="1629"/>
        <v/>
      </c>
      <c r="V1456" s="82" t="str">
        <f t="shared" si="1630"/>
        <v/>
      </c>
      <c r="W1456" s="81" t="str">
        <f t="shared" si="1631"/>
        <v/>
      </c>
      <c r="X1456" s="82" t="str">
        <f t="shared" si="1632"/>
        <v/>
      </c>
      <c r="Y1456" s="81" t="str">
        <f t="shared" si="1633"/>
        <v/>
      </c>
      <c r="Z1456" s="82" t="str">
        <f t="shared" si="1634"/>
        <v/>
      </c>
      <c r="AA1456" s="81" t="str">
        <f t="shared" si="1635"/>
        <v/>
      </c>
      <c r="AB1456" s="82" t="str">
        <f t="shared" si="1636"/>
        <v/>
      </c>
      <c r="AC1456" s="153" t="str">
        <f t="shared" si="1637"/>
        <v/>
      </c>
      <c r="AD1456" s="96" t="str">
        <f t="shared" si="1659"/>
        <v/>
      </c>
      <c r="AE1456" s="82" t="str">
        <f t="shared" si="1660"/>
        <v/>
      </c>
      <c r="AF1456" s="81" t="str">
        <f t="shared" si="1661"/>
        <v/>
      </c>
      <c r="AG1456" s="82" t="str">
        <f t="shared" si="1662"/>
        <v/>
      </c>
      <c r="AH1456" s="81" t="str">
        <f t="shared" si="1663"/>
        <v/>
      </c>
      <c r="AI1456" s="82" t="str">
        <f t="shared" si="1664"/>
        <v/>
      </c>
      <c r="AJ1456" s="81" t="str">
        <f t="shared" si="1665"/>
        <v/>
      </c>
      <c r="AK1456" s="82" t="str">
        <f t="shared" si="1666"/>
        <v/>
      </c>
      <c r="AL1456" s="153" t="str">
        <f t="shared" si="1667"/>
        <v/>
      </c>
      <c r="AM1456" s="96" t="str">
        <f t="shared" si="1668"/>
        <v/>
      </c>
      <c r="AN1456" s="82" t="str">
        <f t="shared" si="1669"/>
        <v/>
      </c>
      <c r="AO1456" s="81" t="str">
        <f t="shared" si="1670"/>
        <v/>
      </c>
      <c r="AP1456" s="82" t="str">
        <f t="shared" si="1671"/>
        <v/>
      </c>
      <c r="AQ1456" s="81" t="str">
        <f t="shared" si="1672"/>
        <v/>
      </c>
      <c r="AR1456" s="82" t="str">
        <f t="shared" si="1673"/>
        <v/>
      </c>
      <c r="AS1456" s="81" t="str">
        <f t="shared" si="1674"/>
        <v/>
      </c>
      <c r="AT1456" s="82" t="str">
        <f t="shared" si="1675"/>
        <v/>
      </c>
      <c r="AU1456" s="102" t="str">
        <f t="shared" si="1676"/>
        <v/>
      </c>
    </row>
    <row r="1457" ht="15" spans="1:47">
      <c r="A1457" s="67"/>
      <c r="B1457" s="71" t="s">
        <v>855</v>
      </c>
      <c r="C1457" s="63">
        <v>0.9</v>
      </c>
      <c r="D1457" s="63">
        <v>0.95</v>
      </c>
      <c r="E1457" s="147">
        <v>0</v>
      </c>
      <c r="F1457" s="64">
        <v>0.855</v>
      </c>
      <c r="G1457" s="65">
        <v>0.9</v>
      </c>
      <c r="H1457" s="66">
        <f t="shared" si="1638"/>
        <v>0.807975</v>
      </c>
      <c r="I1457" s="66">
        <f t="shared" si="1639"/>
        <v>123.766205637551</v>
      </c>
      <c r="J1457" s="66">
        <f t="shared" si="1640"/>
        <v>89.1116680590365</v>
      </c>
      <c r="K1457" s="80">
        <v>4.9</v>
      </c>
      <c r="L1457" s="81">
        <v>1433.935125</v>
      </c>
      <c r="M1457" s="82">
        <v>1470.483</v>
      </c>
      <c r="N1457" s="81">
        <v>1527.915375</v>
      </c>
      <c r="O1457" s="82">
        <v>1580.126625</v>
      </c>
      <c r="P1457" s="81">
        <v>1637.559</v>
      </c>
      <c r="Q1457" s="82">
        <v>1694.991375</v>
      </c>
      <c r="R1457" s="81">
        <v>1752.42375</v>
      </c>
      <c r="S1457" s="82">
        <v>1851.625125</v>
      </c>
      <c r="T1457" s="95">
        <v>2013.48</v>
      </c>
      <c r="U1457" s="96">
        <f t="shared" si="1629"/>
        <v>335.423421052632</v>
      </c>
      <c r="V1457" s="82">
        <f t="shared" si="1630"/>
        <v>343.972631578947</v>
      </c>
      <c r="W1457" s="81">
        <f t="shared" si="1631"/>
        <v>357.407105263158</v>
      </c>
      <c r="X1457" s="82">
        <f t="shared" si="1632"/>
        <v>369.620263157895</v>
      </c>
      <c r="Y1457" s="81">
        <f t="shared" si="1633"/>
        <v>383.054736842105</v>
      </c>
      <c r="Z1457" s="82">
        <f t="shared" si="1634"/>
        <v>396.489210526316</v>
      </c>
      <c r="AA1457" s="81">
        <f t="shared" si="1635"/>
        <v>409.923684210526</v>
      </c>
      <c r="AB1457" s="82">
        <f t="shared" si="1636"/>
        <v>433.128684210526</v>
      </c>
      <c r="AC1457" s="153">
        <f t="shared" si="1637"/>
        <v>470.989473684211</v>
      </c>
      <c r="AD1457" s="96">
        <f t="shared" si="1659"/>
        <v>338.888421052632</v>
      </c>
      <c r="AE1457" s="82">
        <f t="shared" si="1660"/>
        <v>347.437631578947</v>
      </c>
      <c r="AF1457" s="81">
        <f t="shared" si="1661"/>
        <v>360.872105263158</v>
      </c>
      <c r="AG1457" s="82">
        <f t="shared" si="1662"/>
        <v>373.085263157895</v>
      </c>
      <c r="AH1457" s="81">
        <f t="shared" si="1663"/>
        <v>386.519736842105</v>
      </c>
      <c r="AI1457" s="82">
        <f t="shared" si="1664"/>
        <v>399.954210526316</v>
      </c>
      <c r="AJ1457" s="81">
        <f t="shared" si="1665"/>
        <v>413.388684210526</v>
      </c>
      <c r="AK1457" s="82">
        <f t="shared" si="1666"/>
        <v>436.593684210526</v>
      </c>
      <c r="AL1457" s="153">
        <f t="shared" si="1667"/>
        <v>474.45447368421</v>
      </c>
      <c r="AM1457" s="96">
        <f t="shared" si="1668"/>
        <v>370.007796052632</v>
      </c>
      <c r="AN1457" s="82">
        <f t="shared" si="1669"/>
        <v>378.557006578947</v>
      </c>
      <c r="AO1457" s="81">
        <f t="shared" si="1670"/>
        <v>391.991480263158</v>
      </c>
      <c r="AP1457" s="82">
        <f t="shared" si="1671"/>
        <v>404.204638157895</v>
      </c>
      <c r="AQ1457" s="81">
        <f t="shared" si="1672"/>
        <v>417.639111842105</v>
      </c>
      <c r="AR1457" s="82">
        <f t="shared" si="1673"/>
        <v>431.073585526316</v>
      </c>
      <c r="AS1457" s="81">
        <f t="shared" si="1674"/>
        <v>444.508059210526</v>
      </c>
      <c r="AT1457" s="82">
        <f t="shared" si="1675"/>
        <v>467.713059210526</v>
      </c>
      <c r="AU1457" s="102">
        <f t="shared" si="1676"/>
        <v>505.573848684211</v>
      </c>
    </row>
    <row r="1458" ht="15" spans="1:47">
      <c r="A1458" s="67"/>
      <c r="B1458" s="71" t="s">
        <v>856</v>
      </c>
      <c r="C1458" s="63">
        <v>1</v>
      </c>
      <c r="D1458" s="63">
        <v>0.95</v>
      </c>
      <c r="E1458" s="147">
        <v>0</v>
      </c>
      <c r="F1458" s="64">
        <v>0.95</v>
      </c>
      <c r="G1458" s="65">
        <v>0.9</v>
      </c>
      <c r="H1458" s="66">
        <f t="shared" si="1638"/>
        <v>0.89775</v>
      </c>
      <c r="I1458" s="66">
        <f t="shared" si="1639"/>
        <v>111.389585073796</v>
      </c>
      <c r="J1458" s="66">
        <f t="shared" si="1640"/>
        <v>80.2005012531328</v>
      </c>
      <c r="K1458" s="80">
        <v>5.4</v>
      </c>
      <c r="L1458" s="81">
        <v>1541.7045</v>
      </c>
      <c r="M1458" s="82">
        <v>1582.938</v>
      </c>
      <c r="N1458" s="81">
        <v>1647.7335</v>
      </c>
      <c r="O1458" s="82">
        <v>1706.6385</v>
      </c>
      <c r="P1458" s="81">
        <v>1771.434</v>
      </c>
      <c r="Q1458" s="82">
        <v>1836.2295</v>
      </c>
      <c r="R1458" s="81">
        <v>1901.025</v>
      </c>
      <c r="S1458" s="82">
        <v>2012.9445</v>
      </c>
      <c r="T1458" s="95">
        <v>2195.55</v>
      </c>
      <c r="U1458" s="96">
        <f t="shared" si="1629"/>
        <v>360.632631578947</v>
      </c>
      <c r="V1458" s="82">
        <f t="shared" si="1630"/>
        <v>370.277894736842</v>
      </c>
      <c r="W1458" s="81">
        <f t="shared" si="1631"/>
        <v>385.434736842105</v>
      </c>
      <c r="X1458" s="82">
        <f t="shared" si="1632"/>
        <v>399.213684210526</v>
      </c>
      <c r="Y1458" s="81">
        <f t="shared" si="1633"/>
        <v>414.37052631579</v>
      </c>
      <c r="Z1458" s="82">
        <f t="shared" si="1634"/>
        <v>429.527368421053</v>
      </c>
      <c r="AA1458" s="81">
        <f t="shared" si="1635"/>
        <v>444.684210526316</v>
      </c>
      <c r="AB1458" s="82">
        <f t="shared" si="1636"/>
        <v>470.864210526316</v>
      </c>
      <c r="AC1458" s="153">
        <f t="shared" si="1637"/>
        <v>513.578947368421</v>
      </c>
      <c r="AD1458" s="96">
        <f t="shared" si="1659"/>
        <v>364.482631578947</v>
      </c>
      <c r="AE1458" s="82">
        <f t="shared" si="1660"/>
        <v>374.127894736842</v>
      </c>
      <c r="AF1458" s="81">
        <f t="shared" si="1661"/>
        <v>389.284736842105</v>
      </c>
      <c r="AG1458" s="82">
        <f t="shared" si="1662"/>
        <v>403.063684210526</v>
      </c>
      <c r="AH1458" s="81">
        <f t="shared" si="1663"/>
        <v>418.22052631579</v>
      </c>
      <c r="AI1458" s="82">
        <f t="shared" si="1664"/>
        <v>433.377368421053</v>
      </c>
      <c r="AJ1458" s="81">
        <f t="shared" si="1665"/>
        <v>448.534210526316</v>
      </c>
      <c r="AK1458" s="82">
        <f t="shared" si="1666"/>
        <v>474.714210526316</v>
      </c>
      <c r="AL1458" s="153">
        <f t="shared" si="1667"/>
        <v>517.428947368421</v>
      </c>
      <c r="AM1458" s="96">
        <f t="shared" si="1668"/>
        <v>399.059714912281</v>
      </c>
      <c r="AN1458" s="82">
        <f t="shared" si="1669"/>
        <v>408.704978070175</v>
      </c>
      <c r="AO1458" s="81">
        <f t="shared" si="1670"/>
        <v>423.861820175439</v>
      </c>
      <c r="AP1458" s="82">
        <f t="shared" si="1671"/>
        <v>437.64076754386</v>
      </c>
      <c r="AQ1458" s="81">
        <f t="shared" si="1672"/>
        <v>452.797609649123</v>
      </c>
      <c r="AR1458" s="82">
        <f t="shared" si="1673"/>
        <v>467.954451754386</v>
      </c>
      <c r="AS1458" s="81">
        <f t="shared" si="1674"/>
        <v>483.111293859649</v>
      </c>
      <c r="AT1458" s="82">
        <f t="shared" si="1675"/>
        <v>509.291293859649</v>
      </c>
      <c r="AU1458" s="102">
        <f t="shared" si="1676"/>
        <v>552.006030701754</v>
      </c>
    </row>
    <row r="1459" ht="15" spans="1:47">
      <c r="A1459" s="67"/>
      <c r="B1459" s="71" t="s">
        <v>857</v>
      </c>
      <c r="C1459" s="63">
        <v>1.1</v>
      </c>
      <c r="D1459" s="63">
        <v>0.95</v>
      </c>
      <c r="E1459" s="147">
        <v>0</v>
      </c>
      <c r="F1459" s="64">
        <v>1.045</v>
      </c>
      <c r="G1459" s="65">
        <v>0.9</v>
      </c>
      <c r="H1459" s="66">
        <f t="shared" si="1638"/>
        <v>0.987525</v>
      </c>
      <c r="I1459" s="66">
        <f t="shared" si="1639"/>
        <v>101.263259157996</v>
      </c>
      <c r="J1459" s="66">
        <f t="shared" si="1640"/>
        <v>72.9095465937571</v>
      </c>
      <c r="K1459" s="80">
        <v>5.9</v>
      </c>
      <c r="L1459" s="81">
        <v>1676.248875</v>
      </c>
      <c r="M1459" s="82">
        <v>1722.168</v>
      </c>
      <c r="N1459" s="81">
        <v>1794.326625</v>
      </c>
      <c r="O1459" s="82">
        <v>1859.925375</v>
      </c>
      <c r="P1459" s="81">
        <v>1932.084</v>
      </c>
      <c r="Q1459" s="82">
        <v>2004.242625</v>
      </c>
      <c r="R1459" s="81">
        <v>2076.40125</v>
      </c>
      <c r="S1459" s="82">
        <v>2201.038875</v>
      </c>
      <c r="T1459" s="95">
        <v>2404.395</v>
      </c>
      <c r="U1459" s="96">
        <f t="shared" si="1629"/>
        <v>392.105</v>
      </c>
      <c r="V1459" s="82">
        <f t="shared" si="1630"/>
        <v>402.846315789474</v>
      </c>
      <c r="W1459" s="81">
        <f t="shared" si="1631"/>
        <v>419.725526315789</v>
      </c>
      <c r="X1459" s="82">
        <f t="shared" si="1632"/>
        <v>435.070263157895</v>
      </c>
      <c r="Y1459" s="81">
        <f t="shared" si="1633"/>
        <v>451.949473684211</v>
      </c>
      <c r="Z1459" s="82">
        <f t="shared" si="1634"/>
        <v>468.828684210526</v>
      </c>
      <c r="AA1459" s="81">
        <f t="shared" si="1635"/>
        <v>485.707894736842</v>
      </c>
      <c r="AB1459" s="82">
        <f t="shared" si="1636"/>
        <v>514.862894736842</v>
      </c>
      <c r="AC1459" s="153">
        <f t="shared" si="1637"/>
        <v>562.431578947368</v>
      </c>
      <c r="AD1459" s="96">
        <f t="shared" si="1659"/>
        <v>396.34</v>
      </c>
      <c r="AE1459" s="82">
        <f t="shared" si="1660"/>
        <v>407.081315789474</v>
      </c>
      <c r="AF1459" s="81">
        <f t="shared" si="1661"/>
        <v>423.960526315789</v>
      </c>
      <c r="AG1459" s="82">
        <f t="shared" si="1662"/>
        <v>439.305263157895</v>
      </c>
      <c r="AH1459" s="81">
        <f t="shared" si="1663"/>
        <v>456.184473684211</v>
      </c>
      <c r="AI1459" s="82">
        <f t="shared" si="1664"/>
        <v>473.063684210526</v>
      </c>
      <c r="AJ1459" s="81">
        <f t="shared" si="1665"/>
        <v>489.942894736842</v>
      </c>
      <c r="AK1459" s="82">
        <f t="shared" si="1666"/>
        <v>519.097894736842</v>
      </c>
      <c r="AL1459" s="153">
        <f t="shared" si="1667"/>
        <v>566.666578947368</v>
      </c>
      <c r="AM1459" s="96">
        <f t="shared" si="1668"/>
        <v>434.374791666667</v>
      </c>
      <c r="AN1459" s="82">
        <f t="shared" si="1669"/>
        <v>445.11610745614</v>
      </c>
      <c r="AO1459" s="81">
        <f t="shared" si="1670"/>
        <v>461.995317982456</v>
      </c>
      <c r="AP1459" s="82">
        <f t="shared" si="1671"/>
        <v>477.340054824561</v>
      </c>
      <c r="AQ1459" s="81">
        <f t="shared" si="1672"/>
        <v>494.219265350877</v>
      </c>
      <c r="AR1459" s="82">
        <f t="shared" si="1673"/>
        <v>511.098475877193</v>
      </c>
      <c r="AS1459" s="81">
        <f t="shared" si="1674"/>
        <v>527.977686403509</v>
      </c>
      <c r="AT1459" s="82">
        <f t="shared" si="1675"/>
        <v>557.132686403509</v>
      </c>
      <c r="AU1459" s="102">
        <f t="shared" si="1676"/>
        <v>604.701370614035</v>
      </c>
    </row>
    <row r="1460" ht="15" spans="1:47">
      <c r="A1460" s="67"/>
      <c r="B1460" s="71" t="s">
        <v>858</v>
      </c>
      <c r="C1460" s="63">
        <v>1.2</v>
      </c>
      <c r="D1460" s="63">
        <v>0.95</v>
      </c>
      <c r="E1460" s="147">
        <v>0</v>
      </c>
      <c r="F1460" s="64">
        <v>1.14</v>
      </c>
      <c r="G1460" s="65">
        <v>0.9</v>
      </c>
      <c r="H1460" s="66">
        <f t="shared" si="1638"/>
        <v>1.0773</v>
      </c>
      <c r="I1460" s="66">
        <f t="shared" si="1639"/>
        <v>92.824654228163</v>
      </c>
      <c r="J1460" s="66">
        <f t="shared" si="1640"/>
        <v>66.8337510442773</v>
      </c>
      <c r="K1460" s="80">
        <v>6.4</v>
      </c>
      <c r="L1460" s="81">
        <v>1784.01825</v>
      </c>
      <c r="M1460" s="82">
        <v>1834.623</v>
      </c>
      <c r="N1460" s="81">
        <v>1914.14475</v>
      </c>
      <c r="O1460" s="82">
        <v>1986.43725</v>
      </c>
      <c r="P1460" s="81">
        <v>2065.959</v>
      </c>
      <c r="Q1460" s="82">
        <v>2145.48075</v>
      </c>
      <c r="R1460" s="81">
        <v>2225.0025</v>
      </c>
      <c r="S1460" s="82">
        <v>2362.35825</v>
      </c>
      <c r="T1460" s="95">
        <v>2586.465</v>
      </c>
      <c r="U1460" s="96">
        <f t="shared" si="1629"/>
        <v>417.314210526316</v>
      </c>
      <c r="V1460" s="82">
        <f t="shared" si="1630"/>
        <v>429.151578947369</v>
      </c>
      <c r="W1460" s="81">
        <f t="shared" si="1631"/>
        <v>447.753157894737</v>
      </c>
      <c r="X1460" s="82">
        <f t="shared" si="1632"/>
        <v>464.663684210526</v>
      </c>
      <c r="Y1460" s="81">
        <f t="shared" si="1633"/>
        <v>483.265263157895</v>
      </c>
      <c r="Z1460" s="82">
        <f t="shared" si="1634"/>
        <v>501.866842105263</v>
      </c>
      <c r="AA1460" s="81">
        <f t="shared" si="1635"/>
        <v>520.468421052632</v>
      </c>
      <c r="AB1460" s="82">
        <f t="shared" si="1636"/>
        <v>552.598421052632</v>
      </c>
      <c r="AC1460" s="153">
        <f t="shared" si="1637"/>
        <v>605.021052631579</v>
      </c>
      <c r="AD1460" s="96">
        <f t="shared" si="1659"/>
        <v>421.934210526316</v>
      </c>
      <c r="AE1460" s="82">
        <f t="shared" si="1660"/>
        <v>433.771578947369</v>
      </c>
      <c r="AF1460" s="81">
        <f t="shared" si="1661"/>
        <v>452.373157894737</v>
      </c>
      <c r="AG1460" s="82">
        <f t="shared" si="1662"/>
        <v>469.283684210526</v>
      </c>
      <c r="AH1460" s="81">
        <f t="shared" si="1663"/>
        <v>487.885263157895</v>
      </c>
      <c r="AI1460" s="82">
        <f t="shared" si="1664"/>
        <v>506.486842105263</v>
      </c>
      <c r="AJ1460" s="81">
        <f t="shared" si="1665"/>
        <v>525.088421052632</v>
      </c>
      <c r="AK1460" s="82">
        <f t="shared" si="1666"/>
        <v>557.218421052632</v>
      </c>
      <c r="AL1460" s="153">
        <f t="shared" si="1667"/>
        <v>609.641052631579</v>
      </c>
      <c r="AM1460" s="96">
        <f t="shared" si="1668"/>
        <v>463.426710526316</v>
      </c>
      <c r="AN1460" s="82">
        <f t="shared" si="1669"/>
        <v>475.264078947369</v>
      </c>
      <c r="AO1460" s="81">
        <f t="shared" si="1670"/>
        <v>493.865657894737</v>
      </c>
      <c r="AP1460" s="82">
        <f t="shared" si="1671"/>
        <v>510.776184210526</v>
      </c>
      <c r="AQ1460" s="81">
        <f t="shared" si="1672"/>
        <v>529.377763157895</v>
      </c>
      <c r="AR1460" s="82">
        <f t="shared" si="1673"/>
        <v>547.979342105263</v>
      </c>
      <c r="AS1460" s="81">
        <f t="shared" si="1674"/>
        <v>566.580921052632</v>
      </c>
      <c r="AT1460" s="82">
        <f t="shared" si="1675"/>
        <v>598.710921052632</v>
      </c>
      <c r="AU1460" s="102">
        <f t="shared" si="1676"/>
        <v>651.133552631579</v>
      </c>
    </row>
    <row r="1461" ht="15" spans="1:47">
      <c r="A1461" s="67"/>
      <c r="B1461" s="71"/>
      <c r="C1461" s="63"/>
      <c r="D1461" s="63"/>
      <c r="E1461" s="147">
        <v>0</v>
      </c>
      <c r="F1461" s="64" t="s">
        <v>84</v>
      </c>
      <c r="G1461" s="65" t="s">
        <v>84</v>
      </c>
      <c r="H1461" s="66" t="str">
        <f t="shared" si="1638"/>
        <v/>
      </c>
      <c r="I1461" s="66" t="str">
        <f t="shared" si="1639"/>
        <v/>
      </c>
      <c r="J1461" s="66" t="str">
        <f t="shared" si="1640"/>
        <v/>
      </c>
      <c r="K1461" s="80" t="s">
        <v>84</v>
      </c>
      <c r="L1461" s="81" t="s">
        <v>84</v>
      </c>
      <c r="M1461" s="82" t="s">
        <v>84</v>
      </c>
      <c r="N1461" s="81" t="s">
        <v>84</v>
      </c>
      <c r="O1461" s="82" t="s">
        <v>84</v>
      </c>
      <c r="P1461" s="81" t="s">
        <v>84</v>
      </c>
      <c r="Q1461" s="82" t="s">
        <v>84</v>
      </c>
      <c r="R1461" s="81" t="s">
        <v>84</v>
      </c>
      <c r="S1461" s="82" t="s">
        <v>84</v>
      </c>
      <c r="T1461" s="95" t="s">
        <v>84</v>
      </c>
      <c r="U1461" s="96" t="str">
        <f t="shared" si="1629"/>
        <v/>
      </c>
      <c r="V1461" s="82" t="str">
        <f t="shared" si="1630"/>
        <v/>
      </c>
      <c r="W1461" s="81" t="str">
        <f t="shared" si="1631"/>
        <v/>
      </c>
      <c r="X1461" s="82" t="str">
        <f t="shared" si="1632"/>
        <v/>
      </c>
      <c r="Y1461" s="81" t="str">
        <f t="shared" si="1633"/>
        <v/>
      </c>
      <c r="Z1461" s="82" t="str">
        <f t="shared" si="1634"/>
        <v/>
      </c>
      <c r="AA1461" s="81" t="str">
        <f t="shared" si="1635"/>
        <v/>
      </c>
      <c r="AB1461" s="82" t="str">
        <f t="shared" si="1636"/>
        <v/>
      </c>
      <c r="AC1461" s="153" t="str">
        <f t="shared" si="1637"/>
        <v/>
      </c>
      <c r="AD1461" s="96" t="str">
        <f t="shared" si="1659"/>
        <v/>
      </c>
      <c r="AE1461" s="82" t="str">
        <f t="shared" si="1660"/>
        <v/>
      </c>
      <c r="AF1461" s="81" t="str">
        <f t="shared" si="1661"/>
        <v/>
      </c>
      <c r="AG1461" s="82" t="str">
        <f t="shared" si="1662"/>
        <v/>
      </c>
      <c r="AH1461" s="81" t="str">
        <f t="shared" si="1663"/>
        <v/>
      </c>
      <c r="AI1461" s="82" t="str">
        <f t="shared" si="1664"/>
        <v/>
      </c>
      <c r="AJ1461" s="81" t="str">
        <f t="shared" si="1665"/>
        <v/>
      </c>
      <c r="AK1461" s="82" t="str">
        <f t="shared" si="1666"/>
        <v/>
      </c>
      <c r="AL1461" s="153" t="str">
        <f t="shared" si="1667"/>
        <v/>
      </c>
      <c r="AM1461" s="96" t="str">
        <f t="shared" si="1668"/>
        <v/>
      </c>
      <c r="AN1461" s="82" t="str">
        <f t="shared" si="1669"/>
        <v/>
      </c>
      <c r="AO1461" s="81" t="str">
        <f t="shared" si="1670"/>
        <v/>
      </c>
      <c r="AP1461" s="82" t="str">
        <f t="shared" si="1671"/>
        <v/>
      </c>
      <c r="AQ1461" s="81" t="str">
        <f t="shared" si="1672"/>
        <v/>
      </c>
      <c r="AR1461" s="82" t="str">
        <f t="shared" si="1673"/>
        <v/>
      </c>
      <c r="AS1461" s="81" t="str">
        <f t="shared" si="1674"/>
        <v/>
      </c>
      <c r="AT1461" s="82" t="str">
        <f t="shared" si="1675"/>
        <v/>
      </c>
      <c r="AU1461" s="102" t="str">
        <f t="shared" si="1676"/>
        <v/>
      </c>
    </row>
    <row r="1462" ht="15" spans="1:47">
      <c r="A1462" s="67"/>
      <c r="B1462" s="71" t="s">
        <v>859</v>
      </c>
      <c r="C1462" s="63">
        <v>0.9</v>
      </c>
      <c r="D1462" s="63">
        <v>1.08</v>
      </c>
      <c r="E1462" s="147">
        <v>0</v>
      </c>
      <c r="F1462" s="64">
        <v>0.972</v>
      </c>
      <c r="G1462" s="65">
        <v>0.9</v>
      </c>
      <c r="H1462" s="66">
        <f t="shared" si="1638"/>
        <v>0.91854</v>
      </c>
      <c r="I1462" s="66">
        <f t="shared" si="1639"/>
        <v>108.868421625623</v>
      </c>
      <c r="J1462" s="66">
        <f t="shared" si="1640"/>
        <v>78.3852635704487</v>
      </c>
      <c r="K1462" s="80">
        <v>6.7</v>
      </c>
      <c r="L1462" s="81">
        <v>1817.085375</v>
      </c>
      <c r="M1462" s="82">
        <v>1870.5015</v>
      </c>
      <c r="N1462" s="81">
        <v>1954.441125</v>
      </c>
      <c r="O1462" s="82">
        <v>2030.749875</v>
      </c>
      <c r="P1462" s="81">
        <v>2114.6895</v>
      </c>
      <c r="Q1462" s="82">
        <v>2198.629125</v>
      </c>
      <c r="R1462" s="81">
        <v>2282.56875</v>
      </c>
      <c r="S1462" s="82">
        <v>2427.555375</v>
      </c>
      <c r="T1462" s="95">
        <v>2664.1125</v>
      </c>
      <c r="U1462" s="96">
        <f t="shared" si="1629"/>
        <v>425.049210526316</v>
      </c>
      <c r="V1462" s="82">
        <f t="shared" si="1630"/>
        <v>437.544210526316</v>
      </c>
      <c r="W1462" s="81">
        <f t="shared" si="1631"/>
        <v>457.179210526316</v>
      </c>
      <c r="X1462" s="82">
        <f t="shared" si="1632"/>
        <v>475.029210526316</v>
      </c>
      <c r="Y1462" s="81">
        <f t="shared" si="1633"/>
        <v>494.664210526316</v>
      </c>
      <c r="Z1462" s="82">
        <f t="shared" si="1634"/>
        <v>514.299210526316</v>
      </c>
      <c r="AA1462" s="81">
        <f t="shared" si="1635"/>
        <v>533.934210526316</v>
      </c>
      <c r="AB1462" s="82">
        <f t="shared" si="1636"/>
        <v>567.849210526316</v>
      </c>
      <c r="AC1462" s="153">
        <f t="shared" si="1637"/>
        <v>623.184210526316</v>
      </c>
      <c r="AD1462" s="96">
        <f t="shared" si="1659"/>
        <v>428.988368421053</v>
      </c>
      <c r="AE1462" s="82">
        <f t="shared" si="1660"/>
        <v>441.483368421053</v>
      </c>
      <c r="AF1462" s="81">
        <f t="shared" si="1661"/>
        <v>461.118368421053</v>
      </c>
      <c r="AG1462" s="82">
        <f t="shared" si="1662"/>
        <v>478.968368421053</v>
      </c>
      <c r="AH1462" s="81">
        <f t="shared" si="1663"/>
        <v>498.603368421053</v>
      </c>
      <c r="AI1462" s="82">
        <f t="shared" si="1664"/>
        <v>518.238368421053</v>
      </c>
      <c r="AJ1462" s="81">
        <f t="shared" si="1665"/>
        <v>537.873368421053</v>
      </c>
      <c r="AK1462" s="82">
        <f t="shared" si="1666"/>
        <v>571.788368421053</v>
      </c>
      <c r="AL1462" s="153">
        <f t="shared" si="1667"/>
        <v>627.123368421053</v>
      </c>
      <c r="AM1462" s="96">
        <f t="shared" si="1668"/>
        <v>464.366184210526</v>
      </c>
      <c r="AN1462" s="82">
        <f t="shared" si="1669"/>
        <v>476.861184210526</v>
      </c>
      <c r="AO1462" s="81">
        <f t="shared" si="1670"/>
        <v>496.496184210527</v>
      </c>
      <c r="AP1462" s="82">
        <f t="shared" si="1671"/>
        <v>514.346184210526</v>
      </c>
      <c r="AQ1462" s="81">
        <f t="shared" si="1672"/>
        <v>533.981184210526</v>
      </c>
      <c r="AR1462" s="82">
        <f t="shared" si="1673"/>
        <v>553.616184210527</v>
      </c>
      <c r="AS1462" s="81">
        <f t="shared" si="1674"/>
        <v>573.251184210526</v>
      </c>
      <c r="AT1462" s="82">
        <f t="shared" si="1675"/>
        <v>607.166184210526</v>
      </c>
      <c r="AU1462" s="102">
        <f t="shared" si="1676"/>
        <v>662.501184210526</v>
      </c>
    </row>
    <row r="1463" ht="15" spans="1:47">
      <c r="A1463" s="67"/>
      <c r="B1463" s="71" t="s">
        <v>860</v>
      </c>
      <c r="C1463" s="63">
        <v>1</v>
      </c>
      <c r="D1463" s="63">
        <v>1.08</v>
      </c>
      <c r="E1463" s="147">
        <v>0</v>
      </c>
      <c r="F1463" s="64">
        <v>1.08</v>
      </c>
      <c r="G1463" s="65">
        <v>0.9</v>
      </c>
      <c r="H1463" s="66">
        <f t="shared" si="1638"/>
        <v>1.0206</v>
      </c>
      <c r="I1463" s="66">
        <f t="shared" si="1639"/>
        <v>97.9815794630609</v>
      </c>
      <c r="J1463" s="66">
        <f t="shared" si="1640"/>
        <v>70.5467372134039</v>
      </c>
      <c r="K1463" s="80">
        <v>6.9</v>
      </c>
      <c r="L1463" s="81">
        <v>1931.950125</v>
      </c>
      <c r="M1463" s="82">
        <v>1987.2405</v>
      </c>
      <c r="N1463" s="81">
        <v>2074.125375</v>
      </c>
      <c r="O1463" s="82">
        <v>2153.111625</v>
      </c>
      <c r="P1463" s="81">
        <v>2239.9965</v>
      </c>
      <c r="Q1463" s="82">
        <v>2326.881375</v>
      </c>
      <c r="R1463" s="81">
        <v>2413.76625</v>
      </c>
      <c r="S1463" s="82">
        <v>2563.840125</v>
      </c>
      <c r="T1463" s="95">
        <v>2808.6975</v>
      </c>
      <c r="U1463" s="96">
        <f t="shared" si="1629"/>
        <v>451.918157894737</v>
      </c>
      <c r="V1463" s="82">
        <f t="shared" si="1630"/>
        <v>464.851578947369</v>
      </c>
      <c r="W1463" s="81">
        <f t="shared" si="1631"/>
        <v>485.175526315789</v>
      </c>
      <c r="X1463" s="82">
        <f t="shared" si="1632"/>
        <v>503.651842105263</v>
      </c>
      <c r="Y1463" s="81">
        <f t="shared" si="1633"/>
        <v>523.975789473684</v>
      </c>
      <c r="Z1463" s="82">
        <f t="shared" si="1634"/>
        <v>544.299736842105</v>
      </c>
      <c r="AA1463" s="81">
        <f t="shared" si="1635"/>
        <v>564.623684210526</v>
      </c>
      <c r="AB1463" s="82">
        <f t="shared" si="1636"/>
        <v>599.728684210526</v>
      </c>
      <c r="AC1463" s="153">
        <f t="shared" si="1637"/>
        <v>657.005263157895</v>
      </c>
      <c r="AD1463" s="96">
        <f t="shared" si="1659"/>
        <v>456.295</v>
      </c>
      <c r="AE1463" s="82">
        <f t="shared" si="1660"/>
        <v>469.228421052632</v>
      </c>
      <c r="AF1463" s="81">
        <f t="shared" si="1661"/>
        <v>489.552368421053</v>
      </c>
      <c r="AG1463" s="82">
        <f t="shared" si="1662"/>
        <v>508.028684210526</v>
      </c>
      <c r="AH1463" s="81">
        <f t="shared" si="1663"/>
        <v>528.352631578947</v>
      </c>
      <c r="AI1463" s="82">
        <f t="shared" si="1664"/>
        <v>548.676578947368</v>
      </c>
      <c r="AJ1463" s="81">
        <f t="shared" si="1665"/>
        <v>569.000526315789</v>
      </c>
      <c r="AK1463" s="82">
        <f t="shared" si="1666"/>
        <v>604.105526315789</v>
      </c>
      <c r="AL1463" s="153">
        <f t="shared" si="1667"/>
        <v>661.382105263158</v>
      </c>
      <c r="AM1463" s="96">
        <f t="shared" si="1668"/>
        <v>495.603684210526</v>
      </c>
      <c r="AN1463" s="82">
        <f t="shared" si="1669"/>
        <v>508.537105263158</v>
      </c>
      <c r="AO1463" s="81">
        <f t="shared" si="1670"/>
        <v>528.861052631579</v>
      </c>
      <c r="AP1463" s="82">
        <f t="shared" si="1671"/>
        <v>547.337368421053</v>
      </c>
      <c r="AQ1463" s="81">
        <f t="shared" si="1672"/>
        <v>567.661315789474</v>
      </c>
      <c r="AR1463" s="82">
        <f t="shared" si="1673"/>
        <v>587.985263157895</v>
      </c>
      <c r="AS1463" s="81">
        <f t="shared" si="1674"/>
        <v>608.309210526316</v>
      </c>
      <c r="AT1463" s="82">
        <f t="shared" si="1675"/>
        <v>643.414210526316</v>
      </c>
      <c r="AU1463" s="102">
        <f t="shared" si="1676"/>
        <v>700.690789473684</v>
      </c>
    </row>
    <row r="1464" ht="15" spans="1:47">
      <c r="A1464" s="67"/>
      <c r="B1464" s="71" t="s">
        <v>861</v>
      </c>
      <c r="C1464" s="63">
        <v>1.1</v>
      </c>
      <c r="D1464" s="63">
        <v>1.08</v>
      </c>
      <c r="E1464" s="147">
        <v>0</v>
      </c>
      <c r="F1464" s="64">
        <v>1.188</v>
      </c>
      <c r="G1464" s="65">
        <v>0.9</v>
      </c>
      <c r="H1464" s="66">
        <f t="shared" si="1638"/>
        <v>1.12266</v>
      </c>
      <c r="I1464" s="66">
        <f t="shared" si="1639"/>
        <v>89.0741631482372</v>
      </c>
      <c r="J1464" s="66">
        <f t="shared" si="1640"/>
        <v>64.1333974667308</v>
      </c>
      <c r="K1464" s="80">
        <v>7.1</v>
      </c>
      <c r="L1464" s="81">
        <v>2073.589875</v>
      </c>
      <c r="M1464" s="82">
        <v>2130.7545</v>
      </c>
      <c r="N1464" s="81">
        <v>2220.584625</v>
      </c>
      <c r="O1464" s="82">
        <v>2302.248375</v>
      </c>
      <c r="P1464" s="81">
        <v>2392.0785</v>
      </c>
      <c r="Q1464" s="82">
        <v>2481.908625</v>
      </c>
      <c r="R1464" s="81">
        <v>2571.73875</v>
      </c>
      <c r="S1464" s="82">
        <v>2726.899875</v>
      </c>
      <c r="T1464" s="95">
        <v>2980.0575</v>
      </c>
      <c r="U1464" s="96">
        <f t="shared" si="1629"/>
        <v>485.050263157895</v>
      </c>
      <c r="V1464" s="82">
        <f t="shared" si="1630"/>
        <v>498.422105263158</v>
      </c>
      <c r="W1464" s="81">
        <f t="shared" si="1631"/>
        <v>519.435</v>
      </c>
      <c r="X1464" s="82">
        <f t="shared" si="1632"/>
        <v>538.537631578947</v>
      </c>
      <c r="Y1464" s="81">
        <f t="shared" si="1633"/>
        <v>559.55052631579</v>
      </c>
      <c r="Z1464" s="82">
        <f t="shared" si="1634"/>
        <v>580.563421052632</v>
      </c>
      <c r="AA1464" s="81">
        <f t="shared" si="1635"/>
        <v>601.576315789474</v>
      </c>
      <c r="AB1464" s="82">
        <f t="shared" si="1636"/>
        <v>637.871315789474</v>
      </c>
      <c r="AC1464" s="153">
        <f t="shared" si="1637"/>
        <v>697.089473684211</v>
      </c>
      <c r="AD1464" s="96">
        <f t="shared" si="1659"/>
        <v>489.864789473684</v>
      </c>
      <c r="AE1464" s="82">
        <f t="shared" si="1660"/>
        <v>503.236631578947</v>
      </c>
      <c r="AF1464" s="81">
        <f t="shared" si="1661"/>
        <v>524.24952631579</v>
      </c>
      <c r="AG1464" s="82">
        <f t="shared" si="1662"/>
        <v>543.352157894737</v>
      </c>
      <c r="AH1464" s="81">
        <f t="shared" si="1663"/>
        <v>564.365052631579</v>
      </c>
      <c r="AI1464" s="82">
        <f t="shared" si="1664"/>
        <v>585.377947368421</v>
      </c>
      <c r="AJ1464" s="81">
        <f t="shared" si="1665"/>
        <v>606.390842105263</v>
      </c>
      <c r="AK1464" s="82">
        <f t="shared" si="1666"/>
        <v>642.685842105263</v>
      </c>
      <c r="AL1464" s="153">
        <f t="shared" si="1667"/>
        <v>701.904</v>
      </c>
      <c r="AM1464" s="96">
        <f t="shared" si="1668"/>
        <v>533.104342105263</v>
      </c>
      <c r="AN1464" s="82">
        <f t="shared" si="1669"/>
        <v>546.476184210526</v>
      </c>
      <c r="AO1464" s="81">
        <f t="shared" si="1670"/>
        <v>567.489078947369</v>
      </c>
      <c r="AP1464" s="82">
        <f t="shared" si="1671"/>
        <v>586.591710526316</v>
      </c>
      <c r="AQ1464" s="81">
        <f t="shared" si="1672"/>
        <v>607.604605263158</v>
      </c>
      <c r="AR1464" s="82">
        <f t="shared" si="1673"/>
        <v>628.6175</v>
      </c>
      <c r="AS1464" s="81">
        <f t="shared" si="1674"/>
        <v>649.630394736842</v>
      </c>
      <c r="AT1464" s="82">
        <f t="shared" si="1675"/>
        <v>685.925394736842</v>
      </c>
      <c r="AU1464" s="102">
        <f t="shared" si="1676"/>
        <v>745.143552631579</v>
      </c>
    </row>
    <row r="1465" ht="15" spans="1:47">
      <c r="A1465" s="67"/>
      <c r="B1465" s="71" t="s">
        <v>862</v>
      </c>
      <c r="C1465" s="63">
        <v>1.2</v>
      </c>
      <c r="D1465" s="63">
        <v>1.08</v>
      </c>
      <c r="E1465" s="147">
        <v>0</v>
      </c>
      <c r="F1465" s="64">
        <v>1.296</v>
      </c>
      <c r="G1465" s="65">
        <v>0.9</v>
      </c>
      <c r="H1465" s="66">
        <f t="shared" si="1638"/>
        <v>1.22472</v>
      </c>
      <c r="I1465" s="66">
        <f t="shared" si="1639"/>
        <v>81.6513162192174</v>
      </c>
      <c r="J1465" s="66">
        <f t="shared" si="1640"/>
        <v>58.7889476778366</v>
      </c>
      <c r="K1465" s="80">
        <v>7.3</v>
      </c>
      <c r="L1465" s="81">
        <v>2191.132125</v>
      </c>
      <c r="M1465" s="82">
        <v>2250.171</v>
      </c>
      <c r="N1465" s="81">
        <v>2342.946375</v>
      </c>
      <c r="O1465" s="82">
        <v>2427.287625</v>
      </c>
      <c r="P1465" s="81">
        <v>2520.063</v>
      </c>
      <c r="Q1465" s="82">
        <v>2612.838375</v>
      </c>
      <c r="R1465" s="81">
        <v>2705.61375</v>
      </c>
      <c r="S1465" s="82">
        <v>2865.862125</v>
      </c>
      <c r="T1465" s="95">
        <v>3127.32</v>
      </c>
      <c r="U1465" s="96">
        <f t="shared" si="1629"/>
        <v>512.54552631579</v>
      </c>
      <c r="V1465" s="82">
        <f t="shared" si="1630"/>
        <v>526.355789473684</v>
      </c>
      <c r="W1465" s="81">
        <f t="shared" si="1631"/>
        <v>548.057631578947</v>
      </c>
      <c r="X1465" s="82">
        <f t="shared" si="1632"/>
        <v>567.786578947368</v>
      </c>
      <c r="Y1465" s="81">
        <f t="shared" si="1633"/>
        <v>589.488421052632</v>
      </c>
      <c r="Z1465" s="82">
        <f t="shared" si="1634"/>
        <v>611.190263157895</v>
      </c>
      <c r="AA1465" s="81">
        <f t="shared" si="1635"/>
        <v>632.892105263158</v>
      </c>
      <c r="AB1465" s="82">
        <f t="shared" si="1636"/>
        <v>670.377105263158</v>
      </c>
      <c r="AC1465" s="153">
        <f t="shared" si="1637"/>
        <v>731.536842105263</v>
      </c>
      <c r="AD1465" s="96">
        <f t="shared" si="1659"/>
        <v>517.797736842105</v>
      </c>
      <c r="AE1465" s="82">
        <f t="shared" si="1660"/>
        <v>531.608</v>
      </c>
      <c r="AF1465" s="81">
        <f t="shared" si="1661"/>
        <v>553.309842105263</v>
      </c>
      <c r="AG1465" s="82">
        <f t="shared" si="1662"/>
        <v>573.038789473684</v>
      </c>
      <c r="AH1465" s="81">
        <f t="shared" si="1663"/>
        <v>594.740631578948</v>
      </c>
      <c r="AI1465" s="82">
        <f t="shared" si="1664"/>
        <v>616.442473684211</v>
      </c>
      <c r="AJ1465" s="81">
        <f t="shared" si="1665"/>
        <v>638.144315789474</v>
      </c>
      <c r="AK1465" s="82">
        <f t="shared" si="1666"/>
        <v>675.629315789474</v>
      </c>
      <c r="AL1465" s="153">
        <f t="shared" si="1667"/>
        <v>736.789052631579</v>
      </c>
      <c r="AM1465" s="96">
        <f t="shared" si="1668"/>
        <v>564.968157894737</v>
      </c>
      <c r="AN1465" s="82">
        <f t="shared" si="1669"/>
        <v>578.778421052632</v>
      </c>
      <c r="AO1465" s="81">
        <f t="shared" si="1670"/>
        <v>600.480263157895</v>
      </c>
      <c r="AP1465" s="82">
        <f t="shared" si="1671"/>
        <v>620.209210526316</v>
      </c>
      <c r="AQ1465" s="81">
        <f t="shared" si="1672"/>
        <v>641.911052631579</v>
      </c>
      <c r="AR1465" s="82">
        <f t="shared" si="1673"/>
        <v>663.612894736842</v>
      </c>
      <c r="AS1465" s="81">
        <f t="shared" si="1674"/>
        <v>685.314736842106</v>
      </c>
      <c r="AT1465" s="82">
        <f t="shared" si="1675"/>
        <v>722.799736842105</v>
      </c>
      <c r="AU1465" s="102">
        <f t="shared" si="1676"/>
        <v>783.959473684211</v>
      </c>
    </row>
    <row r="1466" ht="15" spans="1:47">
      <c r="A1466" s="67"/>
      <c r="B1466" s="71"/>
      <c r="C1466" s="63"/>
      <c r="D1466" s="63"/>
      <c r="E1466" s="147">
        <v>0</v>
      </c>
      <c r="F1466" s="64" t="s">
        <v>84</v>
      </c>
      <c r="G1466" s="65" t="s">
        <v>84</v>
      </c>
      <c r="H1466" s="66" t="str">
        <f t="shared" si="1638"/>
        <v/>
      </c>
      <c r="I1466" s="66" t="str">
        <f t="shared" si="1639"/>
        <v/>
      </c>
      <c r="J1466" s="66" t="str">
        <f t="shared" si="1640"/>
        <v/>
      </c>
      <c r="K1466" s="80" t="s">
        <v>84</v>
      </c>
      <c r="L1466" s="81" t="s">
        <v>84</v>
      </c>
      <c r="M1466" s="82" t="s">
        <v>84</v>
      </c>
      <c r="N1466" s="81" t="s">
        <v>84</v>
      </c>
      <c r="O1466" s="82" t="s">
        <v>84</v>
      </c>
      <c r="P1466" s="81" t="s">
        <v>84</v>
      </c>
      <c r="Q1466" s="82" t="s">
        <v>84</v>
      </c>
      <c r="R1466" s="81" t="s">
        <v>84</v>
      </c>
      <c r="S1466" s="82" t="s">
        <v>84</v>
      </c>
      <c r="T1466" s="95" t="s">
        <v>84</v>
      </c>
      <c r="U1466" s="96" t="str">
        <f t="shared" si="1629"/>
        <v/>
      </c>
      <c r="V1466" s="82" t="str">
        <f t="shared" si="1630"/>
        <v/>
      </c>
      <c r="W1466" s="81" t="str">
        <f t="shared" si="1631"/>
        <v/>
      </c>
      <c r="X1466" s="82" t="str">
        <f t="shared" si="1632"/>
        <v/>
      </c>
      <c r="Y1466" s="81" t="str">
        <f t="shared" si="1633"/>
        <v/>
      </c>
      <c r="Z1466" s="82" t="str">
        <f t="shared" si="1634"/>
        <v/>
      </c>
      <c r="AA1466" s="81" t="str">
        <f t="shared" si="1635"/>
        <v/>
      </c>
      <c r="AB1466" s="82" t="str">
        <f t="shared" si="1636"/>
        <v/>
      </c>
      <c r="AC1466" s="153" t="str">
        <f t="shared" si="1637"/>
        <v/>
      </c>
      <c r="AD1466" s="96" t="str">
        <f t="shared" si="1659"/>
        <v/>
      </c>
      <c r="AE1466" s="82" t="str">
        <f t="shared" si="1660"/>
        <v/>
      </c>
      <c r="AF1466" s="81" t="str">
        <f t="shared" si="1661"/>
        <v/>
      </c>
      <c r="AG1466" s="82" t="str">
        <f t="shared" si="1662"/>
        <v/>
      </c>
      <c r="AH1466" s="81" t="str">
        <f t="shared" si="1663"/>
        <v/>
      </c>
      <c r="AI1466" s="82" t="str">
        <f t="shared" si="1664"/>
        <v/>
      </c>
      <c r="AJ1466" s="81" t="str">
        <f t="shared" si="1665"/>
        <v/>
      </c>
      <c r="AK1466" s="82" t="str">
        <f t="shared" si="1666"/>
        <v/>
      </c>
      <c r="AL1466" s="153" t="str">
        <f t="shared" si="1667"/>
        <v/>
      </c>
      <c r="AM1466" s="96" t="str">
        <f t="shared" si="1668"/>
        <v/>
      </c>
      <c r="AN1466" s="82" t="str">
        <f t="shared" si="1669"/>
        <v/>
      </c>
      <c r="AO1466" s="81" t="str">
        <f t="shared" si="1670"/>
        <v/>
      </c>
      <c r="AP1466" s="82" t="str">
        <f t="shared" si="1671"/>
        <v/>
      </c>
      <c r="AQ1466" s="81" t="str">
        <f t="shared" si="1672"/>
        <v/>
      </c>
      <c r="AR1466" s="82" t="str">
        <f t="shared" si="1673"/>
        <v/>
      </c>
      <c r="AS1466" s="81" t="str">
        <f t="shared" si="1674"/>
        <v/>
      </c>
      <c r="AT1466" s="82" t="str">
        <f t="shared" si="1675"/>
        <v/>
      </c>
      <c r="AU1466" s="102" t="str">
        <f t="shared" si="1676"/>
        <v/>
      </c>
    </row>
    <row r="1467" ht="15" spans="1:47">
      <c r="A1467" s="67"/>
      <c r="B1467" s="71" t="s">
        <v>863</v>
      </c>
      <c r="C1467" s="63">
        <v>1.1</v>
      </c>
      <c r="D1467" s="63">
        <v>1.12</v>
      </c>
      <c r="E1467" s="147">
        <v>0</v>
      </c>
      <c r="F1467" s="64">
        <v>1.232</v>
      </c>
      <c r="G1467" s="65">
        <v>0.9</v>
      </c>
      <c r="H1467" s="66">
        <f t="shared" si="1638"/>
        <v>1.16424</v>
      </c>
      <c r="I1467" s="66">
        <f t="shared" si="1639"/>
        <v>85.8929430358001</v>
      </c>
      <c r="J1467" s="66">
        <f t="shared" si="1640"/>
        <v>61.8429189857761</v>
      </c>
      <c r="K1467" s="80">
        <v>7.4</v>
      </c>
      <c r="L1467" s="81">
        <v>1986.1695</v>
      </c>
      <c r="M1467" s="82">
        <v>2046.1455</v>
      </c>
      <c r="N1467" s="81">
        <v>2140.3935</v>
      </c>
      <c r="O1467" s="82">
        <v>2226.0735</v>
      </c>
      <c r="P1467" s="81">
        <v>2320.3215</v>
      </c>
      <c r="Q1467" s="82">
        <v>2414.5695</v>
      </c>
      <c r="R1467" s="81">
        <v>2508.8175</v>
      </c>
      <c r="S1467" s="82">
        <v>2671.6095</v>
      </c>
      <c r="T1467" s="95">
        <v>2937.2175</v>
      </c>
      <c r="U1467" s="96">
        <f t="shared" si="1629"/>
        <v>464.601052631579</v>
      </c>
      <c r="V1467" s="82">
        <f t="shared" si="1630"/>
        <v>478.63052631579</v>
      </c>
      <c r="W1467" s="81">
        <f t="shared" si="1631"/>
        <v>500.676842105263</v>
      </c>
      <c r="X1467" s="82">
        <f t="shared" si="1632"/>
        <v>520.718947368421</v>
      </c>
      <c r="Y1467" s="81">
        <f t="shared" si="1633"/>
        <v>542.765263157895</v>
      </c>
      <c r="Z1467" s="82">
        <f t="shared" si="1634"/>
        <v>564.811578947368</v>
      </c>
      <c r="AA1467" s="81">
        <f t="shared" si="1635"/>
        <v>586.857894736842</v>
      </c>
      <c r="AB1467" s="82">
        <f t="shared" si="1636"/>
        <v>624.937894736842</v>
      </c>
      <c r="AC1467" s="153">
        <f t="shared" si="1637"/>
        <v>687.068421052632</v>
      </c>
      <c r="AD1467" s="96">
        <f t="shared" si="1659"/>
        <v>469.593894736842</v>
      </c>
      <c r="AE1467" s="82">
        <f t="shared" si="1660"/>
        <v>483.623368421053</v>
      </c>
      <c r="AF1467" s="81">
        <f t="shared" si="1661"/>
        <v>505.669684210526</v>
      </c>
      <c r="AG1467" s="82">
        <f t="shared" si="1662"/>
        <v>525.711789473684</v>
      </c>
      <c r="AH1467" s="81">
        <f t="shared" si="1663"/>
        <v>547.758105263158</v>
      </c>
      <c r="AI1467" s="82">
        <f t="shared" si="1664"/>
        <v>569.804421052631</v>
      </c>
      <c r="AJ1467" s="81">
        <f t="shared" si="1665"/>
        <v>591.850736842105</v>
      </c>
      <c r="AK1467" s="82">
        <f t="shared" si="1666"/>
        <v>629.930736842105</v>
      </c>
      <c r="AL1467" s="153">
        <f t="shared" si="1667"/>
        <v>692.061263157895</v>
      </c>
      <c r="AM1467" s="96">
        <f t="shared" si="1668"/>
        <v>514.434912280702</v>
      </c>
      <c r="AN1467" s="82">
        <f t="shared" si="1669"/>
        <v>528.464385964912</v>
      </c>
      <c r="AO1467" s="81">
        <f t="shared" si="1670"/>
        <v>550.510701754386</v>
      </c>
      <c r="AP1467" s="82">
        <f t="shared" si="1671"/>
        <v>570.552807017544</v>
      </c>
      <c r="AQ1467" s="81">
        <f t="shared" si="1672"/>
        <v>592.599122807018</v>
      </c>
      <c r="AR1467" s="82">
        <f t="shared" si="1673"/>
        <v>614.645438596491</v>
      </c>
      <c r="AS1467" s="81">
        <f t="shared" si="1674"/>
        <v>636.691754385965</v>
      </c>
      <c r="AT1467" s="82">
        <f t="shared" si="1675"/>
        <v>674.771754385965</v>
      </c>
      <c r="AU1467" s="102">
        <f t="shared" si="1676"/>
        <v>736.902280701755</v>
      </c>
    </row>
    <row r="1468" ht="15" spans="1:47">
      <c r="A1468" s="67"/>
      <c r="B1468" s="71" t="s">
        <v>864</v>
      </c>
      <c r="C1468" s="63">
        <v>1.2</v>
      </c>
      <c r="D1468" s="63">
        <v>1.12</v>
      </c>
      <c r="E1468" s="147">
        <v>0</v>
      </c>
      <c r="F1468" s="64">
        <v>1.344</v>
      </c>
      <c r="G1468" s="65">
        <v>0.9</v>
      </c>
      <c r="H1468" s="66">
        <f t="shared" si="1638"/>
        <v>1.27008</v>
      </c>
      <c r="I1468" s="66">
        <f t="shared" si="1639"/>
        <v>78.7351977828168</v>
      </c>
      <c r="J1468" s="66">
        <f t="shared" si="1640"/>
        <v>56.6893424036281</v>
      </c>
      <c r="K1468" s="80">
        <v>7.7</v>
      </c>
      <c r="L1468" s="81">
        <v>2102.239125</v>
      </c>
      <c r="M1468" s="82">
        <v>2165.0265</v>
      </c>
      <c r="N1468" s="81">
        <v>2263.692375</v>
      </c>
      <c r="O1468" s="82">
        <v>2353.388625</v>
      </c>
      <c r="P1468" s="81">
        <v>2452.0545</v>
      </c>
      <c r="Q1468" s="82">
        <v>2550.720375</v>
      </c>
      <c r="R1468" s="81">
        <v>2649.38625</v>
      </c>
      <c r="S1468" s="82">
        <v>2819.809125</v>
      </c>
      <c r="T1468" s="95">
        <v>3097.8675</v>
      </c>
      <c r="U1468" s="96">
        <f t="shared" si="1629"/>
        <v>491.751842105263</v>
      </c>
      <c r="V1468" s="82">
        <f t="shared" si="1630"/>
        <v>506.438947368421</v>
      </c>
      <c r="W1468" s="81">
        <f t="shared" si="1631"/>
        <v>529.518684210526</v>
      </c>
      <c r="X1468" s="82">
        <f t="shared" si="1632"/>
        <v>550.500263157895</v>
      </c>
      <c r="Y1468" s="81">
        <f t="shared" si="1633"/>
        <v>573.58</v>
      </c>
      <c r="Z1468" s="82">
        <f t="shared" si="1634"/>
        <v>596.659736842105</v>
      </c>
      <c r="AA1468" s="81">
        <f t="shared" si="1635"/>
        <v>619.739473684211</v>
      </c>
      <c r="AB1468" s="82">
        <f t="shared" si="1636"/>
        <v>659.604473684211</v>
      </c>
      <c r="AC1468" s="153">
        <f t="shared" si="1637"/>
        <v>724.647368421053</v>
      </c>
      <c r="AD1468" s="96">
        <f t="shared" si="1659"/>
        <v>497.198578947368</v>
      </c>
      <c r="AE1468" s="82">
        <f t="shared" si="1660"/>
        <v>511.885684210526</v>
      </c>
      <c r="AF1468" s="81">
        <f t="shared" si="1661"/>
        <v>534.965421052632</v>
      </c>
      <c r="AG1468" s="82">
        <f t="shared" si="1662"/>
        <v>555.947</v>
      </c>
      <c r="AH1468" s="81">
        <f t="shared" si="1663"/>
        <v>579.026736842105</v>
      </c>
      <c r="AI1468" s="82">
        <f t="shared" si="1664"/>
        <v>602.106473684211</v>
      </c>
      <c r="AJ1468" s="81">
        <f t="shared" si="1665"/>
        <v>625.186210526316</v>
      </c>
      <c r="AK1468" s="82">
        <f t="shared" si="1666"/>
        <v>665.051210526316</v>
      </c>
      <c r="AL1468" s="153">
        <f t="shared" si="1667"/>
        <v>730.094105263158</v>
      </c>
      <c r="AM1468" s="96">
        <f t="shared" si="1668"/>
        <v>546.116052631579</v>
      </c>
      <c r="AN1468" s="82">
        <f t="shared" si="1669"/>
        <v>560.803157894737</v>
      </c>
      <c r="AO1468" s="81">
        <f t="shared" si="1670"/>
        <v>583.882894736842</v>
      </c>
      <c r="AP1468" s="82">
        <f t="shared" si="1671"/>
        <v>604.864473684211</v>
      </c>
      <c r="AQ1468" s="81">
        <f t="shared" si="1672"/>
        <v>627.944210526316</v>
      </c>
      <c r="AR1468" s="82">
        <f t="shared" si="1673"/>
        <v>651.023947368421</v>
      </c>
      <c r="AS1468" s="81">
        <f t="shared" si="1674"/>
        <v>674.103684210526</v>
      </c>
      <c r="AT1468" s="82">
        <f t="shared" si="1675"/>
        <v>713.968684210526</v>
      </c>
      <c r="AU1468" s="102">
        <f t="shared" si="1676"/>
        <v>779.011578947369</v>
      </c>
    </row>
    <row r="1469" ht="15" spans="1:47">
      <c r="A1469" s="67"/>
      <c r="B1469" s="71" t="s">
        <v>865</v>
      </c>
      <c r="C1469" s="63">
        <v>1.3</v>
      </c>
      <c r="D1469" s="63">
        <v>1.12</v>
      </c>
      <c r="E1469" s="147">
        <v>0</v>
      </c>
      <c r="F1469" s="64">
        <v>1.456</v>
      </c>
      <c r="G1469" s="65">
        <v>0.9</v>
      </c>
      <c r="H1469" s="66">
        <f t="shared" si="1638"/>
        <v>1.37592</v>
      </c>
      <c r="I1469" s="66">
        <f t="shared" si="1639"/>
        <v>72.6786441072155</v>
      </c>
      <c r="J1469" s="66">
        <f t="shared" si="1640"/>
        <v>52.3286237571952</v>
      </c>
      <c r="K1469" s="80">
        <v>8</v>
      </c>
      <c r="L1469" s="81">
        <v>2215.63125</v>
      </c>
      <c r="M1469" s="82">
        <v>2281.23</v>
      </c>
      <c r="N1469" s="81">
        <v>2384.31375</v>
      </c>
      <c r="O1469" s="82">
        <v>2478.02625</v>
      </c>
      <c r="P1469" s="81">
        <v>2581.11</v>
      </c>
      <c r="Q1469" s="82">
        <v>2684.19375</v>
      </c>
      <c r="R1469" s="81">
        <v>2787.2775</v>
      </c>
      <c r="S1469" s="82">
        <v>2965.33125</v>
      </c>
      <c r="T1469" s="95">
        <v>3255.84</v>
      </c>
      <c r="U1469" s="96">
        <f t="shared" si="1629"/>
        <v>518.276315789474</v>
      </c>
      <c r="V1469" s="82">
        <f t="shared" si="1630"/>
        <v>533.621052631579</v>
      </c>
      <c r="W1469" s="81">
        <f t="shared" si="1631"/>
        <v>557.734210526316</v>
      </c>
      <c r="X1469" s="82">
        <f t="shared" si="1632"/>
        <v>579.655263157895</v>
      </c>
      <c r="Y1469" s="81">
        <f t="shared" si="1633"/>
        <v>603.768421052631</v>
      </c>
      <c r="Z1469" s="82">
        <f t="shared" si="1634"/>
        <v>627.881578947368</v>
      </c>
      <c r="AA1469" s="81">
        <f t="shared" si="1635"/>
        <v>651.994736842105</v>
      </c>
      <c r="AB1469" s="82">
        <f t="shared" si="1636"/>
        <v>693.644736842105</v>
      </c>
      <c r="AC1469" s="153">
        <f t="shared" si="1637"/>
        <v>761.6</v>
      </c>
      <c r="AD1469" s="96">
        <f t="shared" si="1659"/>
        <v>524.176947368421</v>
      </c>
      <c r="AE1469" s="82">
        <f t="shared" si="1660"/>
        <v>539.521684210526</v>
      </c>
      <c r="AF1469" s="81">
        <f t="shared" si="1661"/>
        <v>563.634842105263</v>
      </c>
      <c r="AG1469" s="82">
        <f t="shared" si="1662"/>
        <v>585.555894736842</v>
      </c>
      <c r="AH1469" s="81">
        <f t="shared" si="1663"/>
        <v>609.669052631579</v>
      </c>
      <c r="AI1469" s="82">
        <f t="shared" si="1664"/>
        <v>633.782210526316</v>
      </c>
      <c r="AJ1469" s="81">
        <f t="shared" si="1665"/>
        <v>657.895368421053</v>
      </c>
      <c r="AK1469" s="82">
        <f t="shared" si="1666"/>
        <v>699.545368421053</v>
      </c>
      <c r="AL1469" s="153">
        <f t="shared" si="1667"/>
        <v>767.500631578947</v>
      </c>
      <c r="AM1469" s="96">
        <f t="shared" si="1668"/>
        <v>577.170877192983</v>
      </c>
      <c r="AN1469" s="82">
        <f t="shared" si="1669"/>
        <v>592.515614035088</v>
      </c>
      <c r="AO1469" s="81">
        <f t="shared" si="1670"/>
        <v>616.628771929825</v>
      </c>
      <c r="AP1469" s="82">
        <f t="shared" si="1671"/>
        <v>638.549824561404</v>
      </c>
      <c r="AQ1469" s="81">
        <f t="shared" si="1672"/>
        <v>662.66298245614</v>
      </c>
      <c r="AR1469" s="82">
        <f t="shared" si="1673"/>
        <v>686.776140350877</v>
      </c>
      <c r="AS1469" s="81">
        <f t="shared" si="1674"/>
        <v>710.889298245614</v>
      </c>
      <c r="AT1469" s="82">
        <f t="shared" si="1675"/>
        <v>752.539298245614</v>
      </c>
      <c r="AU1469" s="102">
        <f t="shared" si="1676"/>
        <v>820.494561403509</v>
      </c>
    </row>
    <row r="1470" ht="15" spans="1:47">
      <c r="A1470" s="67"/>
      <c r="B1470" s="71" t="s">
        <v>866</v>
      </c>
      <c r="C1470" s="63">
        <v>1.4</v>
      </c>
      <c r="D1470" s="63">
        <v>1.12</v>
      </c>
      <c r="E1470" s="147">
        <v>0</v>
      </c>
      <c r="F1470" s="64">
        <v>1.568</v>
      </c>
      <c r="G1470" s="65">
        <v>0.9</v>
      </c>
      <c r="H1470" s="66">
        <f t="shared" si="1638"/>
        <v>1.48176</v>
      </c>
      <c r="I1470" s="66">
        <f t="shared" si="1639"/>
        <v>67.4873123852716</v>
      </c>
      <c r="J1470" s="66">
        <f t="shared" si="1640"/>
        <v>48.5908649173955</v>
      </c>
      <c r="K1470" s="80">
        <v>8.3</v>
      </c>
      <c r="L1470" s="81">
        <v>2329.023375</v>
      </c>
      <c r="M1470" s="82">
        <v>2397.4335</v>
      </c>
      <c r="N1470" s="81">
        <v>2504.935125</v>
      </c>
      <c r="O1470" s="82">
        <v>2602.663875</v>
      </c>
      <c r="P1470" s="81">
        <v>2710.1655</v>
      </c>
      <c r="Q1470" s="82">
        <v>2817.667125</v>
      </c>
      <c r="R1470" s="81">
        <v>2925.16875</v>
      </c>
      <c r="S1470" s="82">
        <v>3110.853375</v>
      </c>
      <c r="T1470" s="95">
        <v>3413.8125</v>
      </c>
      <c r="U1470" s="96">
        <f t="shared" si="1629"/>
        <v>544.800789473684</v>
      </c>
      <c r="V1470" s="82">
        <f t="shared" si="1630"/>
        <v>560.803157894737</v>
      </c>
      <c r="W1470" s="81">
        <f t="shared" si="1631"/>
        <v>585.949736842105</v>
      </c>
      <c r="X1470" s="82">
        <f t="shared" si="1632"/>
        <v>608.810263157895</v>
      </c>
      <c r="Y1470" s="81">
        <f t="shared" si="1633"/>
        <v>633.956842105263</v>
      </c>
      <c r="Z1470" s="82">
        <f t="shared" si="1634"/>
        <v>659.103421052631</v>
      </c>
      <c r="AA1470" s="81">
        <f t="shared" si="1635"/>
        <v>684.25</v>
      </c>
      <c r="AB1470" s="82">
        <f t="shared" si="1636"/>
        <v>727.685</v>
      </c>
      <c r="AC1470" s="153">
        <f t="shared" si="1637"/>
        <v>798.552631578947</v>
      </c>
      <c r="AD1470" s="96">
        <f t="shared" si="1659"/>
        <v>551.155315789474</v>
      </c>
      <c r="AE1470" s="82">
        <f t="shared" si="1660"/>
        <v>567.157684210526</v>
      </c>
      <c r="AF1470" s="81">
        <f t="shared" si="1661"/>
        <v>592.304263157895</v>
      </c>
      <c r="AG1470" s="82">
        <f t="shared" si="1662"/>
        <v>615.164789473684</v>
      </c>
      <c r="AH1470" s="81">
        <f t="shared" si="1663"/>
        <v>640.311368421053</v>
      </c>
      <c r="AI1470" s="82">
        <f t="shared" si="1664"/>
        <v>665.457947368421</v>
      </c>
      <c r="AJ1470" s="81">
        <f t="shared" si="1665"/>
        <v>690.604526315789</v>
      </c>
      <c r="AK1470" s="82">
        <f t="shared" si="1666"/>
        <v>734.03952631579</v>
      </c>
      <c r="AL1470" s="153">
        <f t="shared" si="1667"/>
        <v>804.907157894737</v>
      </c>
      <c r="AM1470" s="96">
        <f t="shared" si="1668"/>
        <v>608.225701754386</v>
      </c>
      <c r="AN1470" s="82">
        <f t="shared" si="1669"/>
        <v>624.228070175438</v>
      </c>
      <c r="AO1470" s="81">
        <f t="shared" si="1670"/>
        <v>649.374649122807</v>
      </c>
      <c r="AP1470" s="82">
        <f t="shared" si="1671"/>
        <v>672.235175438596</v>
      </c>
      <c r="AQ1470" s="81">
        <f t="shared" si="1672"/>
        <v>697.381754385965</v>
      </c>
      <c r="AR1470" s="82">
        <f t="shared" si="1673"/>
        <v>722.528333333333</v>
      </c>
      <c r="AS1470" s="81">
        <f t="shared" si="1674"/>
        <v>747.674912280702</v>
      </c>
      <c r="AT1470" s="82">
        <f t="shared" si="1675"/>
        <v>791.109912280702</v>
      </c>
      <c r="AU1470" s="102">
        <f t="shared" si="1676"/>
        <v>861.977543859649</v>
      </c>
    </row>
    <row r="1471" ht="15" spans="1:47">
      <c r="A1471" s="67"/>
      <c r="B1471" s="71" t="s">
        <v>867</v>
      </c>
      <c r="C1471" s="63">
        <v>1.5</v>
      </c>
      <c r="D1471" s="63">
        <v>1.12</v>
      </c>
      <c r="E1471" s="147">
        <v>0</v>
      </c>
      <c r="F1471" s="64">
        <v>1.68</v>
      </c>
      <c r="G1471" s="65">
        <v>0.9</v>
      </c>
      <c r="H1471" s="66">
        <f t="shared" si="1638"/>
        <v>1.5876</v>
      </c>
      <c r="I1471" s="66">
        <f t="shared" si="1639"/>
        <v>62.9881582262535</v>
      </c>
      <c r="J1471" s="66">
        <f t="shared" si="1640"/>
        <v>45.3514739229025</v>
      </c>
      <c r="K1471" s="80">
        <v>8.6</v>
      </c>
      <c r="L1471" s="81">
        <v>2442.4155</v>
      </c>
      <c r="M1471" s="82">
        <v>2513.637</v>
      </c>
      <c r="N1471" s="81">
        <v>2625.5565</v>
      </c>
      <c r="O1471" s="82">
        <v>2727.3015</v>
      </c>
      <c r="P1471" s="81">
        <v>2839.221</v>
      </c>
      <c r="Q1471" s="82">
        <v>2951.1405</v>
      </c>
      <c r="R1471" s="81">
        <v>3063.06</v>
      </c>
      <c r="S1471" s="82">
        <v>3256.3755</v>
      </c>
      <c r="T1471" s="95">
        <v>3571.785</v>
      </c>
      <c r="U1471" s="96">
        <f t="shared" si="1629"/>
        <v>571.325263157895</v>
      </c>
      <c r="V1471" s="82">
        <f t="shared" si="1630"/>
        <v>587.985263157895</v>
      </c>
      <c r="W1471" s="81">
        <f t="shared" si="1631"/>
        <v>614.165263157895</v>
      </c>
      <c r="X1471" s="82">
        <f t="shared" si="1632"/>
        <v>637.965263157895</v>
      </c>
      <c r="Y1471" s="81">
        <f t="shared" si="1633"/>
        <v>664.145263157895</v>
      </c>
      <c r="Z1471" s="82">
        <f t="shared" si="1634"/>
        <v>690.325263157895</v>
      </c>
      <c r="AA1471" s="81">
        <f t="shared" si="1635"/>
        <v>716.505263157895</v>
      </c>
      <c r="AB1471" s="82">
        <f t="shared" si="1636"/>
        <v>761.725263157895</v>
      </c>
      <c r="AC1471" s="153">
        <f t="shared" si="1637"/>
        <v>835.505263157895</v>
      </c>
      <c r="AD1471" s="96">
        <f t="shared" si="1659"/>
        <v>578.133684210526</v>
      </c>
      <c r="AE1471" s="82">
        <f t="shared" si="1660"/>
        <v>594.793684210526</v>
      </c>
      <c r="AF1471" s="81">
        <f t="shared" si="1661"/>
        <v>620.973684210526</v>
      </c>
      <c r="AG1471" s="82">
        <f t="shared" si="1662"/>
        <v>644.773684210526</v>
      </c>
      <c r="AH1471" s="81">
        <f t="shared" si="1663"/>
        <v>670.953684210526</v>
      </c>
      <c r="AI1471" s="82">
        <f t="shared" si="1664"/>
        <v>697.133684210527</v>
      </c>
      <c r="AJ1471" s="81">
        <f t="shared" si="1665"/>
        <v>723.313684210527</v>
      </c>
      <c r="AK1471" s="82">
        <f t="shared" si="1666"/>
        <v>768.533684210526</v>
      </c>
      <c r="AL1471" s="153">
        <f t="shared" si="1667"/>
        <v>842.313684210527</v>
      </c>
      <c r="AM1471" s="96">
        <f t="shared" si="1668"/>
        <v>639.28052631579</v>
      </c>
      <c r="AN1471" s="82">
        <f t="shared" si="1669"/>
        <v>655.940526315789</v>
      </c>
      <c r="AO1471" s="81">
        <f t="shared" si="1670"/>
        <v>682.120526315789</v>
      </c>
      <c r="AP1471" s="82">
        <f t="shared" si="1671"/>
        <v>705.920526315789</v>
      </c>
      <c r="AQ1471" s="81">
        <f t="shared" si="1672"/>
        <v>732.100526315789</v>
      </c>
      <c r="AR1471" s="82">
        <f t="shared" si="1673"/>
        <v>758.28052631579</v>
      </c>
      <c r="AS1471" s="81">
        <f t="shared" si="1674"/>
        <v>784.46052631579</v>
      </c>
      <c r="AT1471" s="82">
        <f t="shared" si="1675"/>
        <v>829.68052631579</v>
      </c>
      <c r="AU1471" s="102">
        <f t="shared" si="1676"/>
        <v>903.46052631579</v>
      </c>
    </row>
    <row r="1472" ht="15" spans="1:47">
      <c r="A1472" s="67"/>
      <c r="B1472" s="71" t="s">
        <v>868</v>
      </c>
      <c r="C1472" s="63">
        <v>1.6</v>
      </c>
      <c r="D1472" s="63">
        <v>1.12</v>
      </c>
      <c r="E1472" s="147">
        <v>0</v>
      </c>
      <c r="F1472" s="64">
        <v>1.792</v>
      </c>
      <c r="G1472" s="65">
        <v>0.9</v>
      </c>
      <c r="H1472" s="66">
        <f t="shared" si="1638"/>
        <v>1.69344</v>
      </c>
      <c r="I1472" s="66">
        <f t="shared" si="1639"/>
        <v>59.0513983371126</v>
      </c>
      <c r="J1472" s="66">
        <f t="shared" si="1640"/>
        <v>42.5170068027211</v>
      </c>
      <c r="K1472" s="80">
        <v>8.9</v>
      </c>
      <c r="L1472" s="81">
        <v>2590.615125</v>
      </c>
      <c r="M1472" s="82">
        <v>2664.648</v>
      </c>
      <c r="N1472" s="81">
        <v>2780.985375</v>
      </c>
      <c r="O1472" s="82">
        <v>2886.746625</v>
      </c>
      <c r="P1472" s="81">
        <v>3003.084</v>
      </c>
      <c r="Q1472" s="82">
        <v>3119.421375</v>
      </c>
      <c r="R1472" s="81">
        <v>3235.75875</v>
      </c>
      <c r="S1472" s="82">
        <v>3436.705125</v>
      </c>
      <c r="T1472" s="95">
        <v>3764.565</v>
      </c>
      <c r="U1472" s="96">
        <f t="shared" si="1629"/>
        <v>605.991842105263</v>
      </c>
      <c r="V1472" s="82">
        <f t="shared" si="1630"/>
        <v>623.309473684211</v>
      </c>
      <c r="W1472" s="81">
        <f t="shared" si="1631"/>
        <v>650.522894736842</v>
      </c>
      <c r="X1472" s="82">
        <f t="shared" si="1632"/>
        <v>675.262368421053</v>
      </c>
      <c r="Y1472" s="81">
        <f t="shared" si="1633"/>
        <v>702.475789473684</v>
      </c>
      <c r="Z1472" s="82">
        <f t="shared" si="1634"/>
        <v>729.689210526316</v>
      </c>
      <c r="AA1472" s="81">
        <f t="shared" si="1635"/>
        <v>756.902631578947</v>
      </c>
      <c r="AB1472" s="82">
        <f t="shared" si="1636"/>
        <v>803.907631578947</v>
      </c>
      <c r="AC1472" s="153">
        <f t="shared" si="1637"/>
        <v>880.6</v>
      </c>
      <c r="AD1472" s="96">
        <f t="shared" si="1659"/>
        <v>613.254157894737</v>
      </c>
      <c r="AE1472" s="82">
        <f t="shared" si="1660"/>
        <v>630.571789473684</v>
      </c>
      <c r="AF1472" s="81">
        <f t="shared" si="1661"/>
        <v>657.785210526316</v>
      </c>
      <c r="AG1472" s="82">
        <f t="shared" si="1662"/>
        <v>682.524684210526</v>
      </c>
      <c r="AH1472" s="81">
        <f t="shared" si="1663"/>
        <v>709.738105263158</v>
      </c>
      <c r="AI1472" s="82">
        <f t="shared" si="1664"/>
        <v>736.951526315789</v>
      </c>
      <c r="AJ1472" s="81">
        <f t="shared" si="1665"/>
        <v>764.164947368421</v>
      </c>
      <c r="AK1472" s="82">
        <f t="shared" si="1666"/>
        <v>811.169947368421</v>
      </c>
      <c r="AL1472" s="153">
        <f t="shared" si="1667"/>
        <v>887.862315789474</v>
      </c>
      <c r="AM1472" s="96">
        <f t="shared" si="1668"/>
        <v>678.477456140351</v>
      </c>
      <c r="AN1472" s="82">
        <f t="shared" si="1669"/>
        <v>695.795087719298</v>
      </c>
      <c r="AO1472" s="81">
        <f t="shared" si="1670"/>
        <v>723.00850877193</v>
      </c>
      <c r="AP1472" s="82">
        <f t="shared" si="1671"/>
        <v>747.74798245614</v>
      </c>
      <c r="AQ1472" s="81">
        <f t="shared" si="1672"/>
        <v>774.961403508772</v>
      </c>
      <c r="AR1472" s="82">
        <f t="shared" si="1673"/>
        <v>802.174824561404</v>
      </c>
      <c r="AS1472" s="81">
        <f t="shared" si="1674"/>
        <v>829.388245614035</v>
      </c>
      <c r="AT1472" s="82">
        <f t="shared" si="1675"/>
        <v>876.393245614035</v>
      </c>
      <c r="AU1472" s="102">
        <f t="shared" si="1676"/>
        <v>953.085614035088</v>
      </c>
    </row>
    <row r="1473" ht="15" spans="1:47">
      <c r="A1473" s="67"/>
      <c r="B1473" s="71"/>
      <c r="C1473" s="63"/>
      <c r="D1473" s="63"/>
      <c r="E1473" s="147">
        <v>0</v>
      </c>
      <c r="F1473" s="64" t="s">
        <v>84</v>
      </c>
      <c r="G1473" s="65" t="s">
        <v>84</v>
      </c>
      <c r="H1473" s="66" t="str">
        <f t="shared" si="1638"/>
        <v/>
      </c>
      <c r="I1473" s="66" t="str">
        <f t="shared" si="1639"/>
        <v/>
      </c>
      <c r="J1473" s="66" t="str">
        <f t="shared" si="1640"/>
        <v/>
      </c>
      <c r="K1473" s="80" t="s">
        <v>84</v>
      </c>
      <c r="L1473" s="81" t="s">
        <v>84</v>
      </c>
      <c r="M1473" s="82" t="s">
        <v>84</v>
      </c>
      <c r="N1473" s="81" t="s">
        <v>84</v>
      </c>
      <c r="O1473" s="82" t="s">
        <v>84</v>
      </c>
      <c r="P1473" s="81" t="s">
        <v>84</v>
      </c>
      <c r="Q1473" s="82" t="s">
        <v>84</v>
      </c>
      <c r="R1473" s="81" t="s">
        <v>84</v>
      </c>
      <c r="S1473" s="82" t="s">
        <v>84</v>
      </c>
      <c r="T1473" s="95" t="s">
        <v>84</v>
      </c>
      <c r="U1473" s="96" t="str">
        <f t="shared" si="1629"/>
        <v/>
      </c>
      <c r="V1473" s="82" t="str">
        <f t="shared" si="1630"/>
        <v/>
      </c>
      <c r="W1473" s="81" t="str">
        <f t="shared" si="1631"/>
        <v/>
      </c>
      <c r="X1473" s="82" t="str">
        <f t="shared" si="1632"/>
        <v/>
      </c>
      <c r="Y1473" s="81" t="str">
        <f t="shared" si="1633"/>
        <v/>
      </c>
      <c r="Z1473" s="82" t="str">
        <f t="shared" si="1634"/>
        <v/>
      </c>
      <c r="AA1473" s="81" t="str">
        <f t="shared" si="1635"/>
        <v/>
      </c>
      <c r="AB1473" s="82" t="str">
        <f t="shared" si="1636"/>
        <v/>
      </c>
      <c r="AC1473" s="153" t="str">
        <f t="shared" si="1637"/>
        <v/>
      </c>
      <c r="AD1473" s="96" t="str">
        <f t="shared" si="1659"/>
        <v/>
      </c>
      <c r="AE1473" s="82" t="str">
        <f t="shared" si="1660"/>
        <v/>
      </c>
      <c r="AF1473" s="81" t="str">
        <f t="shared" si="1661"/>
        <v/>
      </c>
      <c r="AG1473" s="82" t="str">
        <f t="shared" si="1662"/>
        <v/>
      </c>
      <c r="AH1473" s="81" t="str">
        <f t="shared" si="1663"/>
        <v/>
      </c>
      <c r="AI1473" s="82" t="str">
        <f t="shared" si="1664"/>
        <v/>
      </c>
      <c r="AJ1473" s="81" t="str">
        <f t="shared" si="1665"/>
        <v/>
      </c>
      <c r="AK1473" s="82" t="str">
        <f t="shared" si="1666"/>
        <v/>
      </c>
      <c r="AL1473" s="153" t="str">
        <f t="shared" si="1667"/>
        <v/>
      </c>
      <c r="AM1473" s="96" t="str">
        <f t="shared" si="1668"/>
        <v/>
      </c>
      <c r="AN1473" s="82" t="str">
        <f t="shared" si="1669"/>
        <v/>
      </c>
      <c r="AO1473" s="81" t="str">
        <f t="shared" si="1670"/>
        <v/>
      </c>
      <c r="AP1473" s="82" t="str">
        <f t="shared" si="1671"/>
        <v/>
      </c>
      <c r="AQ1473" s="81" t="str">
        <f t="shared" si="1672"/>
        <v/>
      </c>
      <c r="AR1473" s="82" t="str">
        <f t="shared" si="1673"/>
        <v/>
      </c>
      <c r="AS1473" s="81" t="str">
        <f t="shared" si="1674"/>
        <v/>
      </c>
      <c r="AT1473" s="82" t="str">
        <f t="shared" si="1675"/>
        <v/>
      </c>
      <c r="AU1473" s="102" t="str">
        <f t="shared" si="1676"/>
        <v/>
      </c>
    </row>
    <row r="1474" ht="15" spans="1:47">
      <c r="A1474" s="67"/>
      <c r="B1474" s="71" t="s">
        <v>869</v>
      </c>
      <c r="C1474" s="63">
        <v>0.9</v>
      </c>
      <c r="D1474" s="63">
        <v>0.95</v>
      </c>
      <c r="E1474" s="147">
        <v>0</v>
      </c>
      <c r="F1474" s="64">
        <v>0.855</v>
      </c>
      <c r="G1474" s="65">
        <v>0.9</v>
      </c>
      <c r="H1474" s="66">
        <f t="shared" si="1638"/>
        <v>0.807975</v>
      </c>
      <c r="I1474" s="66">
        <f t="shared" si="1639"/>
        <v>123.766205637551</v>
      </c>
      <c r="J1474" s="66">
        <f t="shared" si="1640"/>
        <v>89.1116680590365</v>
      </c>
      <c r="K1474" s="80">
        <v>5.8</v>
      </c>
      <c r="L1474" s="81">
        <v>1602.7515</v>
      </c>
      <c r="M1474" s="82">
        <v>1647.7335</v>
      </c>
      <c r="N1474" s="81">
        <v>1718.4195</v>
      </c>
      <c r="O1474" s="82">
        <v>1782.6795</v>
      </c>
      <c r="P1474" s="81">
        <v>1853.3655</v>
      </c>
      <c r="Q1474" s="82">
        <v>1924.0515</v>
      </c>
      <c r="R1474" s="81">
        <v>1994.7375</v>
      </c>
      <c r="S1474" s="82">
        <v>2116.8315</v>
      </c>
      <c r="T1474" s="95">
        <v>2316.0375</v>
      </c>
      <c r="U1474" s="96">
        <f t="shared" si="1629"/>
        <v>374.912631578947</v>
      </c>
      <c r="V1474" s="82">
        <f t="shared" si="1630"/>
        <v>385.434736842105</v>
      </c>
      <c r="W1474" s="81">
        <f t="shared" si="1631"/>
        <v>401.969473684211</v>
      </c>
      <c r="X1474" s="82">
        <f t="shared" si="1632"/>
        <v>417.001052631579</v>
      </c>
      <c r="Y1474" s="81">
        <f t="shared" si="1633"/>
        <v>433.535789473684</v>
      </c>
      <c r="Z1474" s="82">
        <f t="shared" si="1634"/>
        <v>450.070526315789</v>
      </c>
      <c r="AA1474" s="81">
        <f t="shared" si="1635"/>
        <v>466.605263157895</v>
      </c>
      <c r="AB1474" s="82">
        <f t="shared" si="1636"/>
        <v>495.165263157895</v>
      </c>
      <c r="AC1474" s="153">
        <f t="shared" si="1637"/>
        <v>541.763157894737</v>
      </c>
      <c r="AD1474" s="96">
        <f t="shared" si="1659"/>
        <v>378.377631578947</v>
      </c>
      <c r="AE1474" s="82">
        <f t="shared" si="1660"/>
        <v>388.899736842105</v>
      </c>
      <c r="AF1474" s="81">
        <f t="shared" si="1661"/>
        <v>405.434473684211</v>
      </c>
      <c r="AG1474" s="82">
        <f t="shared" si="1662"/>
        <v>420.466052631579</v>
      </c>
      <c r="AH1474" s="81">
        <f t="shared" si="1663"/>
        <v>437.000789473684</v>
      </c>
      <c r="AI1474" s="82">
        <f t="shared" si="1664"/>
        <v>453.535526315789</v>
      </c>
      <c r="AJ1474" s="81">
        <f t="shared" si="1665"/>
        <v>470.070263157895</v>
      </c>
      <c r="AK1474" s="82">
        <f t="shared" si="1666"/>
        <v>498.630263157895</v>
      </c>
      <c r="AL1474" s="153">
        <f t="shared" si="1667"/>
        <v>545.228157894737</v>
      </c>
      <c r="AM1474" s="96">
        <f t="shared" si="1668"/>
        <v>409.497006578947</v>
      </c>
      <c r="AN1474" s="82">
        <f t="shared" si="1669"/>
        <v>420.019111842105</v>
      </c>
      <c r="AO1474" s="81">
        <f t="shared" si="1670"/>
        <v>436.553848684211</v>
      </c>
      <c r="AP1474" s="82">
        <f t="shared" si="1671"/>
        <v>451.585427631579</v>
      </c>
      <c r="AQ1474" s="81">
        <f t="shared" si="1672"/>
        <v>468.120164473684</v>
      </c>
      <c r="AR1474" s="82">
        <f t="shared" si="1673"/>
        <v>484.654901315789</v>
      </c>
      <c r="AS1474" s="81">
        <f t="shared" si="1674"/>
        <v>501.189638157895</v>
      </c>
      <c r="AT1474" s="82">
        <f t="shared" si="1675"/>
        <v>529.749638157895</v>
      </c>
      <c r="AU1474" s="102">
        <f t="shared" si="1676"/>
        <v>576.347532894737</v>
      </c>
    </row>
    <row r="1475" ht="15" spans="1:47">
      <c r="A1475" s="67"/>
      <c r="B1475" s="71" t="s">
        <v>870</v>
      </c>
      <c r="C1475" s="63">
        <v>1</v>
      </c>
      <c r="D1475" s="63">
        <v>0.95</v>
      </c>
      <c r="E1475" s="147">
        <v>0</v>
      </c>
      <c r="F1475" s="64">
        <v>0.95</v>
      </c>
      <c r="G1475" s="65">
        <v>0.9</v>
      </c>
      <c r="H1475" s="66">
        <f t="shared" si="1638"/>
        <v>0.89775</v>
      </c>
      <c r="I1475" s="66">
        <f t="shared" si="1639"/>
        <v>111.389585073796</v>
      </c>
      <c r="J1475" s="66">
        <f t="shared" si="1640"/>
        <v>80.2005012531328</v>
      </c>
      <c r="K1475" s="80">
        <v>6.2</v>
      </c>
      <c r="L1475" s="81">
        <v>1717.3485</v>
      </c>
      <c r="M1475" s="82">
        <v>1766.079</v>
      </c>
      <c r="N1475" s="81">
        <v>1842.6555</v>
      </c>
      <c r="O1475" s="82">
        <v>1912.2705</v>
      </c>
      <c r="P1475" s="81">
        <v>1988.847</v>
      </c>
      <c r="Q1475" s="82">
        <v>2065.4235</v>
      </c>
      <c r="R1475" s="81">
        <v>2142</v>
      </c>
      <c r="S1475" s="82">
        <v>2274.2685</v>
      </c>
      <c r="T1475" s="95">
        <v>2490.075</v>
      </c>
      <c r="U1475" s="96">
        <f t="shared" si="1629"/>
        <v>401.718947368421</v>
      </c>
      <c r="V1475" s="82">
        <f t="shared" si="1630"/>
        <v>413.117894736842</v>
      </c>
      <c r="W1475" s="81">
        <f t="shared" si="1631"/>
        <v>431.03052631579</v>
      </c>
      <c r="X1475" s="82">
        <f t="shared" si="1632"/>
        <v>447.314736842105</v>
      </c>
      <c r="Y1475" s="81">
        <f t="shared" si="1633"/>
        <v>465.227368421053</v>
      </c>
      <c r="Z1475" s="82">
        <f t="shared" si="1634"/>
        <v>483.14</v>
      </c>
      <c r="AA1475" s="81">
        <f t="shared" si="1635"/>
        <v>501.052631578947</v>
      </c>
      <c r="AB1475" s="82">
        <f t="shared" si="1636"/>
        <v>531.992631578948</v>
      </c>
      <c r="AC1475" s="153">
        <f t="shared" si="1637"/>
        <v>582.473684210526</v>
      </c>
      <c r="AD1475" s="96">
        <f t="shared" si="1659"/>
        <v>405.568947368421</v>
      </c>
      <c r="AE1475" s="82">
        <f t="shared" si="1660"/>
        <v>416.967894736842</v>
      </c>
      <c r="AF1475" s="81">
        <f t="shared" si="1661"/>
        <v>434.88052631579</v>
      </c>
      <c r="AG1475" s="82">
        <f t="shared" si="1662"/>
        <v>451.164736842105</v>
      </c>
      <c r="AH1475" s="81">
        <f t="shared" si="1663"/>
        <v>469.077368421053</v>
      </c>
      <c r="AI1475" s="82">
        <f t="shared" si="1664"/>
        <v>486.99</v>
      </c>
      <c r="AJ1475" s="81">
        <f t="shared" si="1665"/>
        <v>504.902631578947</v>
      </c>
      <c r="AK1475" s="82">
        <f t="shared" si="1666"/>
        <v>535.842631578948</v>
      </c>
      <c r="AL1475" s="153">
        <f t="shared" si="1667"/>
        <v>586.323684210526</v>
      </c>
      <c r="AM1475" s="96">
        <f t="shared" si="1668"/>
        <v>440.146030701754</v>
      </c>
      <c r="AN1475" s="82">
        <f t="shared" si="1669"/>
        <v>451.544978070175</v>
      </c>
      <c r="AO1475" s="81">
        <f t="shared" si="1670"/>
        <v>469.457609649123</v>
      </c>
      <c r="AP1475" s="82">
        <f t="shared" si="1671"/>
        <v>485.741820175439</v>
      </c>
      <c r="AQ1475" s="81">
        <f t="shared" si="1672"/>
        <v>503.654451754386</v>
      </c>
      <c r="AR1475" s="82">
        <f t="shared" si="1673"/>
        <v>521.567083333333</v>
      </c>
      <c r="AS1475" s="81">
        <f t="shared" si="1674"/>
        <v>539.479714912281</v>
      </c>
      <c r="AT1475" s="82">
        <f t="shared" si="1675"/>
        <v>570.419714912281</v>
      </c>
      <c r="AU1475" s="102">
        <f t="shared" si="1676"/>
        <v>620.90076754386</v>
      </c>
    </row>
    <row r="1476" ht="15" spans="1:47">
      <c r="A1476" s="67"/>
      <c r="B1476" s="71" t="s">
        <v>871</v>
      </c>
      <c r="C1476" s="63">
        <v>1.1</v>
      </c>
      <c r="D1476" s="63">
        <v>0.95</v>
      </c>
      <c r="E1476" s="147">
        <v>0</v>
      </c>
      <c r="F1476" s="64">
        <v>1.045</v>
      </c>
      <c r="G1476" s="65">
        <v>0.9</v>
      </c>
      <c r="H1476" s="66">
        <f t="shared" si="1638"/>
        <v>0.987525</v>
      </c>
      <c r="I1476" s="66">
        <f t="shared" si="1639"/>
        <v>101.263259157996</v>
      </c>
      <c r="J1476" s="66">
        <f t="shared" si="1640"/>
        <v>72.9095465937571</v>
      </c>
      <c r="K1476" s="80">
        <v>6.6</v>
      </c>
      <c r="L1476" s="81">
        <v>1858.7205</v>
      </c>
      <c r="M1476" s="82">
        <v>1911.1995</v>
      </c>
      <c r="N1476" s="81">
        <v>1993.6665</v>
      </c>
      <c r="O1476" s="82">
        <v>2068.6365</v>
      </c>
      <c r="P1476" s="81">
        <v>2151.1035</v>
      </c>
      <c r="Q1476" s="82">
        <v>2233.5705</v>
      </c>
      <c r="R1476" s="81">
        <v>2316.0375</v>
      </c>
      <c r="S1476" s="82">
        <v>2458.4805</v>
      </c>
      <c r="T1476" s="95">
        <v>2690.8875</v>
      </c>
      <c r="U1476" s="96">
        <f t="shared" si="1629"/>
        <v>434.788421052632</v>
      </c>
      <c r="V1476" s="82">
        <f t="shared" si="1630"/>
        <v>447.064210526316</v>
      </c>
      <c r="W1476" s="81">
        <f t="shared" si="1631"/>
        <v>466.354736842105</v>
      </c>
      <c r="X1476" s="82">
        <f t="shared" si="1632"/>
        <v>483.891578947369</v>
      </c>
      <c r="Y1476" s="81">
        <f t="shared" si="1633"/>
        <v>503.182105263158</v>
      </c>
      <c r="Z1476" s="82">
        <f t="shared" si="1634"/>
        <v>522.472631578947</v>
      </c>
      <c r="AA1476" s="81">
        <f t="shared" si="1635"/>
        <v>541.763157894737</v>
      </c>
      <c r="AB1476" s="82">
        <f t="shared" si="1636"/>
        <v>575.083157894737</v>
      </c>
      <c r="AC1476" s="153">
        <f t="shared" si="1637"/>
        <v>629.447368421053</v>
      </c>
      <c r="AD1476" s="96">
        <f t="shared" si="1659"/>
        <v>439.023421052632</v>
      </c>
      <c r="AE1476" s="82">
        <f t="shared" si="1660"/>
        <v>451.299210526316</v>
      </c>
      <c r="AF1476" s="81">
        <f t="shared" si="1661"/>
        <v>470.589736842105</v>
      </c>
      <c r="AG1476" s="82">
        <f t="shared" si="1662"/>
        <v>488.126578947369</v>
      </c>
      <c r="AH1476" s="81">
        <f t="shared" si="1663"/>
        <v>507.417105263158</v>
      </c>
      <c r="AI1476" s="82">
        <f t="shared" si="1664"/>
        <v>526.707631578947</v>
      </c>
      <c r="AJ1476" s="81">
        <f t="shared" si="1665"/>
        <v>545.998157894737</v>
      </c>
      <c r="AK1476" s="82">
        <f t="shared" si="1666"/>
        <v>579.318157894737</v>
      </c>
      <c r="AL1476" s="153">
        <f t="shared" si="1667"/>
        <v>633.682368421053</v>
      </c>
      <c r="AM1476" s="96">
        <f t="shared" si="1668"/>
        <v>477.058212719298</v>
      </c>
      <c r="AN1476" s="82">
        <f t="shared" si="1669"/>
        <v>489.334002192982</v>
      </c>
      <c r="AO1476" s="81">
        <f t="shared" si="1670"/>
        <v>508.624528508772</v>
      </c>
      <c r="AP1476" s="82">
        <f t="shared" si="1671"/>
        <v>526.161370614035</v>
      </c>
      <c r="AQ1476" s="81">
        <f t="shared" si="1672"/>
        <v>545.451896929825</v>
      </c>
      <c r="AR1476" s="82">
        <f t="shared" si="1673"/>
        <v>564.742423245614</v>
      </c>
      <c r="AS1476" s="81">
        <f t="shared" si="1674"/>
        <v>584.032949561404</v>
      </c>
      <c r="AT1476" s="82">
        <f t="shared" si="1675"/>
        <v>617.352949561404</v>
      </c>
      <c r="AU1476" s="102">
        <f t="shared" si="1676"/>
        <v>671.717160087719</v>
      </c>
    </row>
    <row r="1477" ht="15" spans="1:47">
      <c r="A1477" s="67"/>
      <c r="B1477" s="71" t="s">
        <v>872</v>
      </c>
      <c r="C1477" s="63">
        <v>1.2</v>
      </c>
      <c r="D1477" s="63">
        <v>0.95</v>
      </c>
      <c r="E1477" s="147">
        <v>0</v>
      </c>
      <c r="F1477" s="64">
        <v>1.14</v>
      </c>
      <c r="G1477" s="65">
        <v>0.9</v>
      </c>
      <c r="H1477" s="66">
        <f t="shared" si="1638"/>
        <v>1.0773</v>
      </c>
      <c r="I1477" s="66">
        <f t="shared" si="1639"/>
        <v>92.824654228163</v>
      </c>
      <c r="J1477" s="66">
        <f t="shared" si="1640"/>
        <v>66.8337510442773</v>
      </c>
      <c r="K1477" s="80">
        <v>7</v>
      </c>
      <c r="L1477" s="81">
        <v>1973.3175</v>
      </c>
      <c r="M1477" s="82">
        <v>2029.545</v>
      </c>
      <c r="N1477" s="81">
        <v>2117.9025</v>
      </c>
      <c r="O1477" s="82">
        <v>2198.2275</v>
      </c>
      <c r="P1477" s="81">
        <v>2286.585</v>
      </c>
      <c r="Q1477" s="82">
        <v>2374.9425</v>
      </c>
      <c r="R1477" s="81">
        <v>2463.3</v>
      </c>
      <c r="S1477" s="82">
        <v>2615.9175</v>
      </c>
      <c r="T1477" s="95">
        <v>2864.925</v>
      </c>
      <c r="U1477" s="96">
        <f t="shared" si="1629"/>
        <v>461.594736842105</v>
      </c>
      <c r="V1477" s="82">
        <f t="shared" si="1630"/>
        <v>474.747368421053</v>
      </c>
      <c r="W1477" s="81">
        <f t="shared" si="1631"/>
        <v>495.415789473684</v>
      </c>
      <c r="X1477" s="82">
        <f t="shared" si="1632"/>
        <v>514.205263157895</v>
      </c>
      <c r="Y1477" s="81">
        <f t="shared" si="1633"/>
        <v>534.873684210526</v>
      </c>
      <c r="Z1477" s="82">
        <f t="shared" si="1634"/>
        <v>555.542105263158</v>
      </c>
      <c r="AA1477" s="81">
        <f t="shared" si="1635"/>
        <v>576.210526315789</v>
      </c>
      <c r="AB1477" s="82">
        <f t="shared" si="1636"/>
        <v>611.91052631579</v>
      </c>
      <c r="AC1477" s="153">
        <f t="shared" si="1637"/>
        <v>670.157894736842</v>
      </c>
      <c r="AD1477" s="96">
        <f t="shared" si="1659"/>
        <v>466.214736842105</v>
      </c>
      <c r="AE1477" s="82">
        <f t="shared" si="1660"/>
        <v>479.367368421053</v>
      </c>
      <c r="AF1477" s="81">
        <f t="shared" si="1661"/>
        <v>500.035789473684</v>
      </c>
      <c r="AG1477" s="82">
        <f t="shared" si="1662"/>
        <v>518.825263157895</v>
      </c>
      <c r="AH1477" s="81">
        <f t="shared" si="1663"/>
        <v>539.493684210526</v>
      </c>
      <c r="AI1477" s="82">
        <f t="shared" si="1664"/>
        <v>560.162105263158</v>
      </c>
      <c r="AJ1477" s="81">
        <f t="shared" si="1665"/>
        <v>580.830526315789</v>
      </c>
      <c r="AK1477" s="82">
        <f t="shared" si="1666"/>
        <v>616.53052631579</v>
      </c>
      <c r="AL1477" s="153">
        <f t="shared" si="1667"/>
        <v>674.777894736842</v>
      </c>
      <c r="AM1477" s="96">
        <f t="shared" si="1668"/>
        <v>507.707236842105</v>
      </c>
      <c r="AN1477" s="82">
        <f t="shared" si="1669"/>
        <v>520.859868421053</v>
      </c>
      <c r="AO1477" s="81">
        <f t="shared" si="1670"/>
        <v>541.528289473684</v>
      </c>
      <c r="AP1477" s="82">
        <f t="shared" si="1671"/>
        <v>560.317763157895</v>
      </c>
      <c r="AQ1477" s="81">
        <f t="shared" si="1672"/>
        <v>580.986184210526</v>
      </c>
      <c r="AR1477" s="82">
        <f t="shared" si="1673"/>
        <v>601.654605263158</v>
      </c>
      <c r="AS1477" s="81">
        <f t="shared" si="1674"/>
        <v>622.323026315789</v>
      </c>
      <c r="AT1477" s="82">
        <f t="shared" si="1675"/>
        <v>658.02302631579</v>
      </c>
      <c r="AU1477" s="102">
        <f t="shared" si="1676"/>
        <v>716.270394736842</v>
      </c>
    </row>
    <row r="1478" ht="15" spans="1:47">
      <c r="A1478" s="67"/>
      <c r="B1478" s="71"/>
      <c r="C1478" s="63"/>
      <c r="D1478" s="63"/>
      <c r="E1478" s="147">
        <v>0</v>
      </c>
      <c r="F1478" s="64" t="s">
        <v>84</v>
      </c>
      <c r="G1478" s="65" t="s">
        <v>84</v>
      </c>
      <c r="H1478" s="66" t="str">
        <f t="shared" si="1638"/>
        <v/>
      </c>
      <c r="I1478" s="66" t="str">
        <f t="shared" si="1639"/>
        <v/>
      </c>
      <c r="J1478" s="66" t="str">
        <f t="shared" si="1640"/>
        <v/>
      </c>
      <c r="K1478" s="80" t="s">
        <v>84</v>
      </c>
      <c r="L1478" s="81" t="s">
        <v>84</v>
      </c>
      <c r="M1478" s="82" t="s">
        <v>84</v>
      </c>
      <c r="N1478" s="81" t="s">
        <v>84</v>
      </c>
      <c r="O1478" s="82" t="s">
        <v>84</v>
      </c>
      <c r="P1478" s="81" t="s">
        <v>84</v>
      </c>
      <c r="Q1478" s="82" t="s">
        <v>84</v>
      </c>
      <c r="R1478" s="81" t="s">
        <v>84</v>
      </c>
      <c r="S1478" s="82" t="s">
        <v>84</v>
      </c>
      <c r="T1478" s="95" t="s">
        <v>84</v>
      </c>
      <c r="U1478" s="96" t="str">
        <f t="shared" si="1629"/>
        <v/>
      </c>
      <c r="V1478" s="82" t="str">
        <f t="shared" si="1630"/>
        <v/>
      </c>
      <c r="W1478" s="81" t="str">
        <f t="shared" si="1631"/>
        <v/>
      </c>
      <c r="X1478" s="82" t="str">
        <f t="shared" si="1632"/>
        <v/>
      </c>
      <c r="Y1478" s="81" t="str">
        <f t="shared" si="1633"/>
        <v/>
      </c>
      <c r="Z1478" s="82" t="str">
        <f t="shared" si="1634"/>
        <v/>
      </c>
      <c r="AA1478" s="81" t="str">
        <f t="shared" si="1635"/>
        <v/>
      </c>
      <c r="AB1478" s="82" t="str">
        <f t="shared" si="1636"/>
        <v/>
      </c>
      <c r="AC1478" s="153" t="str">
        <f t="shared" si="1637"/>
        <v/>
      </c>
      <c r="AD1478" s="96" t="str">
        <f t="shared" si="1659"/>
        <v/>
      </c>
      <c r="AE1478" s="82" t="str">
        <f t="shared" si="1660"/>
        <v/>
      </c>
      <c r="AF1478" s="81" t="str">
        <f t="shared" si="1661"/>
        <v/>
      </c>
      <c r="AG1478" s="82" t="str">
        <f t="shared" si="1662"/>
        <v/>
      </c>
      <c r="AH1478" s="81" t="str">
        <f t="shared" si="1663"/>
        <v/>
      </c>
      <c r="AI1478" s="82" t="str">
        <f t="shared" si="1664"/>
        <v/>
      </c>
      <c r="AJ1478" s="81" t="str">
        <f t="shared" si="1665"/>
        <v/>
      </c>
      <c r="AK1478" s="82" t="str">
        <f t="shared" si="1666"/>
        <v/>
      </c>
      <c r="AL1478" s="153" t="str">
        <f t="shared" si="1667"/>
        <v/>
      </c>
      <c r="AM1478" s="96" t="str">
        <f t="shared" si="1668"/>
        <v/>
      </c>
      <c r="AN1478" s="82" t="str">
        <f t="shared" si="1669"/>
        <v/>
      </c>
      <c r="AO1478" s="81" t="str">
        <f t="shared" si="1670"/>
        <v/>
      </c>
      <c r="AP1478" s="82" t="str">
        <f t="shared" si="1671"/>
        <v/>
      </c>
      <c r="AQ1478" s="81" t="str">
        <f t="shared" si="1672"/>
        <v/>
      </c>
      <c r="AR1478" s="82" t="str">
        <f t="shared" si="1673"/>
        <v/>
      </c>
      <c r="AS1478" s="81" t="str">
        <f t="shared" si="1674"/>
        <v/>
      </c>
      <c r="AT1478" s="82" t="str">
        <f t="shared" si="1675"/>
        <v/>
      </c>
      <c r="AU1478" s="102" t="str">
        <f t="shared" si="1676"/>
        <v/>
      </c>
    </row>
    <row r="1479" ht="15" spans="1:47">
      <c r="A1479" s="67"/>
      <c r="B1479" s="71" t="s">
        <v>873</v>
      </c>
      <c r="C1479" s="63">
        <v>1.4</v>
      </c>
      <c r="D1479" s="63">
        <v>1.3</v>
      </c>
      <c r="E1479" s="147">
        <v>0</v>
      </c>
      <c r="F1479" s="64">
        <v>1.82</v>
      </c>
      <c r="G1479" s="65">
        <v>0.9</v>
      </c>
      <c r="H1479" s="66">
        <f t="shared" si="1638"/>
        <v>1.7199</v>
      </c>
      <c r="I1479" s="66">
        <f t="shared" si="1639"/>
        <v>58.1429152857724</v>
      </c>
      <c r="J1479" s="66">
        <f t="shared" si="1640"/>
        <v>41.8628990057561</v>
      </c>
      <c r="K1479" s="80">
        <v>8.5</v>
      </c>
      <c r="L1479" s="81">
        <v>2754.478125</v>
      </c>
      <c r="M1479" s="82">
        <v>2824.7625</v>
      </c>
      <c r="N1479" s="81">
        <v>2935.209375</v>
      </c>
      <c r="O1479" s="82">
        <v>3035.615625</v>
      </c>
      <c r="P1479" s="81">
        <v>3146.0625</v>
      </c>
      <c r="Q1479" s="82">
        <v>3256.509375</v>
      </c>
      <c r="R1479" s="81">
        <v>3366.95625</v>
      </c>
      <c r="S1479" s="82">
        <v>3557.728125</v>
      </c>
      <c r="T1479" s="95">
        <v>3868.9875</v>
      </c>
      <c r="U1479" s="96">
        <f t="shared" si="1629"/>
        <v>644.322368421053</v>
      </c>
      <c r="V1479" s="82">
        <f t="shared" si="1630"/>
        <v>660.763157894737</v>
      </c>
      <c r="W1479" s="81">
        <f t="shared" si="1631"/>
        <v>686.598684210526</v>
      </c>
      <c r="X1479" s="82">
        <f t="shared" si="1632"/>
        <v>710.085526315789</v>
      </c>
      <c r="Y1479" s="81">
        <f t="shared" si="1633"/>
        <v>735.921052631579</v>
      </c>
      <c r="Z1479" s="82">
        <f t="shared" si="1634"/>
        <v>761.756578947368</v>
      </c>
      <c r="AA1479" s="81">
        <f t="shared" si="1635"/>
        <v>787.592105263158</v>
      </c>
      <c r="AB1479" s="82">
        <f t="shared" si="1636"/>
        <v>832.217105263158</v>
      </c>
      <c r="AC1479" s="153">
        <f t="shared" si="1637"/>
        <v>905.026315789474</v>
      </c>
      <c r="AD1479" s="96">
        <f t="shared" si="1659"/>
        <v>651.698157894737</v>
      </c>
      <c r="AE1479" s="82">
        <f t="shared" si="1660"/>
        <v>668.138947368421</v>
      </c>
      <c r="AF1479" s="81">
        <f t="shared" si="1661"/>
        <v>693.97447368421</v>
      </c>
      <c r="AG1479" s="82">
        <f t="shared" si="1662"/>
        <v>717.461315789474</v>
      </c>
      <c r="AH1479" s="81">
        <f t="shared" si="1663"/>
        <v>743.296842105263</v>
      </c>
      <c r="AI1479" s="82">
        <f t="shared" si="1664"/>
        <v>769.132368421053</v>
      </c>
      <c r="AJ1479" s="81">
        <f t="shared" si="1665"/>
        <v>794.967894736842</v>
      </c>
      <c r="AK1479" s="82">
        <f t="shared" si="1666"/>
        <v>839.592894736842</v>
      </c>
      <c r="AL1479" s="153">
        <f t="shared" si="1667"/>
        <v>912.402105263158</v>
      </c>
      <c r="AM1479" s="96">
        <f t="shared" si="1668"/>
        <v>717.940570175439</v>
      </c>
      <c r="AN1479" s="82">
        <f t="shared" si="1669"/>
        <v>734.381359649123</v>
      </c>
      <c r="AO1479" s="81">
        <f t="shared" si="1670"/>
        <v>760.216885964912</v>
      </c>
      <c r="AP1479" s="82">
        <f t="shared" si="1671"/>
        <v>783.703728070175</v>
      </c>
      <c r="AQ1479" s="81">
        <f t="shared" si="1672"/>
        <v>809.539254385965</v>
      </c>
      <c r="AR1479" s="82">
        <f t="shared" si="1673"/>
        <v>835.374780701754</v>
      </c>
      <c r="AS1479" s="81">
        <f t="shared" si="1674"/>
        <v>861.210307017544</v>
      </c>
      <c r="AT1479" s="82">
        <f t="shared" si="1675"/>
        <v>905.835307017544</v>
      </c>
      <c r="AU1479" s="102">
        <f t="shared" si="1676"/>
        <v>978.64451754386</v>
      </c>
    </row>
    <row r="1480" ht="15" spans="1:47">
      <c r="A1480" s="67"/>
      <c r="B1480" s="71" t="s">
        <v>874</v>
      </c>
      <c r="C1480" s="63">
        <v>1.6</v>
      </c>
      <c r="D1480" s="63">
        <v>1.3</v>
      </c>
      <c r="E1480" s="147">
        <v>0</v>
      </c>
      <c r="F1480" s="64">
        <v>2.08</v>
      </c>
      <c r="G1480" s="65">
        <v>0.9</v>
      </c>
      <c r="H1480" s="66">
        <f t="shared" si="1638"/>
        <v>1.9656</v>
      </c>
      <c r="I1480" s="66">
        <f t="shared" si="1639"/>
        <v>50.8750508750509</v>
      </c>
      <c r="J1480" s="66">
        <f t="shared" si="1640"/>
        <v>36.6300366300366</v>
      </c>
      <c r="K1480" s="80">
        <v>9.3</v>
      </c>
      <c r="L1480" s="81">
        <v>3053.287125</v>
      </c>
      <c r="M1480" s="82">
        <v>3131.0685</v>
      </c>
      <c r="N1480" s="81">
        <v>3253.296375</v>
      </c>
      <c r="O1480" s="82">
        <v>3364.412625</v>
      </c>
      <c r="P1480" s="81">
        <v>3486.6405</v>
      </c>
      <c r="Q1480" s="82">
        <v>3608.868375</v>
      </c>
      <c r="R1480" s="81">
        <v>3731.09625</v>
      </c>
      <c r="S1480" s="82">
        <v>3942.217125</v>
      </c>
      <c r="T1480" s="95">
        <v>4286.6775</v>
      </c>
      <c r="U1480" s="96">
        <f t="shared" si="1629"/>
        <v>714.219210526316</v>
      </c>
      <c r="V1480" s="82">
        <f t="shared" si="1630"/>
        <v>732.413684210526</v>
      </c>
      <c r="W1480" s="81">
        <f t="shared" si="1631"/>
        <v>761.005</v>
      </c>
      <c r="X1480" s="82">
        <f t="shared" si="1632"/>
        <v>786.997105263158</v>
      </c>
      <c r="Y1480" s="81">
        <f t="shared" si="1633"/>
        <v>815.588421052632</v>
      </c>
      <c r="Z1480" s="82">
        <f t="shared" si="1634"/>
        <v>844.179736842105</v>
      </c>
      <c r="AA1480" s="81">
        <f t="shared" si="1635"/>
        <v>872.771052631579</v>
      </c>
      <c r="AB1480" s="82">
        <f t="shared" si="1636"/>
        <v>922.156052631579</v>
      </c>
      <c r="AC1480" s="153">
        <f t="shared" si="1637"/>
        <v>1002.73157894737</v>
      </c>
      <c r="AD1480" s="96">
        <f t="shared" si="1659"/>
        <v>722.648684210526</v>
      </c>
      <c r="AE1480" s="82">
        <f t="shared" si="1660"/>
        <v>740.843157894737</v>
      </c>
      <c r="AF1480" s="81">
        <f t="shared" si="1661"/>
        <v>769.434473684211</v>
      </c>
      <c r="AG1480" s="82">
        <f t="shared" si="1662"/>
        <v>795.426578947368</v>
      </c>
      <c r="AH1480" s="81">
        <f t="shared" si="1663"/>
        <v>824.017894736842</v>
      </c>
      <c r="AI1480" s="82">
        <f t="shared" si="1664"/>
        <v>852.609210526316</v>
      </c>
      <c r="AJ1480" s="81">
        <f t="shared" si="1665"/>
        <v>881.20052631579</v>
      </c>
      <c r="AK1480" s="82">
        <f t="shared" si="1666"/>
        <v>930.585526315789</v>
      </c>
      <c r="AL1480" s="153">
        <f t="shared" si="1667"/>
        <v>1011.16105263158</v>
      </c>
      <c r="AM1480" s="96">
        <f t="shared" si="1668"/>
        <v>798.354298245614</v>
      </c>
      <c r="AN1480" s="82">
        <f t="shared" si="1669"/>
        <v>816.548771929825</v>
      </c>
      <c r="AO1480" s="81">
        <f t="shared" si="1670"/>
        <v>845.140087719298</v>
      </c>
      <c r="AP1480" s="82">
        <f t="shared" si="1671"/>
        <v>871.132192982456</v>
      </c>
      <c r="AQ1480" s="81">
        <f t="shared" si="1672"/>
        <v>899.72350877193</v>
      </c>
      <c r="AR1480" s="82">
        <f t="shared" si="1673"/>
        <v>928.314824561404</v>
      </c>
      <c r="AS1480" s="81">
        <f t="shared" si="1674"/>
        <v>956.906140350877</v>
      </c>
      <c r="AT1480" s="82">
        <f t="shared" si="1675"/>
        <v>1006.29114035088</v>
      </c>
      <c r="AU1480" s="102">
        <f t="shared" si="1676"/>
        <v>1086.86666666667</v>
      </c>
    </row>
    <row r="1481" ht="15" spans="1:47">
      <c r="A1481" s="67"/>
      <c r="B1481" s="71" t="s">
        <v>875</v>
      </c>
      <c r="C1481" s="63">
        <v>1.8</v>
      </c>
      <c r="D1481" s="63">
        <v>1.3</v>
      </c>
      <c r="E1481" s="147">
        <v>0</v>
      </c>
      <c r="F1481" s="64">
        <v>2.34</v>
      </c>
      <c r="G1481" s="65">
        <v>0.9</v>
      </c>
      <c r="H1481" s="66">
        <f t="shared" si="1638"/>
        <v>2.2113</v>
      </c>
      <c r="I1481" s="66">
        <f t="shared" si="1639"/>
        <v>45.2222674444897</v>
      </c>
      <c r="J1481" s="66">
        <f t="shared" si="1640"/>
        <v>32.5600325600326</v>
      </c>
      <c r="K1481" s="80">
        <v>10.1</v>
      </c>
      <c r="L1481" s="81">
        <v>3322.643625</v>
      </c>
      <c r="M1481" s="82">
        <v>3407.922</v>
      </c>
      <c r="N1481" s="81">
        <v>3541.930875</v>
      </c>
      <c r="O1481" s="82">
        <v>3663.757125</v>
      </c>
      <c r="P1481" s="81">
        <v>3797.766</v>
      </c>
      <c r="Q1481" s="82">
        <v>3931.774875</v>
      </c>
      <c r="R1481" s="81">
        <v>4065.78375</v>
      </c>
      <c r="S1481" s="82">
        <v>4297.253625</v>
      </c>
      <c r="T1481" s="95">
        <v>4674.915</v>
      </c>
      <c r="U1481" s="96">
        <f t="shared" ref="U1481:U1544" si="1677">IF(L1481="","",IF(ISNUMBER(L1481),(L1481+(L1481*Comissão)+(L1481*Gordura))/Dolar,L1481))</f>
        <v>777.226578947369</v>
      </c>
      <c r="V1481" s="82">
        <f t="shared" ref="V1481:V1544" si="1678">IF(M1481="","",IF(ISNUMBER(M1481),(M1481+(M1481*Comissão)+(M1481*Gordura))/Dolar,M1481))</f>
        <v>797.174736842105</v>
      </c>
      <c r="W1481" s="81">
        <f t="shared" ref="W1481:W1544" si="1679">IF(N1481="","",IF(ISNUMBER(N1481),(N1481+(N1481*Comissão)+(N1481*Gordura))/Dolar,N1481))</f>
        <v>828.521842105263</v>
      </c>
      <c r="X1481" s="82">
        <f t="shared" ref="X1481:X1544" si="1680">IF(O1481="","",IF(ISNUMBER(O1481),(O1481+(O1481*Comissão)+(O1481*Gordura))/Dolar,O1481))</f>
        <v>857.019210526316</v>
      </c>
      <c r="Y1481" s="81">
        <f t="shared" ref="Y1481:Y1544" si="1681">IF(P1481="","",IF(ISNUMBER(P1481),(P1481+(P1481*Comissão)+(P1481*Gordura))/Dolar,P1481))</f>
        <v>888.366315789474</v>
      </c>
      <c r="Z1481" s="82">
        <f t="shared" ref="Z1481:Z1544" si="1682">IF(Q1481="","",IF(ISNUMBER(Q1481),(Q1481+(Q1481*Comissão)+(Q1481*Gordura))/Dolar,Q1481))</f>
        <v>919.713421052632</v>
      </c>
      <c r="AA1481" s="81">
        <f t="shared" ref="AA1481:AA1544" si="1683">IF(R1481="","",IF(ISNUMBER(R1481),(R1481+(R1481*Comissão)+(R1481*Gordura))/Dolar,R1481))</f>
        <v>951.06052631579</v>
      </c>
      <c r="AB1481" s="82">
        <f t="shared" ref="AB1481:AB1544" si="1684">IF(S1481="","",IF(ISNUMBER(S1481),(S1481+(S1481*Comissão)+(S1481*Gordura))/Dolar,S1481))</f>
        <v>1005.20552631579</v>
      </c>
      <c r="AC1481" s="153">
        <f t="shared" ref="AC1481:AC1544" si="1685">IF(T1481="","",IF(ISNUMBER(T1481),(T1481+(T1481*Comissão)+(T1481*Gordura))/Dolar,T1481))</f>
        <v>1093.54736842105</v>
      </c>
      <c r="AD1481" s="96">
        <f t="shared" si="1659"/>
        <v>786.709736842105</v>
      </c>
      <c r="AE1481" s="82">
        <f t="shared" si="1660"/>
        <v>806.657894736842</v>
      </c>
      <c r="AF1481" s="81">
        <f t="shared" si="1661"/>
        <v>838.005</v>
      </c>
      <c r="AG1481" s="82">
        <f t="shared" si="1662"/>
        <v>866.502368421053</v>
      </c>
      <c r="AH1481" s="81">
        <f t="shared" si="1663"/>
        <v>897.849473684211</v>
      </c>
      <c r="AI1481" s="82">
        <f t="shared" si="1664"/>
        <v>929.196578947368</v>
      </c>
      <c r="AJ1481" s="81">
        <f t="shared" si="1665"/>
        <v>960.543684210526</v>
      </c>
      <c r="AK1481" s="82">
        <f t="shared" si="1666"/>
        <v>1014.68868421053</v>
      </c>
      <c r="AL1481" s="153">
        <f t="shared" si="1667"/>
        <v>1103.03052631579</v>
      </c>
      <c r="AM1481" s="96">
        <f t="shared" si="1668"/>
        <v>871.878552631579</v>
      </c>
      <c r="AN1481" s="82">
        <f t="shared" si="1669"/>
        <v>891.826710526316</v>
      </c>
      <c r="AO1481" s="81">
        <f t="shared" si="1670"/>
        <v>923.173815789474</v>
      </c>
      <c r="AP1481" s="82">
        <f t="shared" si="1671"/>
        <v>951.671184210526</v>
      </c>
      <c r="AQ1481" s="81">
        <f t="shared" si="1672"/>
        <v>983.018289473684</v>
      </c>
      <c r="AR1481" s="82">
        <f t="shared" si="1673"/>
        <v>1014.36539473684</v>
      </c>
      <c r="AS1481" s="81">
        <f t="shared" si="1674"/>
        <v>1045.7125</v>
      </c>
      <c r="AT1481" s="82">
        <f t="shared" si="1675"/>
        <v>1099.8575</v>
      </c>
      <c r="AU1481" s="102">
        <f t="shared" si="1676"/>
        <v>1188.19934210526</v>
      </c>
    </row>
    <row r="1482" ht="15" spans="1:47">
      <c r="A1482" s="67"/>
      <c r="B1482" s="71"/>
      <c r="C1482" s="63"/>
      <c r="D1482" s="63"/>
      <c r="E1482" s="147">
        <v>0</v>
      </c>
      <c r="F1482" s="64" t="s">
        <v>84</v>
      </c>
      <c r="G1482" s="65" t="s">
        <v>84</v>
      </c>
      <c r="H1482" s="66" t="str">
        <f t="shared" ref="H1482:H1545" si="1686">IF(C1482="","",C1482*D1482*G1482*1.05)</f>
        <v/>
      </c>
      <c r="I1482" s="66" t="str">
        <f t="shared" ref="I1482:I1545" si="1687">IF(H1482="","",100/H1482)</f>
        <v/>
      </c>
      <c r="J1482" s="66" t="str">
        <f t="shared" ref="J1482:J1545" si="1688">IF(H1482="","",72/H1482)</f>
        <v/>
      </c>
      <c r="K1482" s="80" t="s">
        <v>84</v>
      </c>
      <c r="L1482" s="81" t="s">
        <v>84</v>
      </c>
      <c r="M1482" s="82" t="s">
        <v>84</v>
      </c>
      <c r="N1482" s="81" t="s">
        <v>84</v>
      </c>
      <c r="O1482" s="82" t="s">
        <v>84</v>
      </c>
      <c r="P1482" s="81" t="s">
        <v>84</v>
      </c>
      <c r="Q1482" s="82" t="s">
        <v>84</v>
      </c>
      <c r="R1482" s="81" t="s">
        <v>84</v>
      </c>
      <c r="S1482" s="82" t="s">
        <v>84</v>
      </c>
      <c r="T1482" s="95" t="s">
        <v>84</v>
      </c>
      <c r="U1482" s="96" t="str">
        <f t="shared" si="1677"/>
        <v/>
      </c>
      <c r="V1482" s="82" t="str">
        <f t="shared" si="1678"/>
        <v/>
      </c>
      <c r="W1482" s="81" t="str">
        <f t="shared" si="1679"/>
        <v/>
      </c>
      <c r="X1482" s="82" t="str">
        <f t="shared" si="1680"/>
        <v/>
      </c>
      <c r="Y1482" s="81" t="str">
        <f t="shared" si="1681"/>
        <v/>
      </c>
      <c r="Z1482" s="82" t="str">
        <f t="shared" si="1682"/>
        <v/>
      </c>
      <c r="AA1482" s="81" t="str">
        <f t="shared" si="1683"/>
        <v/>
      </c>
      <c r="AB1482" s="82" t="str">
        <f t="shared" si="1684"/>
        <v/>
      </c>
      <c r="AC1482" s="153" t="str">
        <f t="shared" si="1685"/>
        <v/>
      </c>
      <c r="AD1482" s="96" t="str">
        <f t="shared" si="1659"/>
        <v/>
      </c>
      <c r="AE1482" s="82" t="str">
        <f t="shared" si="1660"/>
        <v/>
      </c>
      <c r="AF1482" s="81" t="str">
        <f t="shared" si="1661"/>
        <v/>
      </c>
      <c r="AG1482" s="82" t="str">
        <f t="shared" si="1662"/>
        <v/>
      </c>
      <c r="AH1482" s="81" t="str">
        <f t="shared" si="1663"/>
        <v/>
      </c>
      <c r="AI1482" s="82" t="str">
        <f t="shared" si="1664"/>
        <v/>
      </c>
      <c r="AJ1482" s="81" t="str">
        <f t="shared" si="1665"/>
        <v/>
      </c>
      <c r="AK1482" s="82" t="str">
        <f t="shared" si="1666"/>
        <v/>
      </c>
      <c r="AL1482" s="153" t="str">
        <f t="shared" si="1667"/>
        <v/>
      </c>
      <c r="AM1482" s="96" t="str">
        <f t="shared" si="1668"/>
        <v/>
      </c>
      <c r="AN1482" s="82" t="str">
        <f t="shared" si="1669"/>
        <v/>
      </c>
      <c r="AO1482" s="81" t="str">
        <f t="shared" si="1670"/>
        <v/>
      </c>
      <c r="AP1482" s="82" t="str">
        <f t="shared" si="1671"/>
        <v/>
      </c>
      <c r="AQ1482" s="81" t="str">
        <f t="shared" si="1672"/>
        <v/>
      </c>
      <c r="AR1482" s="82" t="str">
        <f t="shared" si="1673"/>
        <v/>
      </c>
      <c r="AS1482" s="81" t="str">
        <f t="shared" si="1674"/>
        <v/>
      </c>
      <c r="AT1482" s="82" t="str">
        <f t="shared" si="1675"/>
        <v/>
      </c>
      <c r="AU1482" s="102" t="str">
        <f t="shared" si="1676"/>
        <v/>
      </c>
    </row>
    <row r="1483" ht="15" spans="1:47">
      <c r="A1483" s="57" t="s">
        <v>876</v>
      </c>
      <c r="B1483" s="58" t="s">
        <v>59</v>
      </c>
      <c r="C1483" s="59" t="s">
        <v>60</v>
      </c>
      <c r="D1483" s="59" t="s">
        <v>61</v>
      </c>
      <c r="E1483" s="143" t="s">
        <v>62</v>
      </c>
      <c r="F1483" s="60" t="s">
        <v>63</v>
      </c>
      <c r="G1483" s="60" t="s">
        <v>64</v>
      </c>
      <c r="H1483" s="66" t="e">
        <f t="shared" si="1686"/>
        <v>#VALUE!</v>
      </c>
      <c r="I1483" s="66" t="e">
        <f t="shared" si="1687"/>
        <v>#VALUE!</v>
      </c>
      <c r="J1483" s="66" t="e">
        <f t="shared" si="1688"/>
        <v>#VALUE!</v>
      </c>
      <c r="K1483" s="78" t="s">
        <v>68</v>
      </c>
      <c r="L1483" s="79" t="s">
        <v>69</v>
      </c>
      <c r="M1483" s="79" t="s">
        <v>70</v>
      </c>
      <c r="N1483" s="79" t="s">
        <v>71</v>
      </c>
      <c r="O1483" s="79" t="s">
        <v>72</v>
      </c>
      <c r="P1483" s="79" t="s">
        <v>73</v>
      </c>
      <c r="Q1483" s="79" t="s">
        <v>74</v>
      </c>
      <c r="R1483" s="79" t="s">
        <v>75</v>
      </c>
      <c r="S1483" s="79" t="s">
        <v>76</v>
      </c>
      <c r="T1483" s="93" t="s">
        <v>77</v>
      </c>
      <c r="U1483" s="114" t="str">
        <f t="shared" si="1677"/>
        <v>G0</v>
      </c>
      <c r="V1483" s="112" t="str">
        <f t="shared" si="1678"/>
        <v>G1</v>
      </c>
      <c r="W1483" s="112" t="str">
        <f t="shared" si="1679"/>
        <v>G2</v>
      </c>
      <c r="X1483" s="112" t="str">
        <f t="shared" si="1680"/>
        <v>G3</v>
      </c>
      <c r="Y1483" s="112" t="str">
        <f t="shared" si="1681"/>
        <v>G4</v>
      </c>
      <c r="Z1483" s="112" t="str">
        <f t="shared" si="1682"/>
        <v>G5</v>
      </c>
      <c r="AA1483" s="112" t="str">
        <f t="shared" si="1683"/>
        <v>G6</v>
      </c>
      <c r="AB1483" s="112" t="str">
        <f t="shared" si="1684"/>
        <v>G7</v>
      </c>
      <c r="AC1483" s="116" t="str">
        <f t="shared" si="1685"/>
        <v>G8</v>
      </c>
      <c r="AD1483" s="114" t="s">
        <v>69</v>
      </c>
      <c r="AE1483" s="112" t="s">
        <v>70</v>
      </c>
      <c r="AF1483" s="112" t="s">
        <v>71</v>
      </c>
      <c r="AG1483" s="112" t="s">
        <v>72</v>
      </c>
      <c r="AH1483" s="112" t="s">
        <v>73</v>
      </c>
      <c r="AI1483" s="112" t="s">
        <v>74</v>
      </c>
      <c r="AJ1483" s="112" t="s">
        <v>75</v>
      </c>
      <c r="AK1483" s="112" t="s">
        <v>76</v>
      </c>
      <c r="AL1483" s="116" t="s">
        <v>77</v>
      </c>
      <c r="AM1483" s="114" t="s">
        <v>69</v>
      </c>
      <c r="AN1483" s="112" t="s">
        <v>70</v>
      </c>
      <c r="AO1483" s="112" t="s">
        <v>71</v>
      </c>
      <c r="AP1483" s="112" t="s">
        <v>72</v>
      </c>
      <c r="AQ1483" s="112" t="s">
        <v>73</v>
      </c>
      <c r="AR1483" s="112" t="s">
        <v>74</v>
      </c>
      <c r="AS1483" s="112" t="s">
        <v>75</v>
      </c>
      <c r="AT1483" s="112" t="s">
        <v>76</v>
      </c>
      <c r="AU1483" s="116" t="s">
        <v>77</v>
      </c>
    </row>
    <row r="1484" ht="15" spans="1:47">
      <c r="A1484" s="159"/>
      <c r="B1484" s="62" t="s">
        <v>147</v>
      </c>
      <c r="C1484" s="63">
        <v>0.7</v>
      </c>
      <c r="D1484" s="63">
        <v>1.2</v>
      </c>
      <c r="E1484" s="147">
        <v>1.8</v>
      </c>
      <c r="F1484" s="64">
        <v>0.84</v>
      </c>
      <c r="G1484" s="65">
        <v>0.7</v>
      </c>
      <c r="H1484" s="66">
        <f t="shared" si="1686"/>
        <v>0.6174</v>
      </c>
      <c r="I1484" s="66">
        <f t="shared" si="1687"/>
        <v>161.969549724652</v>
      </c>
      <c r="J1484" s="66">
        <f t="shared" si="1688"/>
        <v>116.618075801749</v>
      </c>
      <c r="K1484" s="80">
        <v>8.1</v>
      </c>
      <c r="L1484" s="81">
        <v>1737.563625</v>
      </c>
      <c r="M1484" s="82">
        <v>1804.0995</v>
      </c>
      <c r="N1484" s="81">
        <v>1908.655875</v>
      </c>
      <c r="O1484" s="82">
        <v>2003.707125</v>
      </c>
      <c r="P1484" s="81">
        <v>2108.2635</v>
      </c>
      <c r="Q1484" s="82">
        <v>2212.819875</v>
      </c>
      <c r="R1484" s="81">
        <v>2317.37625</v>
      </c>
      <c r="S1484" s="82">
        <v>2497.973625</v>
      </c>
      <c r="T1484" s="95">
        <v>2792.6325</v>
      </c>
      <c r="U1484" s="96">
        <f t="shared" si="1677"/>
        <v>406.447631578947</v>
      </c>
      <c r="V1484" s="82">
        <f t="shared" si="1678"/>
        <v>422.011578947368</v>
      </c>
      <c r="W1484" s="81">
        <f t="shared" si="1679"/>
        <v>446.469210526316</v>
      </c>
      <c r="X1484" s="82">
        <f t="shared" si="1680"/>
        <v>468.703421052632</v>
      </c>
      <c r="Y1484" s="81">
        <f t="shared" si="1681"/>
        <v>493.161052631579</v>
      </c>
      <c r="Z1484" s="82">
        <f t="shared" si="1682"/>
        <v>517.618684210526</v>
      </c>
      <c r="AA1484" s="81">
        <f t="shared" si="1683"/>
        <v>542.076315789474</v>
      </c>
      <c r="AB1484" s="82">
        <f t="shared" si="1684"/>
        <v>584.321315789474</v>
      </c>
      <c r="AC1484" s="153">
        <f t="shared" si="1685"/>
        <v>653.247368421052</v>
      </c>
      <c r="AD1484" s="96">
        <f t="shared" ref="AD1484:AD1497" si="1689">IF(U1484="","",U1484+((FCA/$I1484)/Dolar))</f>
        <v>409.095350877193</v>
      </c>
      <c r="AE1484" s="82">
        <f t="shared" ref="AE1484:AE1497" si="1690">IF(V1484="","",V1484+((FCA/$I1484)/Dolar))</f>
        <v>424.659298245614</v>
      </c>
      <c r="AF1484" s="81">
        <f t="shared" ref="AF1484:AF1497" si="1691">IF(W1484="","",W1484+((FCA/$I1484)/Dolar))</f>
        <v>449.116929824561</v>
      </c>
      <c r="AG1484" s="82">
        <f t="shared" ref="AG1484:AG1497" si="1692">IF(X1484="","",X1484+((FCA/$I1484)/Dolar))</f>
        <v>471.351140350877</v>
      </c>
      <c r="AH1484" s="81">
        <f t="shared" ref="AH1484:AH1497" si="1693">IF(Y1484="","",Y1484+((FCA/$I1484)/Dolar))</f>
        <v>495.808771929825</v>
      </c>
      <c r="AI1484" s="82">
        <f t="shared" ref="AI1484:AI1497" si="1694">IF(Z1484="","",Z1484+((FCA/$I1484)/Dolar))</f>
        <v>520.266403508772</v>
      </c>
      <c r="AJ1484" s="81">
        <f t="shared" ref="AJ1484:AJ1497" si="1695">IF(AA1484="","",AA1484+((FCA/$I1484)/Dolar))</f>
        <v>544.724035087719</v>
      </c>
      <c r="AK1484" s="82">
        <f t="shared" ref="AK1484:AK1497" si="1696">IF(AB1484="","",AB1484+((FCA/$I1484)/Dolar))</f>
        <v>586.969035087719</v>
      </c>
      <c r="AL1484" s="153">
        <f t="shared" ref="AL1484:AL1497" si="1697">IF(AC1484="","",AC1484+((FCA/$I1484)/Dolar))</f>
        <v>655.895087719298</v>
      </c>
      <c r="AM1484" s="96">
        <f t="shared" ref="AM1484:AM1497" si="1698">IF(U1484="","",U1484+((FOB/$J1484)/Dolar))</f>
        <v>432.874678362573</v>
      </c>
      <c r="AN1484" s="82">
        <f t="shared" ref="AN1484:AN1497" si="1699">IF(V1484="","",V1484+((FOB/$J1484)/Dolar))</f>
        <v>448.438625730994</v>
      </c>
      <c r="AO1484" s="81">
        <f t="shared" ref="AO1484:AO1497" si="1700">IF(W1484="","",W1484+((FOB/$J1484)/Dolar))</f>
        <v>472.896257309941</v>
      </c>
      <c r="AP1484" s="82">
        <f t="shared" ref="AP1484:AP1497" si="1701">IF(X1484="","",X1484+((FOB/$J1484)/Dolar))</f>
        <v>495.130467836257</v>
      </c>
      <c r="AQ1484" s="81">
        <f t="shared" ref="AQ1484:AQ1497" si="1702">IF(Y1484="","",Y1484+((FOB/$J1484)/Dolar))</f>
        <v>519.588099415205</v>
      </c>
      <c r="AR1484" s="82">
        <f t="shared" ref="AR1484:AR1497" si="1703">IF(Z1484="","",Z1484+((FOB/$J1484)/Dolar))</f>
        <v>544.045730994152</v>
      </c>
      <c r="AS1484" s="81">
        <f t="shared" ref="AS1484:AS1497" si="1704">IF(AA1484="","",AA1484+((FOB/$J1484)/Dolar))</f>
        <v>568.503362573099</v>
      </c>
      <c r="AT1484" s="82">
        <f t="shared" ref="AT1484:AT1497" si="1705">IF(AB1484="","",AB1484+((FOB/$J1484)/Dolar))</f>
        <v>610.748362573099</v>
      </c>
      <c r="AU1484" s="102">
        <f t="shared" ref="AU1484:AU1497" si="1706">IF(AC1484="","",AC1484+((FOB/$J1484)/Dolar))</f>
        <v>679.674415204678</v>
      </c>
    </row>
    <row r="1485" ht="15" spans="1:47">
      <c r="A1485" s="159"/>
      <c r="B1485" s="62" t="s">
        <v>148</v>
      </c>
      <c r="C1485" s="63">
        <v>0.8</v>
      </c>
      <c r="D1485" s="63">
        <v>1.2</v>
      </c>
      <c r="E1485" s="147">
        <v>1.8</v>
      </c>
      <c r="F1485" s="64">
        <v>0.96</v>
      </c>
      <c r="G1485" s="65">
        <v>0.7</v>
      </c>
      <c r="H1485" s="66">
        <f t="shared" si="1686"/>
        <v>0.7056</v>
      </c>
      <c r="I1485" s="66">
        <f t="shared" si="1687"/>
        <v>141.72335600907</v>
      </c>
      <c r="J1485" s="66">
        <f t="shared" si="1688"/>
        <v>102.040816326531</v>
      </c>
      <c r="K1485" s="80">
        <v>8.5</v>
      </c>
      <c r="L1485" s="81">
        <v>1828.063125</v>
      </c>
      <c r="M1485" s="82">
        <v>1898.3475</v>
      </c>
      <c r="N1485" s="81">
        <v>2008.794375</v>
      </c>
      <c r="O1485" s="82">
        <v>2109.200625</v>
      </c>
      <c r="P1485" s="81">
        <v>2219.6475</v>
      </c>
      <c r="Q1485" s="82">
        <v>2330.094375</v>
      </c>
      <c r="R1485" s="81">
        <v>2440.54125</v>
      </c>
      <c r="S1485" s="82">
        <v>2631.313125</v>
      </c>
      <c r="T1485" s="95">
        <v>2942.5725</v>
      </c>
      <c r="U1485" s="96">
        <f t="shared" si="1677"/>
        <v>427.617105263158</v>
      </c>
      <c r="V1485" s="82">
        <f t="shared" si="1678"/>
        <v>444.057894736842</v>
      </c>
      <c r="W1485" s="81">
        <f t="shared" si="1679"/>
        <v>469.893421052632</v>
      </c>
      <c r="X1485" s="82">
        <f t="shared" si="1680"/>
        <v>493.380263157895</v>
      </c>
      <c r="Y1485" s="81">
        <f t="shared" si="1681"/>
        <v>519.215789473684</v>
      </c>
      <c r="Z1485" s="82">
        <f t="shared" si="1682"/>
        <v>545.051315789474</v>
      </c>
      <c r="AA1485" s="81">
        <f t="shared" si="1683"/>
        <v>570.886842105263</v>
      </c>
      <c r="AB1485" s="82">
        <f t="shared" si="1684"/>
        <v>615.511842105263</v>
      </c>
      <c r="AC1485" s="153">
        <f t="shared" si="1685"/>
        <v>688.321052631579</v>
      </c>
      <c r="AD1485" s="96">
        <f t="shared" si="1689"/>
        <v>430.643070175439</v>
      </c>
      <c r="AE1485" s="82">
        <f t="shared" si="1690"/>
        <v>447.083859649123</v>
      </c>
      <c r="AF1485" s="81">
        <f t="shared" si="1691"/>
        <v>472.919385964912</v>
      </c>
      <c r="AG1485" s="82">
        <f t="shared" si="1692"/>
        <v>496.406228070175</v>
      </c>
      <c r="AH1485" s="81">
        <f t="shared" si="1693"/>
        <v>522.241754385965</v>
      </c>
      <c r="AI1485" s="82">
        <f t="shared" si="1694"/>
        <v>548.077280701754</v>
      </c>
      <c r="AJ1485" s="81">
        <f t="shared" si="1695"/>
        <v>573.912807017544</v>
      </c>
      <c r="AK1485" s="82">
        <f t="shared" si="1696"/>
        <v>618.537807017544</v>
      </c>
      <c r="AL1485" s="153">
        <f t="shared" si="1697"/>
        <v>691.34701754386</v>
      </c>
      <c r="AM1485" s="96">
        <f t="shared" si="1698"/>
        <v>457.819444444444</v>
      </c>
      <c r="AN1485" s="82">
        <f t="shared" si="1699"/>
        <v>474.260233918129</v>
      </c>
      <c r="AO1485" s="81">
        <f t="shared" si="1700"/>
        <v>500.095760233918</v>
      </c>
      <c r="AP1485" s="82">
        <f t="shared" si="1701"/>
        <v>523.582602339181</v>
      </c>
      <c r="AQ1485" s="81">
        <f t="shared" si="1702"/>
        <v>549.418128654971</v>
      </c>
      <c r="AR1485" s="82">
        <f t="shared" si="1703"/>
        <v>575.25365497076</v>
      </c>
      <c r="AS1485" s="81">
        <f t="shared" si="1704"/>
        <v>601.08918128655</v>
      </c>
      <c r="AT1485" s="82">
        <f t="shared" si="1705"/>
        <v>645.71418128655</v>
      </c>
      <c r="AU1485" s="102">
        <f t="shared" si="1706"/>
        <v>718.523391812866</v>
      </c>
    </row>
    <row r="1486" ht="15" spans="1:47">
      <c r="A1486" s="159"/>
      <c r="B1486" s="62" t="s">
        <v>149</v>
      </c>
      <c r="C1486" s="63">
        <v>0.9</v>
      </c>
      <c r="D1486" s="63">
        <v>1.2</v>
      </c>
      <c r="E1486" s="147">
        <v>1.8</v>
      </c>
      <c r="F1486" s="64">
        <v>1.08</v>
      </c>
      <c r="G1486" s="65">
        <v>0.7</v>
      </c>
      <c r="H1486" s="66">
        <f t="shared" si="1686"/>
        <v>0.7938</v>
      </c>
      <c r="I1486" s="66">
        <f t="shared" si="1687"/>
        <v>125.976316452507</v>
      </c>
      <c r="J1486" s="66">
        <f t="shared" si="1688"/>
        <v>90.702947845805</v>
      </c>
      <c r="K1486" s="80">
        <v>8.9</v>
      </c>
      <c r="L1486" s="81">
        <v>1931.950125</v>
      </c>
      <c r="M1486" s="82">
        <v>2005.983</v>
      </c>
      <c r="N1486" s="81">
        <v>2122.320375</v>
      </c>
      <c r="O1486" s="82">
        <v>2228.081625</v>
      </c>
      <c r="P1486" s="81">
        <v>2344.419</v>
      </c>
      <c r="Q1486" s="82">
        <v>2460.756375</v>
      </c>
      <c r="R1486" s="81">
        <v>2577.09375</v>
      </c>
      <c r="S1486" s="82">
        <v>2778.040125</v>
      </c>
      <c r="T1486" s="95">
        <v>3105.9</v>
      </c>
      <c r="U1486" s="96">
        <f t="shared" si="1677"/>
        <v>451.918157894737</v>
      </c>
      <c r="V1486" s="82">
        <f t="shared" si="1678"/>
        <v>469.235789473684</v>
      </c>
      <c r="W1486" s="81">
        <f t="shared" si="1679"/>
        <v>496.449210526316</v>
      </c>
      <c r="X1486" s="82">
        <f t="shared" si="1680"/>
        <v>521.188684210526</v>
      </c>
      <c r="Y1486" s="81">
        <f t="shared" si="1681"/>
        <v>548.402105263158</v>
      </c>
      <c r="Z1486" s="82">
        <f t="shared" si="1682"/>
        <v>575.615526315789</v>
      </c>
      <c r="AA1486" s="81">
        <f t="shared" si="1683"/>
        <v>602.828947368421</v>
      </c>
      <c r="AB1486" s="82">
        <f t="shared" si="1684"/>
        <v>649.833947368421</v>
      </c>
      <c r="AC1486" s="153">
        <f t="shared" si="1685"/>
        <v>726.526315789474</v>
      </c>
      <c r="AD1486" s="96">
        <f t="shared" si="1689"/>
        <v>455.322368421053</v>
      </c>
      <c r="AE1486" s="82">
        <f t="shared" si="1690"/>
        <v>472.64</v>
      </c>
      <c r="AF1486" s="81">
        <f t="shared" si="1691"/>
        <v>499.853421052632</v>
      </c>
      <c r="AG1486" s="82">
        <f t="shared" si="1692"/>
        <v>524.592894736842</v>
      </c>
      <c r="AH1486" s="81">
        <f t="shared" si="1693"/>
        <v>551.806315789474</v>
      </c>
      <c r="AI1486" s="82">
        <f t="shared" si="1694"/>
        <v>579.019736842105</v>
      </c>
      <c r="AJ1486" s="81">
        <f t="shared" si="1695"/>
        <v>606.233157894737</v>
      </c>
      <c r="AK1486" s="82">
        <f t="shared" si="1696"/>
        <v>653.238157894737</v>
      </c>
      <c r="AL1486" s="153">
        <f t="shared" si="1697"/>
        <v>729.93052631579</v>
      </c>
      <c r="AM1486" s="96">
        <f t="shared" si="1698"/>
        <v>485.895789473684</v>
      </c>
      <c r="AN1486" s="82">
        <f t="shared" si="1699"/>
        <v>503.213421052632</v>
      </c>
      <c r="AO1486" s="81">
        <f t="shared" si="1700"/>
        <v>530.426842105263</v>
      </c>
      <c r="AP1486" s="82">
        <f t="shared" si="1701"/>
        <v>555.166315789474</v>
      </c>
      <c r="AQ1486" s="81">
        <f t="shared" si="1702"/>
        <v>582.379736842105</v>
      </c>
      <c r="AR1486" s="82">
        <f t="shared" si="1703"/>
        <v>609.593157894737</v>
      </c>
      <c r="AS1486" s="81">
        <f t="shared" si="1704"/>
        <v>636.806578947368</v>
      </c>
      <c r="AT1486" s="82">
        <f t="shared" si="1705"/>
        <v>683.811578947368</v>
      </c>
      <c r="AU1486" s="102">
        <f t="shared" si="1706"/>
        <v>760.503947368421</v>
      </c>
    </row>
    <row r="1487" ht="15" spans="1:47">
      <c r="A1487" s="159"/>
      <c r="B1487" s="62" t="s">
        <v>150</v>
      </c>
      <c r="C1487" s="63">
        <v>1</v>
      </c>
      <c r="D1487" s="63">
        <v>1.2</v>
      </c>
      <c r="E1487" s="147">
        <v>1.8</v>
      </c>
      <c r="F1487" s="64">
        <v>1.2</v>
      </c>
      <c r="G1487" s="65">
        <v>0.7</v>
      </c>
      <c r="H1487" s="66">
        <f t="shared" si="1686"/>
        <v>0.882</v>
      </c>
      <c r="I1487" s="66">
        <f t="shared" si="1687"/>
        <v>113.378684807256</v>
      </c>
      <c r="J1487" s="66">
        <f t="shared" si="1688"/>
        <v>81.6326530612245</v>
      </c>
      <c r="K1487" s="80">
        <v>9.3</v>
      </c>
      <c r="L1487" s="81">
        <v>2065.289625</v>
      </c>
      <c r="M1487" s="82">
        <v>2143.071</v>
      </c>
      <c r="N1487" s="81">
        <v>2265.298875</v>
      </c>
      <c r="O1487" s="82">
        <v>2376.415125</v>
      </c>
      <c r="P1487" s="81">
        <v>2498.643</v>
      </c>
      <c r="Q1487" s="82">
        <v>2620.870875</v>
      </c>
      <c r="R1487" s="81">
        <v>2743.09875</v>
      </c>
      <c r="S1487" s="82">
        <v>2954.219625</v>
      </c>
      <c r="T1487" s="95">
        <v>3298.68</v>
      </c>
      <c r="U1487" s="96">
        <f t="shared" si="1677"/>
        <v>483.108684210526</v>
      </c>
      <c r="V1487" s="82">
        <f t="shared" si="1678"/>
        <v>501.303157894737</v>
      </c>
      <c r="W1487" s="81">
        <f t="shared" si="1679"/>
        <v>529.89447368421</v>
      </c>
      <c r="X1487" s="82">
        <f t="shared" si="1680"/>
        <v>555.886578947368</v>
      </c>
      <c r="Y1487" s="81">
        <f t="shared" si="1681"/>
        <v>584.477894736842</v>
      </c>
      <c r="Z1487" s="82">
        <f t="shared" si="1682"/>
        <v>613.069210526316</v>
      </c>
      <c r="AA1487" s="81">
        <f t="shared" si="1683"/>
        <v>641.66052631579</v>
      </c>
      <c r="AB1487" s="82">
        <f t="shared" si="1684"/>
        <v>691.04552631579</v>
      </c>
      <c r="AC1487" s="153">
        <f t="shared" si="1685"/>
        <v>771.621052631579</v>
      </c>
      <c r="AD1487" s="96">
        <f t="shared" si="1689"/>
        <v>486.891140350877</v>
      </c>
      <c r="AE1487" s="82">
        <f t="shared" si="1690"/>
        <v>505.085614035088</v>
      </c>
      <c r="AF1487" s="81">
        <f t="shared" si="1691"/>
        <v>533.676929824561</v>
      </c>
      <c r="AG1487" s="82">
        <f t="shared" si="1692"/>
        <v>559.669035087719</v>
      </c>
      <c r="AH1487" s="81">
        <f t="shared" si="1693"/>
        <v>588.260350877193</v>
      </c>
      <c r="AI1487" s="82">
        <f t="shared" si="1694"/>
        <v>616.851666666667</v>
      </c>
      <c r="AJ1487" s="81">
        <f t="shared" si="1695"/>
        <v>645.44298245614</v>
      </c>
      <c r="AK1487" s="82">
        <f t="shared" si="1696"/>
        <v>694.82798245614</v>
      </c>
      <c r="AL1487" s="153">
        <f t="shared" si="1697"/>
        <v>775.40350877193</v>
      </c>
      <c r="AM1487" s="96">
        <f t="shared" si="1698"/>
        <v>520.861608187134</v>
      </c>
      <c r="AN1487" s="82">
        <f t="shared" si="1699"/>
        <v>539.056081871345</v>
      </c>
      <c r="AO1487" s="81">
        <f t="shared" si="1700"/>
        <v>567.647397660819</v>
      </c>
      <c r="AP1487" s="82">
        <f t="shared" si="1701"/>
        <v>593.639502923976</v>
      </c>
      <c r="AQ1487" s="81">
        <f t="shared" si="1702"/>
        <v>622.23081871345</v>
      </c>
      <c r="AR1487" s="82">
        <f t="shared" si="1703"/>
        <v>650.822134502924</v>
      </c>
      <c r="AS1487" s="81">
        <f t="shared" si="1704"/>
        <v>679.413450292398</v>
      </c>
      <c r="AT1487" s="82">
        <f t="shared" si="1705"/>
        <v>728.798450292398</v>
      </c>
      <c r="AU1487" s="102">
        <f t="shared" si="1706"/>
        <v>809.373976608187</v>
      </c>
    </row>
    <row r="1488" ht="15" spans="1:47">
      <c r="A1488" s="159"/>
      <c r="B1488" s="62" t="s">
        <v>151</v>
      </c>
      <c r="C1488" s="63">
        <v>1.1</v>
      </c>
      <c r="D1488" s="63">
        <v>1.2</v>
      </c>
      <c r="E1488" s="147">
        <v>1.8</v>
      </c>
      <c r="F1488" s="64">
        <v>1.32</v>
      </c>
      <c r="G1488" s="65">
        <v>0.7</v>
      </c>
      <c r="H1488" s="66">
        <f t="shared" si="1686"/>
        <v>0.9702</v>
      </c>
      <c r="I1488" s="66">
        <f t="shared" si="1687"/>
        <v>103.07153164296</v>
      </c>
      <c r="J1488" s="66">
        <f t="shared" si="1688"/>
        <v>74.2115027829314</v>
      </c>
      <c r="K1488" s="80">
        <v>9.7</v>
      </c>
      <c r="L1488" s="81">
        <v>2182.564125</v>
      </c>
      <c r="M1488" s="82">
        <v>2264.094</v>
      </c>
      <c r="N1488" s="81">
        <v>2392.212375</v>
      </c>
      <c r="O1488" s="82">
        <v>2508.683625</v>
      </c>
      <c r="P1488" s="81">
        <v>2636.802</v>
      </c>
      <c r="Q1488" s="82">
        <v>2764.920375</v>
      </c>
      <c r="R1488" s="81">
        <v>2893.03875</v>
      </c>
      <c r="S1488" s="82">
        <v>3114.334125</v>
      </c>
      <c r="T1488" s="95">
        <v>3475.395</v>
      </c>
      <c r="U1488" s="96">
        <f t="shared" si="1677"/>
        <v>510.541315789474</v>
      </c>
      <c r="V1488" s="82">
        <f t="shared" si="1678"/>
        <v>529.612631578947</v>
      </c>
      <c r="W1488" s="81">
        <f t="shared" si="1679"/>
        <v>559.581842105263</v>
      </c>
      <c r="X1488" s="82">
        <f t="shared" si="1680"/>
        <v>586.826578947368</v>
      </c>
      <c r="Y1488" s="81">
        <f t="shared" si="1681"/>
        <v>616.795789473684</v>
      </c>
      <c r="Z1488" s="82">
        <f t="shared" si="1682"/>
        <v>646.765</v>
      </c>
      <c r="AA1488" s="81">
        <f t="shared" si="1683"/>
        <v>676.734210526316</v>
      </c>
      <c r="AB1488" s="82">
        <f t="shared" si="1684"/>
        <v>728.499210526316</v>
      </c>
      <c r="AC1488" s="153">
        <f t="shared" si="1685"/>
        <v>812.957894736842</v>
      </c>
      <c r="AD1488" s="96">
        <f t="shared" si="1689"/>
        <v>514.70201754386</v>
      </c>
      <c r="AE1488" s="82">
        <f t="shared" si="1690"/>
        <v>533.773333333333</v>
      </c>
      <c r="AF1488" s="81">
        <f t="shared" si="1691"/>
        <v>563.742543859649</v>
      </c>
      <c r="AG1488" s="82">
        <f t="shared" si="1692"/>
        <v>590.987280701754</v>
      </c>
      <c r="AH1488" s="81">
        <f t="shared" si="1693"/>
        <v>620.95649122807</v>
      </c>
      <c r="AI1488" s="82">
        <f t="shared" si="1694"/>
        <v>650.925701754386</v>
      </c>
      <c r="AJ1488" s="81">
        <f t="shared" si="1695"/>
        <v>680.894912280702</v>
      </c>
      <c r="AK1488" s="82">
        <f t="shared" si="1696"/>
        <v>732.659912280702</v>
      </c>
      <c r="AL1488" s="153">
        <f t="shared" si="1697"/>
        <v>817.118596491228</v>
      </c>
      <c r="AM1488" s="96">
        <f t="shared" si="1698"/>
        <v>552.069532163743</v>
      </c>
      <c r="AN1488" s="82">
        <f t="shared" si="1699"/>
        <v>571.140847953216</v>
      </c>
      <c r="AO1488" s="81">
        <f t="shared" si="1700"/>
        <v>601.110058479532</v>
      </c>
      <c r="AP1488" s="82">
        <f t="shared" si="1701"/>
        <v>628.354795321637</v>
      </c>
      <c r="AQ1488" s="81">
        <f t="shared" si="1702"/>
        <v>658.324005847953</v>
      </c>
      <c r="AR1488" s="82">
        <f t="shared" si="1703"/>
        <v>688.293216374269</v>
      </c>
      <c r="AS1488" s="81">
        <f t="shared" si="1704"/>
        <v>718.262426900585</v>
      </c>
      <c r="AT1488" s="82">
        <f t="shared" si="1705"/>
        <v>770.027426900585</v>
      </c>
      <c r="AU1488" s="102">
        <f t="shared" si="1706"/>
        <v>854.486111111111</v>
      </c>
    </row>
    <row r="1489" ht="15" spans="1:47">
      <c r="A1489" s="159"/>
      <c r="B1489" s="62" t="s">
        <v>152</v>
      </c>
      <c r="C1489" s="63">
        <v>1.2</v>
      </c>
      <c r="D1489" s="63">
        <v>1.2</v>
      </c>
      <c r="E1489" s="147">
        <v>1.8</v>
      </c>
      <c r="F1489" s="64">
        <v>1.44</v>
      </c>
      <c r="G1489" s="65">
        <v>0.7</v>
      </c>
      <c r="H1489" s="66">
        <f t="shared" si="1686"/>
        <v>1.0584</v>
      </c>
      <c r="I1489" s="66">
        <f t="shared" si="1687"/>
        <v>94.4822373393802</v>
      </c>
      <c r="J1489" s="66">
        <f t="shared" si="1688"/>
        <v>68.0272108843537</v>
      </c>
      <c r="K1489" s="80">
        <v>10.1</v>
      </c>
      <c r="L1489" s="81">
        <v>2286.451125</v>
      </c>
      <c r="M1489" s="82">
        <v>2371.7295</v>
      </c>
      <c r="N1489" s="81">
        <v>2505.738375</v>
      </c>
      <c r="O1489" s="82">
        <v>2627.564625</v>
      </c>
      <c r="P1489" s="81">
        <v>2761.5735</v>
      </c>
      <c r="Q1489" s="82">
        <v>2895.582375</v>
      </c>
      <c r="R1489" s="81">
        <v>3029.59125</v>
      </c>
      <c r="S1489" s="82">
        <v>3261.061125</v>
      </c>
      <c r="T1489" s="95">
        <v>3638.7225</v>
      </c>
      <c r="U1489" s="96">
        <f t="shared" si="1677"/>
        <v>534.842368421053</v>
      </c>
      <c r="V1489" s="82">
        <f t="shared" si="1678"/>
        <v>554.790526315789</v>
      </c>
      <c r="W1489" s="81">
        <f t="shared" si="1679"/>
        <v>586.137631578947</v>
      </c>
      <c r="X1489" s="82">
        <f t="shared" si="1680"/>
        <v>614.635</v>
      </c>
      <c r="Y1489" s="81">
        <f t="shared" si="1681"/>
        <v>645.982105263158</v>
      </c>
      <c r="Z1489" s="82">
        <f t="shared" si="1682"/>
        <v>677.329210526316</v>
      </c>
      <c r="AA1489" s="81">
        <f t="shared" si="1683"/>
        <v>708.676315789474</v>
      </c>
      <c r="AB1489" s="82">
        <f t="shared" si="1684"/>
        <v>762.821315789474</v>
      </c>
      <c r="AC1489" s="153">
        <f t="shared" si="1685"/>
        <v>851.163157894737</v>
      </c>
      <c r="AD1489" s="96">
        <f t="shared" si="1689"/>
        <v>539.381315789474</v>
      </c>
      <c r="AE1489" s="82">
        <f t="shared" si="1690"/>
        <v>559.32947368421</v>
      </c>
      <c r="AF1489" s="81">
        <f t="shared" si="1691"/>
        <v>590.676578947369</v>
      </c>
      <c r="AG1489" s="82">
        <f t="shared" si="1692"/>
        <v>619.173947368421</v>
      </c>
      <c r="AH1489" s="81">
        <f t="shared" si="1693"/>
        <v>650.521052631579</v>
      </c>
      <c r="AI1489" s="82">
        <f t="shared" si="1694"/>
        <v>681.868157894737</v>
      </c>
      <c r="AJ1489" s="81">
        <f t="shared" si="1695"/>
        <v>713.215263157895</v>
      </c>
      <c r="AK1489" s="82">
        <f t="shared" si="1696"/>
        <v>767.360263157895</v>
      </c>
      <c r="AL1489" s="153">
        <f t="shared" si="1697"/>
        <v>855.702105263158</v>
      </c>
      <c r="AM1489" s="96">
        <f t="shared" si="1698"/>
        <v>580.145877192983</v>
      </c>
      <c r="AN1489" s="82">
        <f t="shared" si="1699"/>
        <v>600.094035087719</v>
      </c>
      <c r="AO1489" s="81">
        <f t="shared" si="1700"/>
        <v>631.441140350877</v>
      </c>
      <c r="AP1489" s="82">
        <f t="shared" si="1701"/>
        <v>659.93850877193</v>
      </c>
      <c r="AQ1489" s="81">
        <f t="shared" si="1702"/>
        <v>691.285614035088</v>
      </c>
      <c r="AR1489" s="82">
        <f t="shared" si="1703"/>
        <v>722.632719298246</v>
      </c>
      <c r="AS1489" s="81">
        <f t="shared" si="1704"/>
        <v>753.979824561404</v>
      </c>
      <c r="AT1489" s="82">
        <f t="shared" si="1705"/>
        <v>808.124824561404</v>
      </c>
      <c r="AU1489" s="102">
        <f t="shared" si="1706"/>
        <v>896.466666666667</v>
      </c>
    </row>
    <row r="1490" ht="15" spans="1:47">
      <c r="A1490" s="159"/>
      <c r="B1490" s="62"/>
      <c r="C1490" s="63"/>
      <c r="D1490" s="63"/>
      <c r="E1490" s="147">
        <v>0</v>
      </c>
      <c r="F1490" s="64" t="s">
        <v>84</v>
      </c>
      <c r="G1490" s="65" t="s">
        <v>84</v>
      </c>
      <c r="H1490" s="66" t="str">
        <f t="shared" si="1686"/>
        <v/>
      </c>
      <c r="I1490" s="66" t="str">
        <f t="shared" si="1687"/>
        <v/>
      </c>
      <c r="J1490" s="66" t="str">
        <f t="shared" si="1688"/>
        <v/>
      </c>
      <c r="K1490" s="80" t="s">
        <v>84</v>
      </c>
      <c r="L1490" s="81" t="s">
        <v>84</v>
      </c>
      <c r="M1490" s="82" t="s">
        <v>84</v>
      </c>
      <c r="N1490" s="81" t="s">
        <v>84</v>
      </c>
      <c r="O1490" s="82" t="s">
        <v>84</v>
      </c>
      <c r="P1490" s="81" t="s">
        <v>84</v>
      </c>
      <c r="Q1490" s="82" t="s">
        <v>84</v>
      </c>
      <c r="R1490" s="81" t="s">
        <v>84</v>
      </c>
      <c r="S1490" s="82" t="s">
        <v>84</v>
      </c>
      <c r="T1490" s="95" t="s">
        <v>84</v>
      </c>
      <c r="U1490" s="96" t="str">
        <f t="shared" si="1677"/>
        <v/>
      </c>
      <c r="V1490" s="82" t="str">
        <f t="shared" si="1678"/>
        <v/>
      </c>
      <c r="W1490" s="81" t="str">
        <f t="shared" si="1679"/>
        <v/>
      </c>
      <c r="X1490" s="82" t="str">
        <f t="shared" si="1680"/>
        <v/>
      </c>
      <c r="Y1490" s="81" t="str">
        <f t="shared" si="1681"/>
        <v/>
      </c>
      <c r="Z1490" s="82" t="str">
        <f t="shared" si="1682"/>
        <v/>
      </c>
      <c r="AA1490" s="81" t="str">
        <f t="shared" si="1683"/>
        <v/>
      </c>
      <c r="AB1490" s="82" t="str">
        <f t="shared" si="1684"/>
        <v/>
      </c>
      <c r="AC1490" s="153" t="str">
        <f t="shared" si="1685"/>
        <v/>
      </c>
      <c r="AD1490" s="96" t="str">
        <f t="shared" si="1689"/>
        <v/>
      </c>
      <c r="AE1490" s="82" t="str">
        <f t="shared" si="1690"/>
        <v/>
      </c>
      <c r="AF1490" s="81" t="str">
        <f t="shared" si="1691"/>
        <v/>
      </c>
      <c r="AG1490" s="82" t="str">
        <f t="shared" si="1692"/>
        <v/>
      </c>
      <c r="AH1490" s="81" t="str">
        <f t="shared" si="1693"/>
        <v/>
      </c>
      <c r="AI1490" s="82" t="str">
        <f t="shared" si="1694"/>
        <v/>
      </c>
      <c r="AJ1490" s="81" t="str">
        <f t="shared" si="1695"/>
        <v/>
      </c>
      <c r="AK1490" s="82" t="str">
        <f t="shared" si="1696"/>
        <v/>
      </c>
      <c r="AL1490" s="153" t="str">
        <f t="shared" si="1697"/>
        <v/>
      </c>
      <c r="AM1490" s="96" t="str">
        <f t="shared" si="1698"/>
        <v/>
      </c>
      <c r="AN1490" s="82" t="str">
        <f t="shared" si="1699"/>
        <v/>
      </c>
      <c r="AO1490" s="81" t="str">
        <f t="shared" si="1700"/>
        <v/>
      </c>
      <c r="AP1490" s="82" t="str">
        <f t="shared" si="1701"/>
        <v/>
      </c>
      <c r="AQ1490" s="81" t="str">
        <f t="shared" si="1702"/>
        <v/>
      </c>
      <c r="AR1490" s="82" t="str">
        <f t="shared" si="1703"/>
        <v/>
      </c>
      <c r="AS1490" s="81" t="str">
        <f t="shared" si="1704"/>
        <v/>
      </c>
      <c r="AT1490" s="82" t="str">
        <f t="shared" si="1705"/>
        <v/>
      </c>
      <c r="AU1490" s="102" t="str">
        <f t="shared" si="1706"/>
        <v/>
      </c>
    </row>
    <row r="1491" ht="15" spans="1:47">
      <c r="A1491" s="159"/>
      <c r="B1491" s="62" t="s">
        <v>877</v>
      </c>
      <c r="C1491" s="63">
        <v>0.8</v>
      </c>
      <c r="D1491" s="63">
        <v>1.2</v>
      </c>
      <c r="E1491" s="147">
        <v>1.8</v>
      </c>
      <c r="F1491" s="64">
        <v>0.96</v>
      </c>
      <c r="G1491" s="65">
        <v>0.7</v>
      </c>
      <c r="H1491" s="66">
        <f t="shared" si="1686"/>
        <v>0.7056</v>
      </c>
      <c r="I1491" s="66">
        <f t="shared" si="1687"/>
        <v>141.72335600907</v>
      </c>
      <c r="J1491" s="66">
        <f t="shared" si="1688"/>
        <v>102.040816326531</v>
      </c>
      <c r="K1491" s="80">
        <v>9.4</v>
      </c>
      <c r="L1491" s="81">
        <v>1975.4595</v>
      </c>
      <c r="M1491" s="82">
        <v>2054.178</v>
      </c>
      <c r="N1491" s="81">
        <v>2177.8785</v>
      </c>
      <c r="O1491" s="82">
        <v>2290.3335</v>
      </c>
      <c r="P1491" s="81">
        <v>2414.034</v>
      </c>
      <c r="Q1491" s="82">
        <v>2537.7345</v>
      </c>
      <c r="R1491" s="81">
        <v>2661.435</v>
      </c>
      <c r="S1491" s="82">
        <v>2875.0995</v>
      </c>
      <c r="T1491" s="95">
        <v>3223.71</v>
      </c>
      <c r="U1491" s="96">
        <f t="shared" si="1677"/>
        <v>462.095789473684</v>
      </c>
      <c r="V1491" s="82">
        <f t="shared" si="1678"/>
        <v>480.509473684211</v>
      </c>
      <c r="W1491" s="81">
        <f t="shared" si="1679"/>
        <v>509.445263157895</v>
      </c>
      <c r="X1491" s="82">
        <f t="shared" si="1680"/>
        <v>535.750526315789</v>
      </c>
      <c r="Y1491" s="81">
        <f t="shared" si="1681"/>
        <v>564.686315789474</v>
      </c>
      <c r="Z1491" s="82">
        <f t="shared" si="1682"/>
        <v>593.622105263158</v>
      </c>
      <c r="AA1491" s="81">
        <f t="shared" si="1683"/>
        <v>622.557894736842</v>
      </c>
      <c r="AB1491" s="82">
        <f t="shared" si="1684"/>
        <v>672.537894736842</v>
      </c>
      <c r="AC1491" s="153">
        <f t="shared" si="1685"/>
        <v>754.084210526316</v>
      </c>
      <c r="AD1491" s="96">
        <f t="shared" si="1689"/>
        <v>465.121754385965</v>
      </c>
      <c r="AE1491" s="82">
        <f t="shared" si="1690"/>
        <v>483.535438596491</v>
      </c>
      <c r="AF1491" s="81">
        <f t="shared" si="1691"/>
        <v>512.471228070175</v>
      </c>
      <c r="AG1491" s="82">
        <f t="shared" si="1692"/>
        <v>538.77649122807</v>
      </c>
      <c r="AH1491" s="81">
        <f t="shared" si="1693"/>
        <v>567.712280701754</v>
      </c>
      <c r="AI1491" s="82">
        <f t="shared" si="1694"/>
        <v>596.648070175439</v>
      </c>
      <c r="AJ1491" s="81">
        <f t="shared" si="1695"/>
        <v>625.583859649123</v>
      </c>
      <c r="AK1491" s="82">
        <f t="shared" si="1696"/>
        <v>675.563859649123</v>
      </c>
      <c r="AL1491" s="153">
        <f t="shared" si="1697"/>
        <v>757.110175438597</v>
      </c>
      <c r="AM1491" s="96">
        <f t="shared" si="1698"/>
        <v>492.298128654971</v>
      </c>
      <c r="AN1491" s="82">
        <f t="shared" si="1699"/>
        <v>510.711812865497</v>
      </c>
      <c r="AO1491" s="81">
        <f t="shared" si="1700"/>
        <v>539.647602339181</v>
      </c>
      <c r="AP1491" s="82">
        <f t="shared" si="1701"/>
        <v>565.952865497076</v>
      </c>
      <c r="AQ1491" s="81">
        <f t="shared" si="1702"/>
        <v>594.88865497076</v>
      </c>
      <c r="AR1491" s="82">
        <f t="shared" si="1703"/>
        <v>623.824444444444</v>
      </c>
      <c r="AS1491" s="81">
        <f t="shared" si="1704"/>
        <v>652.760233918129</v>
      </c>
      <c r="AT1491" s="82">
        <f t="shared" si="1705"/>
        <v>702.740233918129</v>
      </c>
      <c r="AU1491" s="102">
        <f t="shared" si="1706"/>
        <v>784.286549707602</v>
      </c>
    </row>
    <row r="1492" ht="15" spans="1:47">
      <c r="A1492" s="162" t="s">
        <v>878</v>
      </c>
      <c r="B1492" s="62" t="s">
        <v>879</v>
      </c>
      <c r="C1492" s="63">
        <v>0.9</v>
      </c>
      <c r="D1492" s="63">
        <v>1.2</v>
      </c>
      <c r="E1492" s="147">
        <v>1.8</v>
      </c>
      <c r="F1492" s="64">
        <v>1.08</v>
      </c>
      <c r="G1492" s="65">
        <v>0.7</v>
      </c>
      <c r="H1492" s="66">
        <f t="shared" si="1686"/>
        <v>0.7938</v>
      </c>
      <c r="I1492" s="66">
        <f t="shared" si="1687"/>
        <v>125.976316452507</v>
      </c>
      <c r="J1492" s="66">
        <f t="shared" si="1688"/>
        <v>90.702947845805</v>
      </c>
      <c r="K1492" s="80">
        <v>9.8</v>
      </c>
      <c r="L1492" s="81">
        <v>2065.959</v>
      </c>
      <c r="M1492" s="82">
        <v>2148.426</v>
      </c>
      <c r="N1492" s="81">
        <v>2278.017</v>
      </c>
      <c r="O1492" s="82">
        <v>2395.827</v>
      </c>
      <c r="P1492" s="81">
        <v>2525.418</v>
      </c>
      <c r="Q1492" s="82">
        <v>2655.009</v>
      </c>
      <c r="R1492" s="81">
        <v>2784.6</v>
      </c>
      <c r="S1492" s="82">
        <v>3008.439</v>
      </c>
      <c r="T1492" s="95">
        <v>3373.65</v>
      </c>
      <c r="U1492" s="96">
        <f t="shared" si="1677"/>
        <v>483.265263157895</v>
      </c>
      <c r="V1492" s="82">
        <f t="shared" si="1678"/>
        <v>502.555789473684</v>
      </c>
      <c r="W1492" s="81">
        <f t="shared" si="1679"/>
        <v>532.86947368421</v>
      </c>
      <c r="X1492" s="82">
        <f t="shared" si="1680"/>
        <v>560.427368421053</v>
      </c>
      <c r="Y1492" s="81">
        <f t="shared" si="1681"/>
        <v>590.741052631579</v>
      </c>
      <c r="Z1492" s="82">
        <f t="shared" si="1682"/>
        <v>621.054736842105</v>
      </c>
      <c r="AA1492" s="81">
        <f t="shared" si="1683"/>
        <v>651.368421052632</v>
      </c>
      <c r="AB1492" s="82">
        <f t="shared" si="1684"/>
        <v>703.728421052631</v>
      </c>
      <c r="AC1492" s="153">
        <f t="shared" si="1685"/>
        <v>789.157894736842</v>
      </c>
      <c r="AD1492" s="96">
        <f t="shared" si="1689"/>
        <v>486.66947368421</v>
      </c>
      <c r="AE1492" s="82">
        <f t="shared" si="1690"/>
        <v>505.96</v>
      </c>
      <c r="AF1492" s="81">
        <f t="shared" si="1691"/>
        <v>536.273684210526</v>
      </c>
      <c r="AG1492" s="82">
        <f t="shared" si="1692"/>
        <v>563.831578947368</v>
      </c>
      <c r="AH1492" s="81">
        <f t="shared" si="1693"/>
        <v>594.145263157895</v>
      </c>
      <c r="AI1492" s="82">
        <f t="shared" si="1694"/>
        <v>624.458947368421</v>
      </c>
      <c r="AJ1492" s="81">
        <f t="shared" si="1695"/>
        <v>654.772631578947</v>
      </c>
      <c r="AK1492" s="82">
        <f t="shared" si="1696"/>
        <v>707.132631578947</v>
      </c>
      <c r="AL1492" s="153">
        <f t="shared" si="1697"/>
        <v>792.562105263158</v>
      </c>
      <c r="AM1492" s="96">
        <f t="shared" si="1698"/>
        <v>517.242894736842</v>
      </c>
      <c r="AN1492" s="82">
        <f t="shared" si="1699"/>
        <v>536.533421052632</v>
      </c>
      <c r="AO1492" s="81">
        <f t="shared" si="1700"/>
        <v>566.847105263158</v>
      </c>
      <c r="AP1492" s="82">
        <f t="shared" si="1701"/>
        <v>594.405</v>
      </c>
      <c r="AQ1492" s="81">
        <f t="shared" si="1702"/>
        <v>624.718684210526</v>
      </c>
      <c r="AR1492" s="82">
        <f t="shared" si="1703"/>
        <v>655.032368421053</v>
      </c>
      <c r="AS1492" s="81">
        <f t="shared" si="1704"/>
        <v>685.346052631579</v>
      </c>
      <c r="AT1492" s="82">
        <f t="shared" si="1705"/>
        <v>737.706052631579</v>
      </c>
      <c r="AU1492" s="102">
        <f t="shared" si="1706"/>
        <v>823.13552631579</v>
      </c>
    </row>
    <row r="1493" ht="15" spans="1:47">
      <c r="A1493" s="162" t="s">
        <v>880</v>
      </c>
      <c r="B1493" s="62" t="s">
        <v>881</v>
      </c>
      <c r="C1493" s="63">
        <v>1</v>
      </c>
      <c r="D1493" s="63">
        <v>1.2</v>
      </c>
      <c r="E1493" s="147">
        <v>1.8</v>
      </c>
      <c r="F1493" s="64">
        <v>1.2</v>
      </c>
      <c r="G1493" s="65">
        <v>0.7</v>
      </c>
      <c r="H1493" s="66">
        <f t="shared" si="1686"/>
        <v>0.882</v>
      </c>
      <c r="I1493" s="66">
        <f t="shared" si="1687"/>
        <v>113.378684807256</v>
      </c>
      <c r="J1493" s="66">
        <f t="shared" si="1688"/>
        <v>81.6326530612245</v>
      </c>
      <c r="K1493" s="80">
        <v>10.2</v>
      </c>
      <c r="L1493" s="81">
        <v>2169.846</v>
      </c>
      <c r="M1493" s="82">
        <v>2256.0615</v>
      </c>
      <c r="N1493" s="81">
        <v>2391.543</v>
      </c>
      <c r="O1493" s="82">
        <v>2514.708</v>
      </c>
      <c r="P1493" s="81">
        <v>2650.1895</v>
      </c>
      <c r="Q1493" s="82">
        <v>2785.671</v>
      </c>
      <c r="R1493" s="81">
        <v>2921.1525</v>
      </c>
      <c r="S1493" s="82">
        <v>3155.166</v>
      </c>
      <c r="T1493" s="95">
        <v>3536.9775</v>
      </c>
      <c r="U1493" s="96">
        <f t="shared" si="1677"/>
        <v>507.566315789473</v>
      </c>
      <c r="V1493" s="82">
        <f t="shared" si="1678"/>
        <v>527.733684210526</v>
      </c>
      <c r="W1493" s="81">
        <f t="shared" si="1679"/>
        <v>559.425263157895</v>
      </c>
      <c r="X1493" s="82">
        <f t="shared" si="1680"/>
        <v>588.235789473684</v>
      </c>
      <c r="Y1493" s="81">
        <f t="shared" si="1681"/>
        <v>619.927368421053</v>
      </c>
      <c r="Z1493" s="82">
        <f t="shared" si="1682"/>
        <v>651.618947368421</v>
      </c>
      <c r="AA1493" s="81">
        <f t="shared" si="1683"/>
        <v>683.31052631579</v>
      </c>
      <c r="AB1493" s="82">
        <f t="shared" si="1684"/>
        <v>738.05052631579</v>
      </c>
      <c r="AC1493" s="153">
        <f t="shared" si="1685"/>
        <v>827.363157894737</v>
      </c>
      <c r="AD1493" s="96">
        <f t="shared" si="1689"/>
        <v>511.348771929824</v>
      </c>
      <c r="AE1493" s="82">
        <f t="shared" si="1690"/>
        <v>531.516140350877</v>
      </c>
      <c r="AF1493" s="81">
        <f t="shared" si="1691"/>
        <v>563.207719298246</v>
      </c>
      <c r="AG1493" s="82">
        <f t="shared" si="1692"/>
        <v>592.018245614035</v>
      </c>
      <c r="AH1493" s="81">
        <f t="shared" si="1693"/>
        <v>623.709824561404</v>
      </c>
      <c r="AI1493" s="82">
        <f t="shared" si="1694"/>
        <v>655.401403508772</v>
      </c>
      <c r="AJ1493" s="81">
        <f t="shared" si="1695"/>
        <v>687.09298245614</v>
      </c>
      <c r="AK1493" s="82">
        <f t="shared" si="1696"/>
        <v>741.83298245614</v>
      </c>
      <c r="AL1493" s="153">
        <f t="shared" si="1697"/>
        <v>831.145614035088</v>
      </c>
      <c r="AM1493" s="96">
        <f t="shared" si="1698"/>
        <v>545.319239766082</v>
      </c>
      <c r="AN1493" s="82">
        <f t="shared" si="1699"/>
        <v>565.486608187134</v>
      </c>
      <c r="AO1493" s="81">
        <f t="shared" si="1700"/>
        <v>597.178187134503</v>
      </c>
      <c r="AP1493" s="82">
        <f t="shared" si="1701"/>
        <v>625.988713450292</v>
      </c>
      <c r="AQ1493" s="81">
        <f t="shared" si="1702"/>
        <v>657.680292397661</v>
      </c>
      <c r="AR1493" s="82">
        <f t="shared" si="1703"/>
        <v>689.371871345029</v>
      </c>
      <c r="AS1493" s="81">
        <f t="shared" si="1704"/>
        <v>721.063450292398</v>
      </c>
      <c r="AT1493" s="82">
        <f t="shared" si="1705"/>
        <v>775.803450292398</v>
      </c>
      <c r="AU1493" s="102">
        <f t="shared" si="1706"/>
        <v>865.116081871345</v>
      </c>
    </row>
    <row r="1494" ht="15" spans="1:47">
      <c r="A1494" s="142"/>
      <c r="B1494" s="62" t="s">
        <v>882</v>
      </c>
      <c r="C1494" s="63">
        <v>1.1</v>
      </c>
      <c r="D1494" s="63">
        <v>1.2</v>
      </c>
      <c r="E1494" s="147">
        <v>1.8</v>
      </c>
      <c r="F1494" s="64">
        <v>1.32</v>
      </c>
      <c r="G1494" s="65">
        <v>0.7</v>
      </c>
      <c r="H1494" s="66">
        <f t="shared" si="1686"/>
        <v>0.9702</v>
      </c>
      <c r="I1494" s="66">
        <f t="shared" si="1687"/>
        <v>103.07153164296</v>
      </c>
      <c r="J1494" s="66">
        <f t="shared" si="1688"/>
        <v>74.2115027829314</v>
      </c>
      <c r="K1494" s="80">
        <v>10.6</v>
      </c>
      <c r="L1494" s="81">
        <v>2329.9605</v>
      </c>
      <c r="M1494" s="82">
        <v>2419.9245</v>
      </c>
      <c r="N1494" s="81">
        <v>2561.2965</v>
      </c>
      <c r="O1494" s="82">
        <v>2689.8165</v>
      </c>
      <c r="P1494" s="81">
        <v>2831.1885</v>
      </c>
      <c r="Q1494" s="82">
        <v>2972.5605</v>
      </c>
      <c r="R1494" s="81">
        <v>3113.9325</v>
      </c>
      <c r="S1494" s="82">
        <v>3358.1205</v>
      </c>
      <c r="T1494" s="95">
        <v>3756.5325</v>
      </c>
      <c r="U1494" s="96">
        <f t="shared" si="1677"/>
        <v>545.02</v>
      </c>
      <c r="V1494" s="82">
        <f t="shared" si="1678"/>
        <v>566.064210526316</v>
      </c>
      <c r="W1494" s="81">
        <f t="shared" si="1679"/>
        <v>599.133684210526</v>
      </c>
      <c r="X1494" s="82">
        <f t="shared" si="1680"/>
        <v>629.196842105263</v>
      </c>
      <c r="Y1494" s="81">
        <f t="shared" si="1681"/>
        <v>662.266315789474</v>
      </c>
      <c r="Z1494" s="82">
        <f t="shared" si="1682"/>
        <v>695.335789473684</v>
      </c>
      <c r="AA1494" s="81">
        <f t="shared" si="1683"/>
        <v>728.405263157895</v>
      </c>
      <c r="AB1494" s="82">
        <f t="shared" si="1684"/>
        <v>785.525263157895</v>
      </c>
      <c r="AC1494" s="153">
        <f t="shared" si="1685"/>
        <v>878.721052631579</v>
      </c>
      <c r="AD1494" s="96">
        <f t="shared" si="1689"/>
        <v>549.180701754386</v>
      </c>
      <c r="AE1494" s="82">
        <f t="shared" si="1690"/>
        <v>570.224912280702</v>
      </c>
      <c r="AF1494" s="81">
        <f t="shared" si="1691"/>
        <v>603.294385964912</v>
      </c>
      <c r="AG1494" s="82">
        <f t="shared" si="1692"/>
        <v>633.357543859649</v>
      </c>
      <c r="AH1494" s="81">
        <f t="shared" si="1693"/>
        <v>666.42701754386</v>
      </c>
      <c r="AI1494" s="82">
        <f t="shared" si="1694"/>
        <v>699.49649122807</v>
      </c>
      <c r="AJ1494" s="81">
        <f t="shared" si="1695"/>
        <v>732.565964912281</v>
      </c>
      <c r="AK1494" s="82">
        <f t="shared" si="1696"/>
        <v>789.68596491228</v>
      </c>
      <c r="AL1494" s="153">
        <f t="shared" si="1697"/>
        <v>882.881754385965</v>
      </c>
      <c r="AM1494" s="96">
        <f t="shared" si="1698"/>
        <v>586.548216374269</v>
      </c>
      <c r="AN1494" s="82">
        <f t="shared" si="1699"/>
        <v>607.592426900585</v>
      </c>
      <c r="AO1494" s="81">
        <f t="shared" si="1700"/>
        <v>640.661900584795</v>
      </c>
      <c r="AP1494" s="82">
        <f t="shared" si="1701"/>
        <v>670.725058479532</v>
      </c>
      <c r="AQ1494" s="81">
        <f t="shared" si="1702"/>
        <v>703.794532163743</v>
      </c>
      <c r="AR1494" s="82">
        <f t="shared" si="1703"/>
        <v>736.864005847953</v>
      </c>
      <c r="AS1494" s="81">
        <f t="shared" si="1704"/>
        <v>769.933479532164</v>
      </c>
      <c r="AT1494" s="82">
        <f t="shared" si="1705"/>
        <v>827.053479532164</v>
      </c>
      <c r="AU1494" s="102">
        <f t="shared" si="1706"/>
        <v>920.249269005848</v>
      </c>
    </row>
    <row r="1495" ht="15" spans="1:47">
      <c r="A1495" s="142"/>
      <c r="B1495" s="62" t="s">
        <v>883</v>
      </c>
      <c r="C1495" s="63">
        <v>1.2</v>
      </c>
      <c r="D1495" s="63">
        <v>1.2</v>
      </c>
      <c r="E1495" s="147">
        <v>1.8</v>
      </c>
      <c r="F1495" s="64">
        <v>1.44</v>
      </c>
      <c r="G1495" s="65">
        <v>0.7</v>
      </c>
      <c r="H1495" s="66">
        <f t="shared" si="1686"/>
        <v>1.0584</v>
      </c>
      <c r="I1495" s="66">
        <f t="shared" si="1687"/>
        <v>94.4822373393802</v>
      </c>
      <c r="J1495" s="66">
        <f t="shared" si="1688"/>
        <v>68.0272108843537</v>
      </c>
      <c r="K1495" s="80">
        <v>11</v>
      </c>
      <c r="L1495" s="81">
        <v>2420.46</v>
      </c>
      <c r="M1495" s="82">
        <v>2514.1725</v>
      </c>
      <c r="N1495" s="81">
        <v>2661.435</v>
      </c>
      <c r="O1495" s="82">
        <v>2795.31</v>
      </c>
      <c r="P1495" s="81">
        <v>2942.5725</v>
      </c>
      <c r="Q1495" s="82">
        <v>3089.835</v>
      </c>
      <c r="R1495" s="81">
        <v>3237.0975</v>
      </c>
      <c r="S1495" s="82">
        <v>3491.46</v>
      </c>
      <c r="T1495" s="95">
        <v>3906.4725</v>
      </c>
      <c r="U1495" s="96">
        <f t="shared" si="1677"/>
        <v>566.18947368421</v>
      </c>
      <c r="V1495" s="82">
        <f t="shared" si="1678"/>
        <v>588.110526315789</v>
      </c>
      <c r="W1495" s="81">
        <f t="shared" si="1679"/>
        <v>622.557894736842</v>
      </c>
      <c r="X1495" s="82">
        <f t="shared" si="1680"/>
        <v>653.873684210526</v>
      </c>
      <c r="Y1495" s="81">
        <f t="shared" si="1681"/>
        <v>688.321052631579</v>
      </c>
      <c r="Z1495" s="82">
        <f t="shared" si="1682"/>
        <v>722.768421052632</v>
      </c>
      <c r="AA1495" s="81">
        <f t="shared" si="1683"/>
        <v>757.215789473684</v>
      </c>
      <c r="AB1495" s="82">
        <f t="shared" si="1684"/>
        <v>816.715789473684</v>
      </c>
      <c r="AC1495" s="153">
        <f t="shared" si="1685"/>
        <v>913.794736842105</v>
      </c>
      <c r="AD1495" s="96">
        <f t="shared" si="1689"/>
        <v>570.728421052632</v>
      </c>
      <c r="AE1495" s="82">
        <f t="shared" si="1690"/>
        <v>592.649473684211</v>
      </c>
      <c r="AF1495" s="81">
        <f t="shared" si="1691"/>
        <v>627.096842105263</v>
      </c>
      <c r="AG1495" s="82">
        <f t="shared" si="1692"/>
        <v>658.412631578947</v>
      </c>
      <c r="AH1495" s="81">
        <f t="shared" si="1693"/>
        <v>692.86</v>
      </c>
      <c r="AI1495" s="82">
        <f t="shared" si="1694"/>
        <v>727.307368421053</v>
      </c>
      <c r="AJ1495" s="81">
        <f t="shared" si="1695"/>
        <v>761.754736842105</v>
      </c>
      <c r="AK1495" s="82">
        <f t="shared" si="1696"/>
        <v>821.254736842105</v>
      </c>
      <c r="AL1495" s="153">
        <f t="shared" si="1697"/>
        <v>918.333684210526</v>
      </c>
      <c r="AM1495" s="96">
        <f t="shared" si="1698"/>
        <v>611.49298245614</v>
      </c>
      <c r="AN1495" s="82">
        <f t="shared" si="1699"/>
        <v>633.414035087719</v>
      </c>
      <c r="AO1495" s="81">
        <f t="shared" si="1700"/>
        <v>667.861403508772</v>
      </c>
      <c r="AP1495" s="82">
        <f t="shared" si="1701"/>
        <v>699.177192982456</v>
      </c>
      <c r="AQ1495" s="81">
        <f t="shared" si="1702"/>
        <v>733.624561403509</v>
      </c>
      <c r="AR1495" s="82">
        <f t="shared" si="1703"/>
        <v>768.071929824562</v>
      </c>
      <c r="AS1495" s="81">
        <f t="shared" si="1704"/>
        <v>802.519298245614</v>
      </c>
      <c r="AT1495" s="82">
        <f t="shared" si="1705"/>
        <v>862.019298245614</v>
      </c>
      <c r="AU1495" s="102">
        <f t="shared" si="1706"/>
        <v>959.098245614035</v>
      </c>
    </row>
    <row r="1496" ht="15" spans="1:47">
      <c r="A1496" s="142"/>
      <c r="B1496" s="62" t="s">
        <v>884</v>
      </c>
      <c r="C1496" s="63">
        <v>1.3</v>
      </c>
      <c r="D1496" s="63">
        <v>1.2</v>
      </c>
      <c r="E1496" s="147">
        <v>1.8</v>
      </c>
      <c r="F1496" s="64">
        <v>1.56</v>
      </c>
      <c r="G1496" s="65">
        <v>0.7</v>
      </c>
      <c r="H1496" s="66">
        <f t="shared" si="1686"/>
        <v>1.1466</v>
      </c>
      <c r="I1496" s="66">
        <f t="shared" si="1687"/>
        <v>87.2143729286587</v>
      </c>
      <c r="J1496" s="66">
        <f t="shared" si="1688"/>
        <v>62.7943485086342</v>
      </c>
      <c r="K1496" s="80">
        <v>11.4</v>
      </c>
      <c r="L1496" s="81">
        <v>2527.0245</v>
      </c>
      <c r="M1496" s="82">
        <v>2624.4855</v>
      </c>
      <c r="N1496" s="81">
        <v>2777.6385</v>
      </c>
      <c r="O1496" s="82">
        <v>2916.8685</v>
      </c>
      <c r="P1496" s="81">
        <v>3070.0215</v>
      </c>
      <c r="Q1496" s="82">
        <v>3223.1745</v>
      </c>
      <c r="R1496" s="81">
        <v>3376.3275</v>
      </c>
      <c r="S1496" s="82">
        <v>3640.8645</v>
      </c>
      <c r="T1496" s="95">
        <v>4072.4775</v>
      </c>
      <c r="U1496" s="96">
        <f t="shared" si="1677"/>
        <v>591.116842105263</v>
      </c>
      <c r="V1496" s="82">
        <f t="shared" si="1678"/>
        <v>613.914736842105</v>
      </c>
      <c r="W1496" s="81">
        <f t="shared" si="1679"/>
        <v>649.74</v>
      </c>
      <c r="X1496" s="82">
        <f t="shared" si="1680"/>
        <v>682.308421052632</v>
      </c>
      <c r="Y1496" s="81">
        <f t="shared" si="1681"/>
        <v>718.133684210526</v>
      </c>
      <c r="Z1496" s="82">
        <f t="shared" si="1682"/>
        <v>753.958947368421</v>
      </c>
      <c r="AA1496" s="81">
        <f t="shared" si="1683"/>
        <v>789.784210526316</v>
      </c>
      <c r="AB1496" s="82">
        <f t="shared" si="1684"/>
        <v>851.664210526316</v>
      </c>
      <c r="AC1496" s="153">
        <f t="shared" si="1685"/>
        <v>952.626315789474</v>
      </c>
      <c r="AD1496" s="96">
        <f t="shared" si="1689"/>
        <v>596.034035087719</v>
      </c>
      <c r="AE1496" s="82">
        <f t="shared" si="1690"/>
        <v>618.831929824561</v>
      </c>
      <c r="AF1496" s="81">
        <f t="shared" si="1691"/>
        <v>654.657192982456</v>
      </c>
      <c r="AG1496" s="82">
        <f t="shared" si="1692"/>
        <v>687.225614035088</v>
      </c>
      <c r="AH1496" s="81">
        <f t="shared" si="1693"/>
        <v>723.050877192983</v>
      </c>
      <c r="AI1496" s="82">
        <f t="shared" si="1694"/>
        <v>758.876140350877</v>
      </c>
      <c r="AJ1496" s="81">
        <f t="shared" si="1695"/>
        <v>794.701403508772</v>
      </c>
      <c r="AK1496" s="82">
        <f t="shared" si="1696"/>
        <v>856.581403508772</v>
      </c>
      <c r="AL1496" s="153">
        <f t="shared" si="1697"/>
        <v>957.54350877193</v>
      </c>
      <c r="AM1496" s="96">
        <f t="shared" si="1698"/>
        <v>640.195643274854</v>
      </c>
      <c r="AN1496" s="82">
        <f t="shared" si="1699"/>
        <v>662.993538011696</v>
      </c>
      <c r="AO1496" s="81">
        <f t="shared" si="1700"/>
        <v>698.818801169591</v>
      </c>
      <c r="AP1496" s="82">
        <f t="shared" si="1701"/>
        <v>731.387222222222</v>
      </c>
      <c r="AQ1496" s="81">
        <f t="shared" si="1702"/>
        <v>767.212485380117</v>
      </c>
      <c r="AR1496" s="82">
        <f t="shared" si="1703"/>
        <v>803.037748538012</v>
      </c>
      <c r="AS1496" s="81">
        <f t="shared" si="1704"/>
        <v>838.863011695907</v>
      </c>
      <c r="AT1496" s="82">
        <f t="shared" si="1705"/>
        <v>900.743011695907</v>
      </c>
      <c r="AU1496" s="102">
        <f t="shared" si="1706"/>
        <v>1001.70511695906</v>
      </c>
    </row>
    <row r="1497" ht="15" spans="1:47">
      <c r="A1497" s="142"/>
      <c r="B1497" s="62"/>
      <c r="C1497" s="63"/>
      <c r="D1497" s="63"/>
      <c r="E1497" s="147">
        <v>0</v>
      </c>
      <c r="F1497" s="64" t="s">
        <v>84</v>
      </c>
      <c r="G1497" s="65" t="s">
        <v>84</v>
      </c>
      <c r="H1497" s="66" t="str">
        <f t="shared" si="1686"/>
        <v/>
      </c>
      <c r="I1497" s="66" t="str">
        <f t="shared" si="1687"/>
        <v/>
      </c>
      <c r="J1497" s="66" t="str">
        <f t="shared" si="1688"/>
        <v/>
      </c>
      <c r="K1497" s="80" t="s">
        <v>84</v>
      </c>
      <c r="L1497" s="81" t="s">
        <v>84</v>
      </c>
      <c r="M1497" s="82" t="s">
        <v>84</v>
      </c>
      <c r="N1497" s="81" t="s">
        <v>84</v>
      </c>
      <c r="O1497" s="82" t="s">
        <v>84</v>
      </c>
      <c r="P1497" s="81" t="s">
        <v>84</v>
      </c>
      <c r="Q1497" s="82" t="s">
        <v>84</v>
      </c>
      <c r="R1497" s="81" t="s">
        <v>84</v>
      </c>
      <c r="S1497" s="82" t="s">
        <v>84</v>
      </c>
      <c r="T1497" s="95" t="s">
        <v>84</v>
      </c>
      <c r="U1497" s="96" t="str">
        <f t="shared" si="1677"/>
        <v/>
      </c>
      <c r="V1497" s="82" t="str">
        <f t="shared" si="1678"/>
        <v/>
      </c>
      <c r="W1497" s="81" t="str">
        <f t="shared" si="1679"/>
        <v/>
      </c>
      <c r="X1497" s="82" t="str">
        <f t="shared" si="1680"/>
        <v/>
      </c>
      <c r="Y1497" s="81" t="str">
        <f t="shared" si="1681"/>
        <v/>
      </c>
      <c r="Z1497" s="82" t="str">
        <f t="shared" si="1682"/>
        <v/>
      </c>
      <c r="AA1497" s="81" t="str">
        <f t="shared" si="1683"/>
        <v/>
      </c>
      <c r="AB1497" s="82" t="str">
        <f t="shared" si="1684"/>
        <v/>
      </c>
      <c r="AC1497" s="153" t="str">
        <f t="shared" si="1685"/>
        <v/>
      </c>
      <c r="AD1497" s="96" t="str">
        <f t="shared" si="1689"/>
        <v/>
      </c>
      <c r="AE1497" s="82" t="str">
        <f t="shared" si="1690"/>
        <v/>
      </c>
      <c r="AF1497" s="81" t="str">
        <f t="shared" si="1691"/>
        <v/>
      </c>
      <c r="AG1497" s="82" t="str">
        <f t="shared" si="1692"/>
        <v/>
      </c>
      <c r="AH1497" s="81" t="str">
        <f t="shared" si="1693"/>
        <v/>
      </c>
      <c r="AI1497" s="82" t="str">
        <f t="shared" si="1694"/>
        <v/>
      </c>
      <c r="AJ1497" s="81" t="str">
        <f t="shared" si="1695"/>
        <v/>
      </c>
      <c r="AK1497" s="82" t="str">
        <f t="shared" si="1696"/>
        <v/>
      </c>
      <c r="AL1497" s="153" t="str">
        <f t="shared" si="1697"/>
        <v/>
      </c>
      <c r="AM1497" s="96" t="str">
        <f t="shared" si="1698"/>
        <v/>
      </c>
      <c r="AN1497" s="82" t="str">
        <f t="shared" si="1699"/>
        <v/>
      </c>
      <c r="AO1497" s="81" t="str">
        <f t="shared" si="1700"/>
        <v/>
      </c>
      <c r="AP1497" s="82" t="str">
        <f t="shared" si="1701"/>
        <v/>
      </c>
      <c r="AQ1497" s="81" t="str">
        <f t="shared" si="1702"/>
        <v/>
      </c>
      <c r="AR1497" s="82" t="str">
        <f t="shared" si="1703"/>
        <v/>
      </c>
      <c r="AS1497" s="81" t="str">
        <f t="shared" si="1704"/>
        <v/>
      </c>
      <c r="AT1497" s="82" t="str">
        <f t="shared" si="1705"/>
        <v/>
      </c>
      <c r="AU1497" s="102" t="str">
        <f t="shared" si="1706"/>
        <v/>
      </c>
    </row>
    <row r="1498" ht="15" spans="1:47">
      <c r="A1498" s="57" t="s">
        <v>885</v>
      </c>
      <c r="B1498" s="58" t="s">
        <v>59</v>
      </c>
      <c r="C1498" s="59" t="s">
        <v>60</v>
      </c>
      <c r="D1498" s="59" t="s">
        <v>61</v>
      </c>
      <c r="E1498" s="143" t="s">
        <v>62</v>
      </c>
      <c r="F1498" s="60" t="s">
        <v>63</v>
      </c>
      <c r="G1498" s="60" t="s">
        <v>64</v>
      </c>
      <c r="H1498" s="66" t="e">
        <f t="shared" si="1686"/>
        <v>#VALUE!</v>
      </c>
      <c r="I1498" s="66" t="e">
        <f t="shared" si="1687"/>
        <v>#VALUE!</v>
      </c>
      <c r="J1498" s="66" t="e">
        <f t="shared" si="1688"/>
        <v>#VALUE!</v>
      </c>
      <c r="K1498" s="78" t="s">
        <v>68</v>
      </c>
      <c r="L1498" s="79" t="s">
        <v>69</v>
      </c>
      <c r="M1498" s="79" t="s">
        <v>70</v>
      </c>
      <c r="N1498" s="79" t="s">
        <v>71</v>
      </c>
      <c r="O1498" s="79" t="s">
        <v>72</v>
      </c>
      <c r="P1498" s="79" t="s">
        <v>73</v>
      </c>
      <c r="Q1498" s="79" t="s">
        <v>74</v>
      </c>
      <c r="R1498" s="79" t="s">
        <v>75</v>
      </c>
      <c r="S1498" s="79" t="s">
        <v>76</v>
      </c>
      <c r="T1498" s="93" t="s">
        <v>77</v>
      </c>
      <c r="U1498" s="114" t="str">
        <f t="shared" si="1677"/>
        <v>G0</v>
      </c>
      <c r="V1498" s="112" t="str">
        <f t="shared" si="1678"/>
        <v>G1</v>
      </c>
      <c r="W1498" s="112" t="str">
        <f t="shared" si="1679"/>
        <v>G2</v>
      </c>
      <c r="X1498" s="112" t="str">
        <f t="shared" si="1680"/>
        <v>G3</v>
      </c>
      <c r="Y1498" s="112" t="str">
        <f t="shared" si="1681"/>
        <v>G4</v>
      </c>
      <c r="Z1498" s="112" t="str">
        <f t="shared" si="1682"/>
        <v>G5</v>
      </c>
      <c r="AA1498" s="112" t="str">
        <f t="shared" si="1683"/>
        <v>G6</v>
      </c>
      <c r="AB1498" s="112" t="str">
        <f t="shared" si="1684"/>
        <v>G7</v>
      </c>
      <c r="AC1498" s="116" t="str">
        <f t="shared" si="1685"/>
        <v>G8</v>
      </c>
      <c r="AD1498" s="114" t="s">
        <v>69</v>
      </c>
      <c r="AE1498" s="112" t="s">
        <v>70</v>
      </c>
      <c r="AF1498" s="112" t="s">
        <v>71</v>
      </c>
      <c r="AG1498" s="112" t="s">
        <v>72</v>
      </c>
      <c r="AH1498" s="112" t="s">
        <v>73</v>
      </c>
      <c r="AI1498" s="112" t="s">
        <v>74</v>
      </c>
      <c r="AJ1498" s="112" t="s">
        <v>75</v>
      </c>
      <c r="AK1498" s="112" t="s">
        <v>76</v>
      </c>
      <c r="AL1498" s="116" t="s">
        <v>77</v>
      </c>
      <c r="AM1498" s="114" t="s">
        <v>69</v>
      </c>
      <c r="AN1498" s="112" t="s">
        <v>70</v>
      </c>
      <c r="AO1498" s="112" t="s">
        <v>71</v>
      </c>
      <c r="AP1498" s="112" t="s">
        <v>72</v>
      </c>
      <c r="AQ1498" s="112" t="s">
        <v>73</v>
      </c>
      <c r="AR1498" s="112" t="s">
        <v>74</v>
      </c>
      <c r="AS1498" s="112" t="s">
        <v>75</v>
      </c>
      <c r="AT1498" s="112" t="s">
        <v>76</v>
      </c>
      <c r="AU1498" s="116" t="s">
        <v>77</v>
      </c>
    </row>
    <row r="1499" ht="15" spans="1:47">
      <c r="A1499" s="61"/>
      <c r="B1499" s="165" t="s">
        <v>886</v>
      </c>
      <c r="C1499" s="63">
        <v>0.75</v>
      </c>
      <c r="D1499" s="63">
        <v>1</v>
      </c>
      <c r="E1499" s="147">
        <v>0</v>
      </c>
      <c r="F1499" s="64">
        <v>0.75</v>
      </c>
      <c r="G1499" s="65">
        <v>0.9</v>
      </c>
      <c r="H1499" s="66">
        <f t="shared" si="1686"/>
        <v>0.70875</v>
      </c>
      <c r="I1499" s="66">
        <f t="shared" si="1687"/>
        <v>141.093474426808</v>
      </c>
      <c r="J1499" s="66">
        <f t="shared" si="1688"/>
        <v>101.587301587302</v>
      </c>
      <c r="K1499" s="80">
        <v>5.9</v>
      </c>
      <c r="L1499" s="81">
        <v>1826.17771875</v>
      </c>
      <c r="M1499" s="82">
        <v>1868.27025</v>
      </c>
      <c r="N1499" s="81">
        <v>1934.41565625</v>
      </c>
      <c r="O1499" s="82">
        <v>1994.54784375</v>
      </c>
      <c r="P1499" s="81">
        <v>2060.69325</v>
      </c>
      <c r="Q1499" s="82">
        <v>2126.83865625</v>
      </c>
      <c r="R1499" s="81">
        <v>2192.9840625</v>
      </c>
      <c r="S1499" s="82">
        <v>2307.23521875</v>
      </c>
      <c r="T1499" s="95">
        <v>2493.645</v>
      </c>
      <c r="U1499" s="96">
        <f t="shared" si="1677"/>
        <v>427.176074561404</v>
      </c>
      <c r="V1499" s="82">
        <f t="shared" si="1678"/>
        <v>437.022280701754</v>
      </c>
      <c r="W1499" s="81">
        <f t="shared" si="1679"/>
        <v>452.494890350877</v>
      </c>
      <c r="X1499" s="82">
        <f t="shared" si="1680"/>
        <v>466.560899122807</v>
      </c>
      <c r="Y1499" s="81">
        <f t="shared" si="1681"/>
        <v>482.03350877193</v>
      </c>
      <c r="Z1499" s="82">
        <f t="shared" si="1682"/>
        <v>497.506118421053</v>
      </c>
      <c r="AA1499" s="81">
        <f t="shared" si="1683"/>
        <v>512.978728070176</v>
      </c>
      <c r="AB1499" s="82">
        <f t="shared" si="1684"/>
        <v>539.704144736842</v>
      </c>
      <c r="AC1499" s="153">
        <f t="shared" si="1685"/>
        <v>583.308771929825</v>
      </c>
      <c r="AD1499" s="96">
        <f t="shared" ref="AD1499:AD1538" si="1707">IF(U1499="","",U1499+((FCA/$I1499)/Dolar))</f>
        <v>430.215548245614</v>
      </c>
      <c r="AE1499" s="82">
        <f t="shared" ref="AE1499:AE1538" si="1708">IF(V1499="","",V1499+((FCA/$I1499)/Dolar))</f>
        <v>440.061754385965</v>
      </c>
      <c r="AF1499" s="81">
        <f t="shared" ref="AF1499:AF1538" si="1709">IF(W1499="","",W1499+((FCA/$I1499)/Dolar))</f>
        <v>455.534364035088</v>
      </c>
      <c r="AG1499" s="82">
        <f t="shared" ref="AG1499:AG1538" si="1710">IF(X1499="","",X1499+((FCA/$I1499)/Dolar))</f>
        <v>469.600372807018</v>
      </c>
      <c r="AH1499" s="81">
        <f t="shared" ref="AH1499:AH1538" si="1711">IF(Y1499="","",Y1499+((FCA/$I1499)/Dolar))</f>
        <v>485.07298245614</v>
      </c>
      <c r="AI1499" s="82">
        <f t="shared" ref="AI1499:AI1538" si="1712">IF(Z1499="","",Z1499+((FCA/$I1499)/Dolar))</f>
        <v>500.545592105263</v>
      </c>
      <c r="AJ1499" s="81">
        <f t="shared" ref="AJ1499:AJ1538" si="1713">IF(AA1499="","",AA1499+((FCA/$I1499)/Dolar))</f>
        <v>516.018201754386</v>
      </c>
      <c r="AK1499" s="82">
        <f t="shared" ref="AK1499:AK1538" si="1714">IF(AB1499="","",AB1499+((FCA/$I1499)/Dolar))</f>
        <v>542.743618421053</v>
      </c>
      <c r="AL1499" s="153">
        <f t="shared" ref="AL1499:AL1538" si="1715">IF(AC1499="","",AC1499+((FCA/$I1499)/Dolar))</f>
        <v>586.348245614035</v>
      </c>
      <c r="AM1499" s="96">
        <f t="shared" ref="AM1499:AM1538" si="1716">IF(U1499="","",U1499+((FOB/$J1499)/Dolar))</f>
        <v>457.513245614035</v>
      </c>
      <c r="AN1499" s="82">
        <f t="shared" ref="AN1499:AN1538" si="1717">IF(V1499="","",V1499+((FOB/$J1499)/Dolar))</f>
        <v>467.359451754386</v>
      </c>
      <c r="AO1499" s="81">
        <f t="shared" ref="AO1499:AO1538" si="1718">IF(W1499="","",W1499+((FOB/$J1499)/Dolar))</f>
        <v>482.832061403509</v>
      </c>
      <c r="AP1499" s="82">
        <f t="shared" ref="AP1499:AP1538" si="1719">IF(X1499="","",X1499+((FOB/$J1499)/Dolar))</f>
        <v>496.898070175439</v>
      </c>
      <c r="AQ1499" s="81">
        <f t="shared" ref="AQ1499:AQ1538" si="1720">IF(Y1499="","",Y1499+((FOB/$J1499)/Dolar))</f>
        <v>512.370679824561</v>
      </c>
      <c r="AR1499" s="82">
        <f t="shared" ref="AR1499:AR1538" si="1721">IF(Z1499="","",Z1499+((FOB/$J1499)/Dolar))</f>
        <v>527.843289473684</v>
      </c>
      <c r="AS1499" s="81">
        <f t="shared" ref="AS1499:AS1538" si="1722">IF(AA1499="","",AA1499+((FOB/$J1499)/Dolar))</f>
        <v>543.315899122807</v>
      </c>
      <c r="AT1499" s="82">
        <f t="shared" ref="AT1499:AT1538" si="1723">IF(AB1499="","",AB1499+((FOB/$J1499)/Dolar))</f>
        <v>570.041315789474</v>
      </c>
      <c r="AU1499" s="102">
        <f t="shared" ref="AU1499:AU1538" si="1724">IF(AC1499="","",AC1499+((FOB/$J1499)/Dolar))</f>
        <v>613.645942982456</v>
      </c>
    </row>
    <row r="1500" ht="15" spans="1:47">
      <c r="A1500" s="61"/>
      <c r="B1500" s="165" t="s">
        <v>244</v>
      </c>
      <c r="C1500" s="63">
        <v>0.85</v>
      </c>
      <c r="D1500" s="63">
        <v>1</v>
      </c>
      <c r="E1500" s="147">
        <v>0</v>
      </c>
      <c r="F1500" s="64">
        <v>0.85</v>
      </c>
      <c r="G1500" s="65">
        <v>0.9</v>
      </c>
      <c r="H1500" s="66">
        <f t="shared" si="1686"/>
        <v>0.80325</v>
      </c>
      <c r="I1500" s="66">
        <f t="shared" si="1687"/>
        <v>124.494242141301</v>
      </c>
      <c r="J1500" s="66">
        <f t="shared" si="1688"/>
        <v>89.6358543417367</v>
      </c>
      <c r="K1500" s="80">
        <v>6.3</v>
      </c>
      <c r="L1500" s="81">
        <v>1918.95309375</v>
      </c>
      <c r="M1500" s="82">
        <v>1964.48175</v>
      </c>
      <c r="N1500" s="81">
        <v>2036.02678125</v>
      </c>
      <c r="O1500" s="82">
        <v>2101.06771875</v>
      </c>
      <c r="P1500" s="81">
        <v>2172.61275</v>
      </c>
      <c r="Q1500" s="82">
        <v>2244.15778125</v>
      </c>
      <c r="R1500" s="81">
        <v>2315.7028125</v>
      </c>
      <c r="S1500" s="82">
        <v>2439.28059375</v>
      </c>
      <c r="T1500" s="95">
        <v>2640.9075</v>
      </c>
      <c r="U1500" s="96">
        <f t="shared" si="1677"/>
        <v>448.877916666667</v>
      </c>
      <c r="V1500" s="82">
        <f t="shared" si="1678"/>
        <v>459.527894736842</v>
      </c>
      <c r="W1500" s="81">
        <f t="shared" si="1679"/>
        <v>476.263574561404</v>
      </c>
      <c r="X1500" s="82">
        <f t="shared" si="1680"/>
        <v>491.477828947368</v>
      </c>
      <c r="Y1500" s="81">
        <f t="shared" si="1681"/>
        <v>508.21350877193</v>
      </c>
      <c r="Z1500" s="82">
        <f t="shared" si="1682"/>
        <v>524.949188596491</v>
      </c>
      <c r="AA1500" s="81">
        <f t="shared" si="1683"/>
        <v>541.684868421053</v>
      </c>
      <c r="AB1500" s="82">
        <f t="shared" si="1684"/>
        <v>570.591951754386</v>
      </c>
      <c r="AC1500" s="153">
        <f t="shared" si="1685"/>
        <v>617.756140350877</v>
      </c>
      <c r="AD1500" s="96">
        <f t="shared" si="1707"/>
        <v>452.322653508772</v>
      </c>
      <c r="AE1500" s="82">
        <f t="shared" si="1708"/>
        <v>462.972631578947</v>
      </c>
      <c r="AF1500" s="81">
        <f t="shared" si="1709"/>
        <v>479.708311403509</v>
      </c>
      <c r="AG1500" s="82">
        <f t="shared" si="1710"/>
        <v>494.922565789474</v>
      </c>
      <c r="AH1500" s="81">
        <f t="shared" si="1711"/>
        <v>511.658245614035</v>
      </c>
      <c r="AI1500" s="82">
        <f t="shared" si="1712"/>
        <v>528.393925438596</v>
      </c>
      <c r="AJ1500" s="81">
        <f t="shared" si="1713"/>
        <v>545.129605263158</v>
      </c>
      <c r="AK1500" s="82">
        <f t="shared" si="1714"/>
        <v>574.036688596491</v>
      </c>
      <c r="AL1500" s="153">
        <f t="shared" si="1715"/>
        <v>621.200877192982</v>
      </c>
      <c r="AM1500" s="96">
        <f t="shared" si="1716"/>
        <v>483.260043859649</v>
      </c>
      <c r="AN1500" s="82">
        <f t="shared" si="1717"/>
        <v>493.910021929825</v>
      </c>
      <c r="AO1500" s="81">
        <f t="shared" si="1718"/>
        <v>510.645701754386</v>
      </c>
      <c r="AP1500" s="82">
        <f t="shared" si="1719"/>
        <v>525.859956140351</v>
      </c>
      <c r="AQ1500" s="81">
        <f t="shared" si="1720"/>
        <v>542.595635964912</v>
      </c>
      <c r="AR1500" s="82">
        <f t="shared" si="1721"/>
        <v>559.331315789474</v>
      </c>
      <c r="AS1500" s="81">
        <f t="shared" si="1722"/>
        <v>576.066995614035</v>
      </c>
      <c r="AT1500" s="82">
        <f t="shared" si="1723"/>
        <v>604.974078947368</v>
      </c>
      <c r="AU1500" s="102">
        <f t="shared" si="1724"/>
        <v>652.13826754386</v>
      </c>
    </row>
    <row r="1501" ht="15" spans="1:47">
      <c r="A1501" s="61"/>
      <c r="B1501" s="165" t="s">
        <v>245</v>
      </c>
      <c r="C1501" s="63">
        <v>0.95</v>
      </c>
      <c r="D1501" s="63">
        <v>1</v>
      </c>
      <c r="E1501" s="147">
        <v>0</v>
      </c>
      <c r="F1501" s="64">
        <v>0.95</v>
      </c>
      <c r="G1501" s="65">
        <v>0.9</v>
      </c>
      <c r="H1501" s="66">
        <f t="shared" si="1686"/>
        <v>0.89775</v>
      </c>
      <c r="I1501" s="66">
        <f t="shared" si="1687"/>
        <v>111.389585073796</v>
      </c>
      <c r="J1501" s="66">
        <f t="shared" si="1688"/>
        <v>80.2005012531328</v>
      </c>
      <c r="K1501" s="80">
        <v>6.7</v>
      </c>
      <c r="L1501" s="81">
        <v>1999.45659375</v>
      </c>
      <c r="M1501" s="82">
        <v>2048.421375</v>
      </c>
      <c r="N1501" s="81">
        <v>2125.36603125</v>
      </c>
      <c r="O1501" s="82">
        <v>2195.31571875</v>
      </c>
      <c r="P1501" s="81">
        <v>2272.260375</v>
      </c>
      <c r="Q1501" s="82">
        <v>2349.20503125</v>
      </c>
      <c r="R1501" s="81">
        <v>2426.1496875</v>
      </c>
      <c r="S1501" s="82">
        <v>2559.05409375</v>
      </c>
      <c r="T1501" s="95">
        <v>2775.898125</v>
      </c>
      <c r="U1501" s="96">
        <f t="shared" si="1677"/>
        <v>467.709144736842</v>
      </c>
      <c r="V1501" s="82">
        <f t="shared" si="1678"/>
        <v>479.162894736842</v>
      </c>
      <c r="W1501" s="81">
        <f t="shared" si="1679"/>
        <v>497.161644736842</v>
      </c>
      <c r="X1501" s="82">
        <f t="shared" si="1680"/>
        <v>513.524144736842</v>
      </c>
      <c r="Y1501" s="81">
        <f t="shared" si="1681"/>
        <v>531.522894736842</v>
      </c>
      <c r="Z1501" s="82">
        <f t="shared" si="1682"/>
        <v>549.521644736842</v>
      </c>
      <c r="AA1501" s="81">
        <f t="shared" si="1683"/>
        <v>567.520394736842</v>
      </c>
      <c r="AB1501" s="82">
        <f t="shared" si="1684"/>
        <v>598.609144736842</v>
      </c>
      <c r="AC1501" s="153">
        <f t="shared" si="1685"/>
        <v>649.332894736842</v>
      </c>
      <c r="AD1501" s="96">
        <f t="shared" si="1707"/>
        <v>471.559144736842</v>
      </c>
      <c r="AE1501" s="82">
        <f t="shared" si="1708"/>
        <v>483.012894736842</v>
      </c>
      <c r="AF1501" s="81">
        <f t="shared" si="1709"/>
        <v>501.011644736842</v>
      </c>
      <c r="AG1501" s="82">
        <f t="shared" si="1710"/>
        <v>517.374144736842</v>
      </c>
      <c r="AH1501" s="81">
        <f t="shared" si="1711"/>
        <v>535.372894736842</v>
      </c>
      <c r="AI1501" s="82">
        <f t="shared" si="1712"/>
        <v>553.371644736842</v>
      </c>
      <c r="AJ1501" s="81">
        <f t="shared" si="1713"/>
        <v>571.370394736842</v>
      </c>
      <c r="AK1501" s="82">
        <f t="shared" si="1714"/>
        <v>602.459144736842</v>
      </c>
      <c r="AL1501" s="153">
        <f t="shared" si="1715"/>
        <v>653.182894736842</v>
      </c>
      <c r="AM1501" s="96">
        <f t="shared" si="1716"/>
        <v>506.136228070175</v>
      </c>
      <c r="AN1501" s="82">
        <f t="shared" si="1717"/>
        <v>517.589978070175</v>
      </c>
      <c r="AO1501" s="81">
        <f t="shared" si="1718"/>
        <v>535.588728070176</v>
      </c>
      <c r="AP1501" s="82">
        <f t="shared" si="1719"/>
        <v>551.951228070175</v>
      </c>
      <c r="AQ1501" s="81">
        <f t="shared" si="1720"/>
        <v>569.949978070175</v>
      </c>
      <c r="AR1501" s="82">
        <f t="shared" si="1721"/>
        <v>587.948728070175</v>
      </c>
      <c r="AS1501" s="81">
        <f t="shared" si="1722"/>
        <v>605.947478070176</v>
      </c>
      <c r="AT1501" s="82">
        <f t="shared" si="1723"/>
        <v>637.036228070176</v>
      </c>
      <c r="AU1501" s="102">
        <f t="shared" si="1724"/>
        <v>687.759978070176</v>
      </c>
    </row>
    <row r="1502" ht="15" spans="1:47">
      <c r="A1502" s="61"/>
      <c r="B1502" s="165" t="s">
        <v>246</v>
      </c>
      <c r="C1502" s="63">
        <v>1.05</v>
      </c>
      <c r="D1502" s="63">
        <v>1</v>
      </c>
      <c r="E1502" s="147">
        <v>0</v>
      </c>
      <c r="F1502" s="64">
        <v>1.05</v>
      </c>
      <c r="G1502" s="65">
        <v>0.9</v>
      </c>
      <c r="H1502" s="66">
        <f t="shared" si="1686"/>
        <v>0.99225</v>
      </c>
      <c r="I1502" s="66">
        <f t="shared" si="1687"/>
        <v>100.781053162006</v>
      </c>
      <c r="J1502" s="66">
        <f t="shared" si="1688"/>
        <v>72.562358276644</v>
      </c>
      <c r="K1502" s="80">
        <v>7.1</v>
      </c>
      <c r="L1502" s="81">
        <v>2143.77384375</v>
      </c>
      <c r="M1502" s="82">
        <v>2196.17475</v>
      </c>
      <c r="N1502" s="81">
        <v>2278.51903125</v>
      </c>
      <c r="O1502" s="82">
        <v>2353.37746875</v>
      </c>
      <c r="P1502" s="81">
        <v>2435.72175</v>
      </c>
      <c r="Q1502" s="82">
        <v>2518.06603125</v>
      </c>
      <c r="R1502" s="81">
        <v>2600.4103125</v>
      </c>
      <c r="S1502" s="82">
        <v>2742.64134375</v>
      </c>
      <c r="T1502" s="95">
        <v>2974.7025</v>
      </c>
      <c r="U1502" s="96">
        <f t="shared" si="1677"/>
        <v>501.467565789474</v>
      </c>
      <c r="V1502" s="82">
        <f t="shared" si="1678"/>
        <v>513.725087719298</v>
      </c>
      <c r="W1502" s="81">
        <f t="shared" si="1679"/>
        <v>532.986907894737</v>
      </c>
      <c r="X1502" s="82">
        <f t="shared" si="1680"/>
        <v>550.497653508772</v>
      </c>
      <c r="Y1502" s="81">
        <f t="shared" si="1681"/>
        <v>569.75947368421</v>
      </c>
      <c r="Z1502" s="82">
        <f t="shared" si="1682"/>
        <v>589.021293859649</v>
      </c>
      <c r="AA1502" s="81">
        <f t="shared" si="1683"/>
        <v>608.283114035088</v>
      </c>
      <c r="AB1502" s="82">
        <f t="shared" si="1684"/>
        <v>641.553530701754</v>
      </c>
      <c r="AC1502" s="153">
        <f t="shared" si="1685"/>
        <v>695.836842105263</v>
      </c>
      <c r="AD1502" s="96">
        <f t="shared" si="1707"/>
        <v>505.722828947368</v>
      </c>
      <c r="AE1502" s="82">
        <f t="shared" si="1708"/>
        <v>517.980350877193</v>
      </c>
      <c r="AF1502" s="81">
        <f t="shared" si="1709"/>
        <v>537.242171052632</v>
      </c>
      <c r="AG1502" s="82">
        <f t="shared" si="1710"/>
        <v>554.752916666667</v>
      </c>
      <c r="AH1502" s="81">
        <f t="shared" si="1711"/>
        <v>574.014736842105</v>
      </c>
      <c r="AI1502" s="82">
        <f t="shared" si="1712"/>
        <v>593.276557017544</v>
      </c>
      <c r="AJ1502" s="81">
        <f t="shared" si="1713"/>
        <v>612.538377192982</v>
      </c>
      <c r="AK1502" s="82">
        <f t="shared" si="1714"/>
        <v>645.808793859649</v>
      </c>
      <c r="AL1502" s="153">
        <f t="shared" si="1715"/>
        <v>700.092105263158</v>
      </c>
      <c r="AM1502" s="96">
        <f t="shared" si="1716"/>
        <v>543.939605263158</v>
      </c>
      <c r="AN1502" s="82">
        <f t="shared" si="1717"/>
        <v>556.197127192983</v>
      </c>
      <c r="AO1502" s="81">
        <f t="shared" si="1718"/>
        <v>575.458947368421</v>
      </c>
      <c r="AP1502" s="82">
        <f t="shared" si="1719"/>
        <v>592.969692982456</v>
      </c>
      <c r="AQ1502" s="81">
        <f t="shared" si="1720"/>
        <v>612.231513157895</v>
      </c>
      <c r="AR1502" s="82">
        <f t="shared" si="1721"/>
        <v>631.493333333333</v>
      </c>
      <c r="AS1502" s="81">
        <f t="shared" si="1722"/>
        <v>650.755153508772</v>
      </c>
      <c r="AT1502" s="82">
        <f t="shared" si="1723"/>
        <v>684.025570175439</v>
      </c>
      <c r="AU1502" s="102">
        <f t="shared" si="1724"/>
        <v>738.308881578947</v>
      </c>
    </row>
    <row r="1503" ht="15" spans="1:47">
      <c r="A1503" s="61"/>
      <c r="B1503" s="165" t="s">
        <v>247</v>
      </c>
      <c r="C1503" s="63">
        <v>1.15</v>
      </c>
      <c r="D1503" s="63">
        <v>1</v>
      </c>
      <c r="E1503" s="147">
        <v>0</v>
      </c>
      <c r="F1503" s="64">
        <v>1.15</v>
      </c>
      <c r="G1503" s="65">
        <v>0.9</v>
      </c>
      <c r="H1503" s="66">
        <f t="shared" si="1686"/>
        <v>1.08675</v>
      </c>
      <c r="I1503" s="66">
        <f t="shared" si="1687"/>
        <v>92.0174833218312</v>
      </c>
      <c r="J1503" s="66">
        <f t="shared" si="1688"/>
        <v>66.2525879917184</v>
      </c>
      <c r="K1503" s="80">
        <v>7.5</v>
      </c>
      <c r="L1503" s="81">
        <v>2236.54921875</v>
      </c>
      <c r="M1503" s="82">
        <v>2292.38625</v>
      </c>
      <c r="N1503" s="81">
        <v>2380.13015625</v>
      </c>
      <c r="O1503" s="82">
        <v>2459.89734375</v>
      </c>
      <c r="P1503" s="81">
        <v>2547.64125</v>
      </c>
      <c r="Q1503" s="82">
        <v>2635.38515625</v>
      </c>
      <c r="R1503" s="81">
        <v>2723.1290625</v>
      </c>
      <c r="S1503" s="82">
        <v>2874.68671875</v>
      </c>
      <c r="T1503" s="95">
        <v>3121.965</v>
      </c>
      <c r="U1503" s="96">
        <f t="shared" si="1677"/>
        <v>523.169407894737</v>
      </c>
      <c r="V1503" s="82">
        <f t="shared" si="1678"/>
        <v>536.230701754386</v>
      </c>
      <c r="W1503" s="81">
        <f t="shared" si="1679"/>
        <v>556.755592105263</v>
      </c>
      <c r="X1503" s="82">
        <f t="shared" si="1680"/>
        <v>575.414583333333</v>
      </c>
      <c r="Y1503" s="81">
        <f t="shared" si="1681"/>
        <v>595.93947368421</v>
      </c>
      <c r="Z1503" s="82">
        <f t="shared" si="1682"/>
        <v>616.464364035088</v>
      </c>
      <c r="AA1503" s="81">
        <f t="shared" si="1683"/>
        <v>636.989254385965</v>
      </c>
      <c r="AB1503" s="82">
        <f t="shared" si="1684"/>
        <v>672.441337719298</v>
      </c>
      <c r="AC1503" s="153">
        <f t="shared" si="1685"/>
        <v>730.284210526316</v>
      </c>
      <c r="AD1503" s="96">
        <f t="shared" si="1707"/>
        <v>527.829934210526</v>
      </c>
      <c r="AE1503" s="82">
        <f t="shared" si="1708"/>
        <v>540.891228070176</v>
      </c>
      <c r="AF1503" s="81">
        <f t="shared" si="1709"/>
        <v>561.416118421053</v>
      </c>
      <c r="AG1503" s="82">
        <f t="shared" si="1710"/>
        <v>580.075109649123</v>
      </c>
      <c r="AH1503" s="81">
        <f t="shared" si="1711"/>
        <v>600.6</v>
      </c>
      <c r="AI1503" s="82">
        <f t="shared" si="1712"/>
        <v>621.124890350877</v>
      </c>
      <c r="AJ1503" s="81">
        <f t="shared" si="1713"/>
        <v>641.649780701754</v>
      </c>
      <c r="AK1503" s="82">
        <f t="shared" si="1714"/>
        <v>677.101864035088</v>
      </c>
      <c r="AL1503" s="153">
        <f t="shared" si="1715"/>
        <v>734.944736842105</v>
      </c>
      <c r="AM1503" s="96">
        <f t="shared" si="1716"/>
        <v>569.686403508772</v>
      </c>
      <c r="AN1503" s="82">
        <f t="shared" si="1717"/>
        <v>582.747697368421</v>
      </c>
      <c r="AO1503" s="81">
        <f t="shared" si="1718"/>
        <v>603.272587719298</v>
      </c>
      <c r="AP1503" s="82">
        <f t="shared" si="1719"/>
        <v>621.931578947368</v>
      </c>
      <c r="AQ1503" s="81">
        <f t="shared" si="1720"/>
        <v>642.456469298246</v>
      </c>
      <c r="AR1503" s="82">
        <f t="shared" si="1721"/>
        <v>662.981359649123</v>
      </c>
      <c r="AS1503" s="81">
        <f t="shared" si="1722"/>
        <v>683.50625</v>
      </c>
      <c r="AT1503" s="82">
        <f t="shared" si="1723"/>
        <v>718.958333333333</v>
      </c>
      <c r="AU1503" s="102">
        <f t="shared" si="1724"/>
        <v>776.801206140351</v>
      </c>
    </row>
    <row r="1504" ht="15" spans="1:47">
      <c r="A1504" s="61"/>
      <c r="B1504" s="62"/>
      <c r="C1504" s="63"/>
      <c r="D1504" s="63"/>
      <c r="E1504" s="147">
        <v>0</v>
      </c>
      <c r="F1504" s="64" t="s">
        <v>84</v>
      </c>
      <c r="G1504" s="65" t="s">
        <v>84</v>
      </c>
      <c r="H1504" s="66" t="str">
        <f t="shared" si="1686"/>
        <v/>
      </c>
      <c r="I1504" s="66" t="str">
        <f t="shared" si="1687"/>
        <v/>
      </c>
      <c r="J1504" s="66" t="str">
        <f t="shared" si="1688"/>
        <v/>
      </c>
      <c r="K1504" s="80" t="s">
        <v>84</v>
      </c>
      <c r="L1504" s="81" t="s">
        <v>84</v>
      </c>
      <c r="M1504" s="82" t="s">
        <v>84</v>
      </c>
      <c r="N1504" s="81" t="s">
        <v>84</v>
      </c>
      <c r="O1504" s="82" t="s">
        <v>84</v>
      </c>
      <c r="P1504" s="81" t="s">
        <v>84</v>
      </c>
      <c r="Q1504" s="82" t="s">
        <v>84</v>
      </c>
      <c r="R1504" s="81" t="s">
        <v>84</v>
      </c>
      <c r="S1504" s="82" t="s">
        <v>84</v>
      </c>
      <c r="T1504" s="95" t="s">
        <v>84</v>
      </c>
      <c r="U1504" s="96" t="str">
        <f t="shared" si="1677"/>
        <v/>
      </c>
      <c r="V1504" s="82" t="str">
        <f t="shared" si="1678"/>
        <v/>
      </c>
      <c r="W1504" s="81" t="str">
        <f t="shared" si="1679"/>
        <v/>
      </c>
      <c r="X1504" s="82" t="str">
        <f t="shared" si="1680"/>
        <v/>
      </c>
      <c r="Y1504" s="81" t="str">
        <f t="shared" si="1681"/>
        <v/>
      </c>
      <c r="Z1504" s="82" t="str">
        <f t="shared" si="1682"/>
        <v/>
      </c>
      <c r="AA1504" s="81" t="str">
        <f t="shared" si="1683"/>
        <v/>
      </c>
      <c r="AB1504" s="82" t="str">
        <f t="shared" si="1684"/>
        <v/>
      </c>
      <c r="AC1504" s="153" t="str">
        <f t="shared" si="1685"/>
        <v/>
      </c>
      <c r="AD1504" s="96" t="str">
        <f t="shared" si="1707"/>
        <v/>
      </c>
      <c r="AE1504" s="82" t="str">
        <f t="shared" si="1708"/>
        <v/>
      </c>
      <c r="AF1504" s="81" t="str">
        <f t="shared" si="1709"/>
        <v/>
      </c>
      <c r="AG1504" s="82" t="str">
        <f t="shared" si="1710"/>
        <v/>
      </c>
      <c r="AH1504" s="81" t="str">
        <f t="shared" si="1711"/>
        <v/>
      </c>
      <c r="AI1504" s="82" t="str">
        <f t="shared" si="1712"/>
        <v/>
      </c>
      <c r="AJ1504" s="81" t="str">
        <f t="shared" si="1713"/>
        <v/>
      </c>
      <c r="AK1504" s="82" t="str">
        <f t="shared" si="1714"/>
        <v/>
      </c>
      <c r="AL1504" s="153" t="str">
        <f t="shared" si="1715"/>
        <v/>
      </c>
      <c r="AM1504" s="96" t="str">
        <f t="shared" si="1716"/>
        <v/>
      </c>
      <c r="AN1504" s="82" t="str">
        <f t="shared" si="1717"/>
        <v/>
      </c>
      <c r="AO1504" s="81" t="str">
        <f t="shared" si="1718"/>
        <v/>
      </c>
      <c r="AP1504" s="82" t="str">
        <f t="shared" si="1719"/>
        <v/>
      </c>
      <c r="AQ1504" s="81" t="str">
        <f t="shared" si="1720"/>
        <v/>
      </c>
      <c r="AR1504" s="82" t="str">
        <f t="shared" si="1721"/>
        <v/>
      </c>
      <c r="AS1504" s="81" t="str">
        <f t="shared" si="1722"/>
        <v/>
      </c>
      <c r="AT1504" s="82" t="str">
        <f t="shared" si="1723"/>
        <v/>
      </c>
      <c r="AU1504" s="102" t="str">
        <f t="shared" si="1724"/>
        <v/>
      </c>
    </row>
    <row r="1505" ht="15" spans="1:47">
      <c r="A1505" s="61"/>
      <c r="B1505" s="165" t="s">
        <v>887</v>
      </c>
      <c r="C1505" s="63">
        <v>0.95</v>
      </c>
      <c r="D1505" s="63">
        <v>1</v>
      </c>
      <c r="E1505" s="147">
        <v>0</v>
      </c>
      <c r="F1505" s="64">
        <v>0.95</v>
      </c>
      <c r="G1505" s="65">
        <v>0.9</v>
      </c>
      <c r="H1505" s="66">
        <f t="shared" si="1686"/>
        <v>0.89775</v>
      </c>
      <c r="I1505" s="66">
        <f t="shared" si="1687"/>
        <v>111.389585073796</v>
      </c>
      <c r="J1505" s="66">
        <f t="shared" si="1688"/>
        <v>80.2005012531328</v>
      </c>
      <c r="K1505" s="80">
        <v>7.1</v>
      </c>
      <c r="L1505" s="81">
        <v>2016.14634375</v>
      </c>
      <c r="M1505" s="82">
        <v>2068.54725</v>
      </c>
      <c r="N1505" s="81">
        <v>2150.89153125</v>
      </c>
      <c r="O1505" s="82">
        <v>2225.74996875</v>
      </c>
      <c r="P1505" s="81">
        <v>2308.09425</v>
      </c>
      <c r="Q1505" s="82">
        <v>2390.43853125</v>
      </c>
      <c r="R1505" s="81">
        <v>2472.7828125</v>
      </c>
      <c r="S1505" s="82">
        <v>2615.01384375</v>
      </c>
      <c r="T1505" s="95">
        <v>2847.075</v>
      </c>
      <c r="U1505" s="96">
        <f t="shared" si="1677"/>
        <v>471.613179824561</v>
      </c>
      <c r="V1505" s="82">
        <f t="shared" si="1678"/>
        <v>483.870701754386</v>
      </c>
      <c r="W1505" s="81">
        <f t="shared" si="1679"/>
        <v>503.132521929825</v>
      </c>
      <c r="X1505" s="82">
        <f t="shared" si="1680"/>
        <v>520.64326754386</v>
      </c>
      <c r="Y1505" s="81">
        <f t="shared" si="1681"/>
        <v>539.905087719298</v>
      </c>
      <c r="Z1505" s="82">
        <f t="shared" si="1682"/>
        <v>559.166907894737</v>
      </c>
      <c r="AA1505" s="81">
        <f t="shared" si="1683"/>
        <v>578.428728070175</v>
      </c>
      <c r="AB1505" s="82">
        <f t="shared" si="1684"/>
        <v>611.699144736842</v>
      </c>
      <c r="AC1505" s="153">
        <f t="shared" si="1685"/>
        <v>665.982456140351</v>
      </c>
      <c r="AD1505" s="96">
        <f t="shared" si="1707"/>
        <v>475.463179824562</v>
      </c>
      <c r="AE1505" s="82">
        <f t="shared" si="1708"/>
        <v>487.720701754386</v>
      </c>
      <c r="AF1505" s="81">
        <f t="shared" si="1709"/>
        <v>506.982521929825</v>
      </c>
      <c r="AG1505" s="82">
        <f t="shared" si="1710"/>
        <v>524.49326754386</v>
      </c>
      <c r="AH1505" s="81">
        <f t="shared" si="1711"/>
        <v>543.755087719298</v>
      </c>
      <c r="AI1505" s="82">
        <f t="shared" si="1712"/>
        <v>563.016907894737</v>
      </c>
      <c r="AJ1505" s="81">
        <f t="shared" si="1713"/>
        <v>582.278728070175</v>
      </c>
      <c r="AK1505" s="82">
        <f t="shared" si="1714"/>
        <v>615.549144736842</v>
      </c>
      <c r="AL1505" s="153">
        <f t="shared" si="1715"/>
        <v>669.832456140351</v>
      </c>
      <c r="AM1505" s="96">
        <f t="shared" si="1716"/>
        <v>510.040263157895</v>
      </c>
      <c r="AN1505" s="82">
        <f t="shared" si="1717"/>
        <v>522.297785087719</v>
      </c>
      <c r="AO1505" s="81">
        <f t="shared" si="1718"/>
        <v>541.559605263158</v>
      </c>
      <c r="AP1505" s="82">
        <f t="shared" si="1719"/>
        <v>559.070350877193</v>
      </c>
      <c r="AQ1505" s="81">
        <f t="shared" si="1720"/>
        <v>578.332171052632</v>
      </c>
      <c r="AR1505" s="82">
        <f t="shared" si="1721"/>
        <v>597.59399122807</v>
      </c>
      <c r="AS1505" s="81">
        <f t="shared" si="1722"/>
        <v>616.855811403509</v>
      </c>
      <c r="AT1505" s="82">
        <f t="shared" si="1723"/>
        <v>650.126228070176</v>
      </c>
      <c r="AU1505" s="102">
        <f t="shared" si="1724"/>
        <v>704.409539473684</v>
      </c>
    </row>
    <row r="1506" ht="15" spans="1:47">
      <c r="A1506" s="61"/>
      <c r="B1506" s="165" t="s">
        <v>888</v>
      </c>
      <c r="C1506" s="63">
        <v>1.05</v>
      </c>
      <c r="D1506" s="63">
        <v>1</v>
      </c>
      <c r="E1506" s="147">
        <v>0</v>
      </c>
      <c r="F1506" s="64">
        <v>1.05</v>
      </c>
      <c r="G1506" s="65">
        <v>0.9</v>
      </c>
      <c r="H1506" s="66">
        <f t="shared" si="1686"/>
        <v>0.99225</v>
      </c>
      <c r="I1506" s="66">
        <f t="shared" si="1687"/>
        <v>100.781053162006</v>
      </c>
      <c r="J1506" s="66">
        <f t="shared" si="1688"/>
        <v>72.562358276644</v>
      </c>
      <c r="K1506" s="80">
        <v>7.4</v>
      </c>
      <c r="L1506" s="81">
        <v>2129.906625</v>
      </c>
      <c r="M1506" s="82">
        <v>2184.884625</v>
      </c>
      <c r="N1506" s="81">
        <v>2271.278625</v>
      </c>
      <c r="O1506" s="82">
        <v>2349.818625</v>
      </c>
      <c r="P1506" s="81">
        <v>2436.212625</v>
      </c>
      <c r="Q1506" s="82">
        <v>2522.606625</v>
      </c>
      <c r="R1506" s="81">
        <v>2609.000625</v>
      </c>
      <c r="S1506" s="82">
        <v>2758.226625</v>
      </c>
      <c r="T1506" s="95">
        <v>3001.700625</v>
      </c>
      <c r="U1506" s="96">
        <f t="shared" si="1677"/>
        <v>498.223771929825</v>
      </c>
      <c r="V1506" s="82">
        <f t="shared" si="1678"/>
        <v>511.084122807018</v>
      </c>
      <c r="W1506" s="81">
        <f t="shared" si="1679"/>
        <v>531.293245614035</v>
      </c>
      <c r="X1506" s="82">
        <f t="shared" si="1680"/>
        <v>549.665175438596</v>
      </c>
      <c r="Y1506" s="81">
        <f t="shared" si="1681"/>
        <v>569.874298245614</v>
      </c>
      <c r="Z1506" s="82">
        <f t="shared" si="1682"/>
        <v>590.083421052631</v>
      </c>
      <c r="AA1506" s="81">
        <f t="shared" si="1683"/>
        <v>610.292543859649</v>
      </c>
      <c r="AB1506" s="82">
        <f t="shared" si="1684"/>
        <v>645.199210526316</v>
      </c>
      <c r="AC1506" s="153">
        <f t="shared" si="1685"/>
        <v>702.152192982456</v>
      </c>
      <c r="AD1506" s="96">
        <f t="shared" si="1707"/>
        <v>502.479035087719</v>
      </c>
      <c r="AE1506" s="82">
        <f t="shared" si="1708"/>
        <v>515.339385964912</v>
      </c>
      <c r="AF1506" s="81">
        <f t="shared" si="1709"/>
        <v>535.54850877193</v>
      </c>
      <c r="AG1506" s="82">
        <f t="shared" si="1710"/>
        <v>553.920438596491</v>
      </c>
      <c r="AH1506" s="81">
        <f t="shared" si="1711"/>
        <v>574.129561403509</v>
      </c>
      <c r="AI1506" s="82">
        <f t="shared" si="1712"/>
        <v>594.338684210526</v>
      </c>
      <c r="AJ1506" s="81">
        <f t="shared" si="1713"/>
        <v>614.547807017544</v>
      </c>
      <c r="AK1506" s="82">
        <f t="shared" si="1714"/>
        <v>649.45447368421</v>
      </c>
      <c r="AL1506" s="153">
        <f t="shared" si="1715"/>
        <v>706.407456140351</v>
      </c>
      <c r="AM1506" s="96">
        <f t="shared" si="1716"/>
        <v>540.695811403509</v>
      </c>
      <c r="AN1506" s="82">
        <f t="shared" si="1717"/>
        <v>553.556162280702</v>
      </c>
      <c r="AO1506" s="81">
        <f t="shared" si="1718"/>
        <v>573.765285087719</v>
      </c>
      <c r="AP1506" s="82">
        <f t="shared" si="1719"/>
        <v>592.137214912281</v>
      </c>
      <c r="AQ1506" s="81">
        <f t="shared" si="1720"/>
        <v>612.346337719298</v>
      </c>
      <c r="AR1506" s="82">
        <f t="shared" si="1721"/>
        <v>632.555460526316</v>
      </c>
      <c r="AS1506" s="81">
        <f t="shared" si="1722"/>
        <v>652.764583333333</v>
      </c>
      <c r="AT1506" s="82">
        <f t="shared" si="1723"/>
        <v>687.67125</v>
      </c>
      <c r="AU1506" s="102">
        <f t="shared" si="1724"/>
        <v>744.62423245614</v>
      </c>
    </row>
    <row r="1507" ht="15" spans="1:47">
      <c r="A1507" s="67" t="s">
        <v>127</v>
      </c>
      <c r="B1507" s="165" t="s">
        <v>889</v>
      </c>
      <c r="C1507" s="63">
        <v>1.15</v>
      </c>
      <c r="D1507" s="63">
        <v>1</v>
      </c>
      <c r="E1507" s="147">
        <v>0</v>
      </c>
      <c r="F1507" s="64">
        <v>1.15</v>
      </c>
      <c r="G1507" s="65">
        <v>0.9</v>
      </c>
      <c r="H1507" s="66">
        <f t="shared" si="1686"/>
        <v>1.08675</v>
      </c>
      <c r="I1507" s="66">
        <f t="shared" si="1687"/>
        <v>92.0174833218312</v>
      </c>
      <c r="J1507" s="66">
        <f t="shared" si="1688"/>
        <v>66.2525879917184</v>
      </c>
      <c r="K1507" s="80">
        <v>7.7</v>
      </c>
      <c r="L1507" s="81">
        <v>2204.39690625</v>
      </c>
      <c r="M1507" s="82">
        <v>2261.952</v>
      </c>
      <c r="N1507" s="81">
        <v>2352.39571875</v>
      </c>
      <c r="O1507" s="82">
        <v>2434.61728125</v>
      </c>
      <c r="P1507" s="81">
        <v>2525.061</v>
      </c>
      <c r="Q1507" s="82">
        <v>2615.50471875</v>
      </c>
      <c r="R1507" s="81">
        <v>2705.9484375</v>
      </c>
      <c r="S1507" s="82">
        <v>2862.16940625</v>
      </c>
      <c r="T1507" s="95">
        <v>3117.05625</v>
      </c>
      <c r="U1507" s="96">
        <f t="shared" si="1677"/>
        <v>515.648399122807</v>
      </c>
      <c r="V1507" s="82">
        <f t="shared" si="1678"/>
        <v>529.111578947369</v>
      </c>
      <c r="W1507" s="81">
        <f t="shared" si="1679"/>
        <v>550.268004385965</v>
      </c>
      <c r="X1507" s="82">
        <f t="shared" si="1680"/>
        <v>569.501118421053</v>
      </c>
      <c r="Y1507" s="81">
        <f t="shared" si="1681"/>
        <v>590.657543859649</v>
      </c>
      <c r="Z1507" s="82">
        <f t="shared" si="1682"/>
        <v>611.813969298246</v>
      </c>
      <c r="AA1507" s="81">
        <f t="shared" si="1683"/>
        <v>632.970394736842</v>
      </c>
      <c r="AB1507" s="82">
        <f t="shared" si="1684"/>
        <v>669.513311403509</v>
      </c>
      <c r="AC1507" s="153">
        <f t="shared" si="1685"/>
        <v>729.135964912281</v>
      </c>
      <c r="AD1507" s="96">
        <f t="shared" si="1707"/>
        <v>520.308925438596</v>
      </c>
      <c r="AE1507" s="82">
        <f t="shared" si="1708"/>
        <v>533.772105263158</v>
      </c>
      <c r="AF1507" s="81">
        <f t="shared" si="1709"/>
        <v>554.928530701755</v>
      </c>
      <c r="AG1507" s="82">
        <f t="shared" si="1710"/>
        <v>574.161644736842</v>
      </c>
      <c r="AH1507" s="81">
        <f t="shared" si="1711"/>
        <v>595.318070175439</v>
      </c>
      <c r="AI1507" s="82">
        <f t="shared" si="1712"/>
        <v>616.474495614035</v>
      </c>
      <c r="AJ1507" s="81">
        <f t="shared" si="1713"/>
        <v>637.630921052632</v>
      </c>
      <c r="AK1507" s="82">
        <f t="shared" si="1714"/>
        <v>674.173837719298</v>
      </c>
      <c r="AL1507" s="153">
        <f t="shared" si="1715"/>
        <v>733.79649122807</v>
      </c>
      <c r="AM1507" s="96">
        <f t="shared" si="1716"/>
        <v>562.165394736842</v>
      </c>
      <c r="AN1507" s="82">
        <f t="shared" si="1717"/>
        <v>575.628574561404</v>
      </c>
      <c r="AO1507" s="81">
        <f t="shared" si="1718"/>
        <v>596.785</v>
      </c>
      <c r="AP1507" s="82">
        <f t="shared" si="1719"/>
        <v>616.018114035088</v>
      </c>
      <c r="AQ1507" s="81">
        <f t="shared" si="1720"/>
        <v>637.174539473684</v>
      </c>
      <c r="AR1507" s="82">
        <f t="shared" si="1721"/>
        <v>658.330964912281</v>
      </c>
      <c r="AS1507" s="81">
        <f t="shared" si="1722"/>
        <v>679.487390350877</v>
      </c>
      <c r="AT1507" s="82">
        <f t="shared" si="1723"/>
        <v>716.030307017544</v>
      </c>
      <c r="AU1507" s="102">
        <f t="shared" si="1724"/>
        <v>775.652960526316</v>
      </c>
    </row>
    <row r="1508" ht="15" spans="1:47">
      <c r="A1508" s="67" t="s">
        <v>890</v>
      </c>
      <c r="B1508" s="165" t="s">
        <v>891</v>
      </c>
      <c r="C1508" s="63">
        <v>1.25</v>
      </c>
      <c r="D1508" s="63">
        <v>1</v>
      </c>
      <c r="E1508" s="147">
        <v>0</v>
      </c>
      <c r="F1508" s="64">
        <v>1.25</v>
      </c>
      <c r="G1508" s="65">
        <v>0.9</v>
      </c>
      <c r="H1508" s="66">
        <f t="shared" si="1686"/>
        <v>1.18125</v>
      </c>
      <c r="I1508" s="66">
        <f t="shared" si="1687"/>
        <v>84.6560846560846</v>
      </c>
      <c r="J1508" s="66">
        <f t="shared" si="1688"/>
        <v>60.9523809523809</v>
      </c>
      <c r="K1508" s="80">
        <v>8</v>
      </c>
      <c r="L1508" s="81">
        <v>2315.7028125</v>
      </c>
      <c r="M1508" s="82">
        <v>2375.835</v>
      </c>
      <c r="N1508" s="81">
        <v>2470.3284375</v>
      </c>
      <c r="O1508" s="82">
        <v>2556.2315625</v>
      </c>
      <c r="P1508" s="81">
        <v>2650.725</v>
      </c>
      <c r="Q1508" s="82">
        <v>2745.2184375</v>
      </c>
      <c r="R1508" s="81">
        <v>2839.711875</v>
      </c>
      <c r="S1508" s="82">
        <v>3002.9278125</v>
      </c>
      <c r="T1508" s="95">
        <v>3269.2275</v>
      </c>
      <c r="U1508" s="96">
        <f t="shared" si="1677"/>
        <v>541.684868421053</v>
      </c>
      <c r="V1508" s="82">
        <f t="shared" si="1678"/>
        <v>555.750877192983</v>
      </c>
      <c r="W1508" s="81">
        <f t="shared" si="1679"/>
        <v>577.854605263158</v>
      </c>
      <c r="X1508" s="82">
        <f t="shared" si="1680"/>
        <v>597.948903508772</v>
      </c>
      <c r="Y1508" s="81">
        <f t="shared" si="1681"/>
        <v>620.052631578947</v>
      </c>
      <c r="Z1508" s="82">
        <f t="shared" si="1682"/>
        <v>642.156359649123</v>
      </c>
      <c r="AA1508" s="81">
        <f t="shared" si="1683"/>
        <v>664.260087719298</v>
      </c>
      <c r="AB1508" s="82">
        <f t="shared" si="1684"/>
        <v>702.439254385965</v>
      </c>
      <c r="AC1508" s="153">
        <f t="shared" si="1685"/>
        <v>764.731578947368</v>
      </c>
      <c r="AD1508" s="96">
        <f t="shared" si="1707"/>
        <v>546.750657894737</v>
      </c>
      <c r="AE1508" s="82">
        <f t="shared" si="1708"/>
        <v>560.816666666667</v>
      </c>
      <c r="AF1508" s="81">
        <f t="shared" si="1709"/>
        <v>582.920394736842</v>
      </c>
      <c r="AG1508" s="82">
        <f t="shared" si="1710"/>
        <v>603.014692982456</v>
      </c>
      <c r="AH1508" s="81">
        <f t="shared" si="1711"/>
        <v>625.118421052632</v>
      </c>
      <c r="AI1508" s="82">
        <f t="shared" si="1712"/>
        <v>647.222149122807</v>
      </c>
      <c r="AJ1508" s="81">
        <f t="shared" si="1713"/>
        <v>669.325877192982</v>
      </c>
      <c r="AK1508" s="82">
        <f t="shared" si="1714"/>
        <v>707.505043859649</v>
      </c>
      <c r="AL1508" s="153">
        <f t="shared" si="1715"/>
        <v>769.797368421053</v>
      </c>
      <c r="AM1508" s="96">
        <f t="shared" si="1716"/>
        <v>592.246820175439</v>
      </c>
      <c r="AN1508" s="82">
        <f t="shared" si="1717"/>
        <v>606.312828947369</v>
      </c>
      <c r="AO1508" s="81">
        <f t="shared" si="1718"/>
        <v>628.416557017544</v>
      </c>
      <c r="AP1508" s="82">
        <f t="shared" si="1719"/>
        <v>648.510855263158</v>
      </c>
      <c r="AQ1508" s="81">
        <f t="shared" si="1720"/>
        <v>670.614583333333</v>
      </c>
      <c r="AR1508" s="82">
        <f t="shared" si="1721"/>
        <v>692.718311403509</v>
      </c>
      <c r="AS1508" s="81">
        <f t="shared" si="1722"/>
        <v>714.822039473684</v>
      </c>
      <c r="AT1508" s="82">
        <f t="shared" si="1723"/>
        <v>753.001206140351</v>
      </c>
      <c r="AU1508" s="102">
        <f t="shared" si="1724"/>
        <v>815.293530701754</v>
      </c>
    </row>
    <row r="1509" ht="15" spans="1:47">
      <c r="A1509" s="61"/>
      <c r="B1509" s="165" t="s">
        <v>892</v>
      </c>
      <c r="C1509" s="63">
        <v>1.35</v>
      </c>
      <c r="D1509" s="63">
        <v>1</v>
      </c>
      <c r="E1509" s="147">
        <v>0</v>
      </c>
      <c r="F1509" s="64">
        <v>1.35</v>
      </c>
      <c r="G1509" s="65">
        <v>0.9</v>
      </c>
      <c r="H1509" s="66">
        <f t="shared" si="1686"/>
        <v>1.27575</v>
      </c>
      <c r="I1509" s="66">
        <f t="shared" si="1687"/>
        <v>78.3852635704487</v>
      </c>
      <c r="J1509" s="66">
        <f t="shared" si="1688"/>
        <v>56.4373897707231</v>
      </c>
      <c r="K1509" s="80">
        <v>8.3</v>
      </c>
      <c r="L1509" s="81">
        <v>2402.46496875</v>
      </c>
      <c r="M1509" s="82">
        <v>2465.17425</v>
      </c>
      <c r="N1509" s="81">
        <v>2563.71740625</v>
      </c>
      <c r="O1509" s="82">
        <v>2653.30209375</v>
      </c>
      <c r="P1509" s="81">
        <v>2751.84525</v>
      </c>
      <c r="Q1509" s="82">
        <v>2850.38840625</v>
      </c>
      <c r="R1509" s="81">
        <v>2948.9315625</v>
      </c>
      <c r="S1509" s="82">
        <v>3119.14246875</v>
      </c>
      <c r="T1509" s="95">
        <v>3396.855</v>
      </c>
      <c r="U1509" s="96">
        <f t="shared" si="1677"/>
        <v>561.980109649123</v>
      </c>
      <c r="V1509" s="82">
        <f t="shared" si="1678"/>
        <v>576.648947368421</v>
      </c>
      <c r="W1509" s="81">
        <f t="shared" si="1679"/>
        <v>599.699978070175</v>
      </c>
      <c r="X1509" s="82">
        <f t="shared" si="1680"/>
        <v>620.655460526316</v>
      </c>
      <c r="Y1509" s="81">
        <f t="shared" si="1681"/>
        <v>643.70649122807</v>
      </c>
      <c r="Z1509" s="82">
        <f t="shared" si="1682"/>
        <v>666.757521929825</v>
      </c>
      <c r="AA1509" s="81">
        <f t="shared" si="1683"/>
        <v>689.808552631579</v>
      </c>
      <c r="AB1509" s="82">
        <f t="shared" si="1684"/>
        <v>729.623969298246</v>
      </c>
      <c r="AC1509" s="153">
        <f t="shared" si="1685"/>
        <v>794.585964912281</v>
      </c>
      <c r="AD1509" s="96">
        <f t="shared" si="1707"/>
        <v>567.451162280702</v>
      </c>
      <c r="AE1509" s="82">
        <f t="shared" si="1708"/>
        <v>582.12</v>
      </c>
      <c r="AF1509" s="81">
        <f t="shared" si="1709"/>
        <v>605.171030701754</v>
      </c>
      <c r="AG1509" s="82">
        <f t="shared" si="1710"/>
        <v>626.126513157895</v>
      </c>
      <c r="AH1509" s="81">
        <f t="shared" si="1711"/>
        <v>649.177543859649</v>
      </c>
      <c r="AI1509" s="82">
        <f t="shared" si="1712"/>
        <v>672.228574561403</v>
      </c>
      <c r="AJ1509" s="81">
        <f t="shared" si="1713"/>
        <v>695.279605263158</v>
      </c>
      <c r="AK1509" s="82">
        <f t="shared" si="1714"/>
        <v>735.095021929824</v>
      </c>
      <c r="AL1509" s="153">
        <f t="shared" si="1715"/>
        <v>800.05701754386</v>
      </c>
      <c r="AM1509" s="96">
        <f t="shared" si="1716"/>
        <v>616.58701754386</v>
      </c>
      <c r="AN1509" s="82">
        <f t="shared" si="1717"/>
        <v>631.255855263158</v>
      </c>
      <c r="AO1509" s="81">
        <f t="shared" si="1718"/>
        <v>654.306885964912</v>
      </c>
      <c r="AP1509" s="82">
        <f t="shared" si="1719"/>
        <v>675.262368421053</v>
      </c>
      <c r="AQ1509" s="81">
        <f t="shared" si="1720"/>
        <v>698.313399122807</v>
      </c>
      <c r="AR1509" s="82">
        <f t="shared" si="1721"/>
        <v>721.364429824561</v>
      </c>
      <c r="AS1509" s="81">
        <f t="shared" si="1722"/>
        <v>744.415460526316</v>
      </c>
      <c r="AT1509" s="82">
        <f t="shared" si="1723"/>
        <v>784.230877192982</v>
      </c>
      <c r="AU1509" s="102">
        <f t="shared" si="1724"/>
        <v>849.192872807018</v>
      </c>
    </row>
    <row r="1510" ht="15" spans="1:47">
      <c r="A1510" s="61"/>
      <c r="B1510" s="62"/>
      <c r="C1510" s="63"/>
      <c r="D1510" s="63"/>
      <c r="E1510" s="147">
        <v>0</v>
      </c>
      <c r="F1510" s="64" t="s">
        <v>84</v>
      </c>
      <c r="G1510" s="65" t="s">
        <v>84</v>
      </c>
      <c r="H1510" s="66" t="str">
        <f t="shared" si="1686"/>
        <v/>
      </c>
      <c r="I1510" s="66" t="str">
        <f t="shared" si="1687"/>
        <v/>
      </c>
      <c r="J1510" s="66" t="str">
        <f t="shared" si="1688"/>
        <v/>
      </c>
      <c r="K1510" s="80" t="s">
        <v>84</v>
      </c>
      <c r="L1510" s="81" t="s">
        <v>84</v>
      </c>
      <c r="M1510" s="82" t="s">
        <v>84</v>
      </c>
      <c r="N1510" s="81" t="s">
        <v>84</v>
      </c>
      <c r="O1510" s="82" t="s">
        <v>84</v>
      </c>
      <c r="P1510" s="81" t="s">
        <v>84</v>
      </c>
      <c r="Q1510" s="82" t="s">
        <v>84</v>
      </c>
      <c r="R1510" s="81" t="s">
        <v>84</v>
      </c>
      <c r="S1510" s="82" t="s">
        <v>84</v>
      </c>
      <c r="T1510" s="95" t="s">
        <v>84</v>
      </c>
      <c r="U1510" s="96" t="str">
        <f t="shared" si="1677"/>
        <v/>
      </c>
      <c r="V1510" s="82" t="str">
        <f t="shared" si="1678"/>
        <v/>
      </c>
      <c r="W1510" s="81" t="str">
        <f t="shared" si="1679"/>
        <v/>
      </c>
      <c r="X1510" s="82" t="str">
        <f t="shared" si="1680"/>
        <v/>
      </c>
      <c r="Y1510" s="81" t="str">
        <f t="shared" si="1681"/>
        <v/>
      </c>
      <c r="Z1510" s="82" t="str">
        <f t="shared" si="1682"/>
        <v/>
      </c>
      <c r="AA1510" s="81" t="str">
        <f t="shared" si="1683"/>
        <v/>
      </c>
      <c r="AB1510" s="82" t="str">
        <f t="shared" si="1684"/>
        <v/>
      </c>
      <c r="AC1510" s="153" t="str">
        <f t="shared" si="1685"/>
        <v/>
      </c>
      <c r="AD1510" s="96" t="str">
        <f t="shared" si="1707"/>
        <v/>
      </c>
      <c r="AE1510" s="82" t="str">
        <f t="shared" si="1708"/>
        <v/>
      </c>
      <c r="AF1510" s="81" t="str">
        <f t="shared" si="1709"/>
        <v/>
      </c>
      <c r="AG1510" s="82" t="str">
        <f t="shared" si="1710"/>
        <v/>
      </c>
      <c r="AH1510" s="81" t="str">
        <f t="shared" si="1711"/>
        <v/>
      </c>
      <c r="AI1510" s="82" t="str">
        <f t="shared" si="1712"/>
        <v/>
      </c>
      <c r="AJ1510" s="81" t="str">
        <f t="shared" si="1713"/>
        <v/>
      </c>
      <c r="AK1510" s="82" t="str">
        <f t="shared" si="1714"/>
        <v/>
      </c>
      <c r="AL1510" s="153" t="str">
        <f t="shared" si="1715"/>
        <v/>
      </c>
      <c r="AM1510" s="96" t="str">
        <f t="shared" si="1716"/>
        <v/>
      </c>
      <c r="AN1510" s="82" t="str">
        <f t="shared" si="1717"/>
        <v/>
      </c>
      <c r="AO1510" s="81" t="str">
        <f t="shared" si="1718"/>
        <v/>
      </c>
      <c r="AP1510" s="82" t="str">
        <f t="shared" si="1719"/>
        <v/>
      </c>
      <c r="AQ1510" s="81" t="str">
        <f t="shared" si="1720"/>
        <v/>
      </c>
      <c r="AR1510" s="82" t="str">
        <f t="shared" si="1721"/>
        <v/>
      </c>
      <c r="AS1510" s="81" t="str">
        <f t="shared" si="1722"/>
        <v/>
      </c>
      <c r="AT1510" s="82" t="str">
        <f t="shared" si="1723"/>
        <v/>
      </c>
      <c r="AU1510" s="102" t="str">
        <f t="shared" si="1724"/>
        <v/>
      </c>
    </row>
    <row r="1511" ht="15" spans="1:47">
      <c r="A1511" s="61"/>
      <c r="B1511" s="165" t="s">
        <v>893</v>
      </c>
      <c r="C1511" s="63">
        <v>1.7</v>
      </c>
      <c r="D1511" s="63">
        <v>1</v>
      </c>
      <c r="E1511" s="147">
        <v>0</v>
      </c>
      <c r="F1511" s="64">
        <v>1.7</v>
      </c>
      <c r="G1511" s="65">
        <v>0.9</v>
      </c>
      <c r="H1511" s="66">
        <f t="shared" si="1686"/>
        <v>1.6065</v>
      </c>
      <c r="I1511" s="66">
        <f t="shared" si="1687"/>
        <v>62.2471210706505</v>
      </c>
      <c r="J1511" s="66">
        <f t="shared" si="1688"/>
        <v>44.8179271708683</v>
      </c>
      <c r="K1511" s="80">
        <v>10.6</v>
      </c>
      <c r="L1511" s="81">
        <v>2926.105875</v>
      </c>
      <c r="M1511" s="82">
        <v>3008.572875</v>
      </c>
      <c r="N1511" s="81">
        <v>3138.163875</v>
      </c>
      <c r="O1511" s="82">
        <v>3255.973875</v>
      </c>
      <c r="P1511" s="81">
        <v>3385.564875</v>
      </c>
      <c r="Q1511" s="82">
        <v>3515.155875</v>
      </c>
      <c r="R1511" s="81">
        <v>3644.746875</v>
      </c>
      <c r="S1511" s="82">
        <v>3868.585875</v>
      </c>
      <c r="T1511" s="95">
        <v>4233.796875</v>
      </c>
      <c r="U1511" s="96">
        <f t="shared" si="1677"/>
        <v>684.469210526316</v>
      </c>
      <c r="V1511" s="82">
        <f t="shared" si="1678"/>
        <v>703.759736842105</v>
      </c>
      <c r="W1511" s="81">
        <f t="shared" si="1679"/>
        <v>734.073421052632</v>
      </c>
      <c r="X1511" s="82">
        <f t="shared" si="1680"/>
        <v>761.631315789474</v>
      </c>
      <c r="Y1511" s="81">
        <f t="shared" si="1681"/>
        <v>791.945</v>
      </c>
      <c r="Z1511" s="82">
        <f t="shared" si="1682"/>
        <v>822.258684210527</v>
      </c>
      <c r="AA1511" s="81">
        <f t="shared" si="1683"/>
        <v>852.572368421053</v>
      </c>
      <c r="AB1511" s="82">
        <f t="shared" si="1684"/>
        <v>904.932368421053</v>
      </c>
      <c r="AC1511" s="153">
        <f t="shared" si="1685"/>
        <v>990.361842105263</v>
      </c>
      <c r="AD1511" s="96">
        <f t="shared" si="1707"/>
        <v>691.358684210526</v>
      </c>
      <c r="AE1511" s="82">
        <f t="shared" si="1708"/>
        <v>710.649210526316</v>
      </c>
      <c r="AF1511" s="81">
        <f t="shared" si="1709"/>
        <v>740.962894736842</v>
      </c>
      <c r="AG1511" s="82">
        <f t="shared" si="1710"/>
        <v>768.520789473684</v>
      </c>
      <c r="AH1511" s="81">
        <f t="shared" si="1711"/>
        <v>798.834473684211</v>
      </c>
      <c r="AI1511" s="82">
        <f t="shared" si="1712"/>
        <v>829.148157894737</v>
      </c>
      <c r="AJ1511" s="81">
        <f t="shared" si="1713"/>
        <v>859.461842105263</v>
      </c>
      <c r="AK1511" s="82">
        <f t="shared" si="1714"/>
        <v>911.821842105263</v>
      </c>
      <c r="AL1511" s="153">
        <f t="shared" si="1715"/>
        <v>997.251315789474</v>
      </c>
      <c r="AM1511" s="96">
        <f t="shared" si="1716"/>
        <v>753.233464912281</v>
      </c>
      <c r="AN1511" s="82">
        <f t="shared" si="1717"/>
        <v>772.52399122807</v>
      </c>
      <c r="AO1511" s="81">
        <f t="shared" si="1718"/>
        <v>802.837675438597</v>
      </c>
      <c r="AP1511" s="82">
        <f t="shared" si="1719"/>
        <v>830.395570175439</v>
      </c>
      <c r="AQ1511" s="81">
        <f t="shared" si="1720"/>
        <v>860.709254385965</v>
      </c>
      <c r="AR1511" s="82">
        <f t="shared" si="1721"/>
        <v>891.022938596491</v>
      </c>
      <c r="AS1511" s="81">
        <f t="shared" si="1722"/>
        <v>921.336622807018</v>
      </c>
      <c r="AT1511" s="82">
        <f t="shared" si="1723"/>
        <v>973.696622807018</v>
      </c>
      <c r="AU1511" s="102">
        <f t="shared" si="1724"/>
        <v>1059.12609649123</v>
      </c>
    </row>
    <row r="1512" ht="15" spans="1:47">
      <c r="A1512" s="61"/>
      <c r="B1512" s="165" t="s">
        <v>894</v>
      </c>
      <c r="C1512" s="63">
        <v>1.9</v>
      </c>
      <c r="D1512" s="63">
        <v>1</v>
      </c>
      <c r="E1512" s="147">
        <v>0</v>
      </c>
      <c r="F1512" s="64">
        <v>1.9</v>
      </c>
      <c r="G1512" s="65">
        <v>0.9</v>
      </c>
      <c r="H1512" s="66">
        <f t="shared" si="1686"/>
        <v>1.7955</v>
      </c>
      <c r="I1512" s="66">
        <f t="shared" si="1687"/>
        <v>55.6947925368978</v>
      </c>
      <c r="J1512" s="66">
        <f t="shared" si="1688"/>
        <v>40.1002506265664</v>
      </c>
      <c r="K1512" s="80">
        <v>11.3</v>
      </c>
      <c r="L1512" s="81">
        <v>3110.55215625</v>
      </c>
      <c r="M1512" s="82">
        <v>3199.032375</v>
      </c>
      <c r="N1512" s="81">
        <v>3338.07271875</v>
      </c>
      <c r="O1512" s="82">
        <v>3464.47303125</v>
      </c>
      <c r="P1512" s="81">
        <v>3603.513375</v>
      </c>
      <c r="Q1512" s="82">
        <v>3742.55371875</v>
      </c>
      <c r="R1512" s="81">
        <v>3881.5940625</v>
      </c>
      <c r="S1512" s="82">
        <v>4121.75465625</v>
      </c>
      <c r="T1512" s="95">
        <v>4513.595625</v>
      </c>
      <c r="U1512" s="96">
        <f t="shared" si="1677"/>
        <v>727.614539473684</v>
      </c>
      <c r="V1512" s="82">
        <f t="shared" si="1678"/>
        <v>748.311666666667</v>
      </c>
      <c r="W1512" s="81">
        <f t="shared" si="1679"/>
        <v>780.835723684211</v>
      </c>
      <c r="X1512" s="82">
        <f t="shared" si="1680"/>
        <v>810.403048245614</v>
      </c>
      <c r="Y1512" s="81">
        <f t="shared" si="1681"/>
        <v>842.927105263158</v>
      </c>
      <c r="Z1512" s="82">
        <f t="shared" si="1682"/>
        <v>875.451162280702</v>
      </c>
      <c r="AA1512" s="81">
        <f t="shared" si="1683"/>
        <v>907.975219298246</v>
      </c>
      <c r="AB1512" s="82">
        <f t="shared" si="1684"/>
        <v>964.153135964913</v>
      </c>
      <c r="AC1512" s="153">
        <f t="shared" si="1685"/>
        <v>1055.81184210526</v>
      </c>
      <c r="AD1512" s="96">
        <f t="shared" si="1707"/>
        <v>735.314539473684</v>
      </c>
      <c r="AE1512" s="82">
        <f t="shared" si="1708"/>
        <v>756.011666666667</v>
      </c>
      <c r="AF1512" s="81">
        <f t="shared" si="1709"/>
        <v>788.535723684211</v>
      </c>
      <c r="AG1512" s="82">
        <f t="shared" si="1710"/>
        <v>818.103048245614</v>
      </c>
      <c r="AH1512" s="81">
        <f t="shared" si="1711"/>
        <v>850.627105263158</v>
      </c>
      <c r="AI1512" s="82">
        <f t="shared" si="1712"/>
        <v>883.151162280702</v>
      </c>
      <c r="AJ1512" s="81">
        <f t="shared" si="1713"/>
        <v>915.675219298246</v>
      </c>
      <c r="AK1512" s="82">
        <f t="shared" si="1714"/>
        <v>971.853135964913</v>
      </c>
      <c r="AL1512" s="153">
        <f t="shared" si="1715"/>
        <v>1063.51184210526</v>
      </c>
      <c r="AM1512" s="96">
        <f t="shared" si="1716"/>
        <v>804.468706140351</v>
      </c>
      <c r="AN1512" s="82">
        <f t="shared" si="1717"/>
        <v>825.165833333333</v>
      </c>
      <c r="AO1512" s="81">
        <f t="shared" si="1718"/>
        <v>857.689890350877</v>
      </c>
      <c r="AP1512" s="82">
        <f t="shared" si="1719"/>
        <v>887.257214912281</v>
      </c>
      <c r="AQ1512" s="81">
        <f t="shared" si="1720"/>
        <v>919.781271929825</v>
      </c>
      <c r="AR1512" s="82">
        <f t="shared" si="1721"/>
        <v>952.305328947368</v>
      </c>
      <c r="AS1512" s="81">
        <f t="shared" si="1722"/>
        <v>984.829385964912</v>
      </c>
      <c r="AT1512" s="82">
        <f t="shared" si="1723"/>
        <v>1041.00730263158</v>
      </c>
      <c r="AU1512" s="102">
        <f t="shared" si="1724"/>
        <v>1132.66600877193</v>
      </c>
    </row>
    <row r="1513" ht="15" spans="1:47">
      <c r="A1513" s="61"/>
      <c r="B1513" s="165" t="s">
        <v>895</v>
      </c>
      <c r="C1513" s="63">
        <v>2.1</v>
      </c>
      <c r="D1513" s="63">
        <v>1</v>
      </c>
      <c r="E1513" s="147">
        <v>0</v>
      </c>
      <c r="F1513" s="64">
        <v>2.1</v>
      </c>
      <c r="G1513" s="65">
        <v>0.9</v>
      </c>
      <c r="H1513" s="66">
        <f t="shared" si="1686"/>
        <v>1.9845</v>
      </c>
      <c r="I1513" s="66">
        <f t="shared" si="1687"/>
        <v>50.3905265810028</v>
      </c>
      <c r="J1513" s="66">
        <f t="shared" si="1688"/>
        <v>36.281179138322</v>
      </c>
      <c r="K1513" s="80">
        <v>12</v>
      </c>
      <c r="L1513" s="81">
        <v>3294.9984375</v>
      </c>
      <c r="M1513" s="82">
        <v>3389.491875</v>
      </c>
      <c r="N1513" s="81">
        <v>3537.9815625</v>
      </c>
      <c r="O1513" s="82">
        <v>3672.9721875</v>
      </c>
      <c r="P1513" s="81">
        <v>3821.461875</v>
      </c>
      <c r="Q1513" s="82">
        <v>3969.9515625</v>
      </c>
      <c r="R1513" s="81">
        <v>4118.44125</v>
      </c>
      <c r="S1513" s="82">
        <v>4374.9234375</v>
      </c>
      <c r="T1513" s="95">
        <v>4793.394375</v>
      </c>
      <c r="U1513" s="96">
        <f t="shared" si="1677"/>
        <v>770.759868421053</v>
      </c>
      <c r="V1513" s="82">
        <f t="shared" si="1678"/>
        <v>792.863596491228</v>
      </c>
      <c r="W1513" s="81">
        <f t="shared" si="1679"/>
        <v>827.59802631579</v>
      </c>
      <c r="X1513" s="82">
        <f t="shared" si="1680"/>
        <v>859.174780701754</v>
      </c>
      <c r="Y1513" s="81">
        <f t="shared" si="1681"/>
        <v>893.909210526316</v>
      </c>
      <c r="Z1513" s="82">
        <f t="shared" si="1682"/>
        <v>928.643640350877</v>
      </c>
      <c r="AA1513" s="81">
        <f t="shared" si="1683"/>
        <v>963.378070175438</v>
      </c>
      <c r="AB1513" s="82">
        <f t="shared" si="1684"/>
        <v>1023.37390350877</v>
      </c>
      <c r="AC1513" s="153">
        <f t="shared" si="1685"/>
        <v>1121.26184210526</v>
      </c>
      <c r="AD1513" s="96">
        <f t="shared" si="1707"/>
        <v>779.270394736842</v>
      </c>
      <c r="AE1513" s="82">
        <f t="shared" si="1708"/>
        <v>801.374122807018</v>
      </c>
      <c r="AF1513" s="81">
        <f t="shared" si="1709"/>
        <v>836.108552631579</v>
      </c>
      <c r="AG1513" s="82">
        <f t="shared" si="1710"/>
        <v>867.685307017544</v>
      </c>
      <c r="AH1513" s="81">
        <f t="shared" si="1711"/>
        <v>902.419736842105</v>
      </c>
      <c r="AI1513" s="82">
        <f t="shared" si="1712"/>
        <v>937.154166666667</v>
      </c>
      <c r="AJ1513" s="81">
        <f t="shared" si="1713"/>
        <v>971.888596491228</v>
      </c>
      <c r="AK1513" s="82">
        <f t="shared" si="1714"/>
        <v>1031.88442982456</v>
      </c>
      <c r="AL1513" s="153">
        <f t="shared" si="1715"/>
        <v>1129.77236842105</v>
      </c>
      <c r="AM1513" s="96">
        <f t="shared" si="1716"/>
        <v>855.703947368421</v>
      </c>
      <c r="AN1513" s="82">
        <f t="shared" si="1717"/>
        <v>877.807675438597</v>
      </c>
      <c r="AO1513" s="81">
        <f t="shared" si="1718"/>
        <v>912.542105263158</v>
      </c>
      <c r="AP1513" s="82">
        <f t="shared" si="1719"/>
        <v>944.118859649123</v>
      </c>
      <c r="AQ1513" s="81">
        <f t="shared" si="1720"/>
        <v>978.853289473684</v>
      </c>
      <c r="AR1513" s="82">
        <f t="shared" si="1721"/>
        <v>1013.58771929825</v>
      </c>
      <c r="AS1513" s="81">
        <f t="shared" si="1722"/>
        <v>1048.32214912281</v>
      </c>
      <c r="AT1513" s="82">
        <f t="shared" si="1723"/>
        <v>1108.31798245614</v>
      </c>
      <c r="AU1513" s="102">
        <f t="shared" si="1724"/>
        <v>1206.20592105263</v>
      </c>
    </row>
    <row r="1514" ht="15" spans="1:47">
      <c r="A1514" s="61"/>
      <c r="B1514" s="165" t="s">
        <v>896</v>
      </c>
      <c r="C1514" s="63">
        <v>2.3</v>
      </c>
      <c r="D1514" s="63">
        <v>1</v>
      </c>
      <c r="E1514" s="147">
        <v>0</v>
      </c>
      <c r="F1514" s="64">
        <v>2.3</v>
      </c>
      <c r="G1514" s="65">
        <v>0.9</v>
      </c>
      <c r="H1514" s="66">
        <f t="shared" si="1686"/>
        <v>2.1735</v>
      </c>
      <c r="I1514" s="66">
        <f t="shared" si="1687"/>
        <v>46.0087416609156</v>
      </c>
      <c r="J1514" s="66">
        <f t="shared" si="1688"/>
        <v>33.1262939958592</v>
      </c>
      <c r="K1514" s="80">
        <v>12.7</v>
      </c>
      <c r="L1514" s="81">
        <v>3501.53409375</v>
      </c>
      <c r="M1514" s="82">
        <v>3602.04075</v>
      </c>
      <c r="N1514" s="81">
        <v>3759.97978125</v>
      </c>
      <c r="O1514" s="82">
        <v>3903.56071875</v>
      </c>
      <c r="P1514" s="81">
        <v>4061.49975</v>
      </c>
      <c r="Q1514" s="82">
        <v>4219.43878125</v>
      </c>
      <c r="R1514" s="81">
        <v>4377.3778125</v>
      </c>
      <c r="S1514" s="82">
        <v>4650.18159375</v>
      </c>
      <c r="T1514" s="95">
        <v>5095.2825</v>
      </c>
      <c r="U1514" s="96">
        <f t="shared" si="1677"/>
        <v>819.072302631579</v>
      </c>
      <c r="V1514" s="82">
        <f t="shared" si="1678"/>
        <v>842.582631578947</v>
      </c>
      <c r="W1514" s="81">
        <f t="shared" si="1679"/>
        <v>879.527434210527</v>
      </c>
      <c r="X1514" s="82">
        <f t="shared" si="1680"/>
        <v>913.113618421053</v>
      </c>
      <c r="Y1514" s="81">
        <f t="shared" si="1681"/>
        <v>950.058421052632</v>
      </c>
      <c r="Z1514" s="82">
        <f t="shared" si="1682"/>
        <v>987.003223684211</v>
      </c>
      <c r="AA1514" s="81">
        <f t="shared" si="1683"/>
        <v>1023.94802631579</v>
      </c>
      <c r="AB1514" s="82">
        <f t="shared" si="1684"/>
        <v>1087.76177631579</v>
      </c>
      <c r="AC1514" s="153">
        <f t="shared" si="1685"/>
        <v>1191.87894736842</v>
      </c>
      <c r="AD1514" s="96">
        <f t="shared" si="1707"/>
        <v>828.393355263158</v>
      </c>
      <c r="AE1514" s="82">
        <f t="shared" si="1708"/>
        <v>851.903684210526</v>
      </c>
      <c r="AF1514" s="81">
        <f t="shared" si="1709"/>
        <v>888.848486842105</v>
      </c>
      <c r="AG1514" s="82">
        <f t="shared" si="1710"/>
        <v>922.434671052632</v>
      </c>
      <c r="AH1514" s="81">
        <f t="shared" si="1711"/>
        <v>959.379473684211</v>
      </c>
      <c r="AI1514" s="82">
        <f t="shared" si="1712"/>
        <v>996.32427631579</v>
      </c>
      <c r="AJ1514" s="81">
        <f t="shared" si="1713"/>
        <v>1033.26907894737</v>
      </c>
      <c r="AK1514" s="82">
        <f t="shared" si="1714"/>
        <v>1097.08282894737</v>
      </c>
      <c r="AL1514" s="153">
        <f t="shared" si="1715"/>
        <v>1201.2</v>
      </c>
      <c r="AM1514" s="96">
        <f t="shared" si="1716"/>
        <v>912.106293859649</v>
      </c>
      <c r="AN1514" s="82">
        <f t="shared" si="1717"/>
        <v>935.616622807017</v>
      </c>
      <c r="AO1514" s="81">
        <f t="shared" si="1718"/>
        <v>972.561425438597</v>
      </c>
      <c r="AP1514" s="82">
        <f t="shared" si="1719"/>
        <v>1006.14760964912</v>
      </c>
      <c r="AQ1514" s="81">
        <f t="shared" si="1720"/>
        <v>1043.0924122807</v>
      </c>
      <c r="AR1514" s="82">
        <f t="shared" si="1721"/>
        <v>1080.03721491228</v>
      </c>
      <c r="AS1514" s="81">
        <f t="shared" si="1722"/>
        <v>1116.98201754386</v>
      </c>
      <c r="AT1514" s="82">
        <f t="shared" si="1723"/>
        <v>1180.79576754386</v>
      </c>
      <c r="AU1514" s="102">
        <f t="shared" si="1724"/>
        <v>1284.91293859649</v>
      </c>
    </row>
    <row r="1515" ht="15" spans="1:47">
      <c r="A1515" s="61"/>
      <c r="B1515" s="165" t="s">
        <v>897</v>
      </c>
      <c r="C1515" s="63">
        <v>2.5</v>
      </c>
      <c r="D1515" s="63">
        <v>1</v>
      </c>
      <c r="E1515" s="147">
        <v>0</v>
      </c>
      <c r="F1515" s="64">
        <v>2.5</v>
      </c>
      <c r="G1515" s="65">
        <v>0.9</v>
      </c>
      <c r="H1515" s="66">
        <f t="shared" si="1686"/>
        <v>2.3625</v>
      </c>
      <c r="I1515" s="66">
        <f t="shared" si="1687"/>
        <v>42.3280423280423</v>
      </c>
      <c r="J1515" s="66">
        <f t="shared" si="1688"/>
        <v>30.4761904761905</v>
      </c>
      <c r="K1515" s="80">
        <v>13.4</v>
      </c>
      <c r="L1515" s="81">
        <v>3735.067875</v>
      </c>
      <c r="M1515" s="82">
        <v>3841.58775</v>
      </c>
      <c r="N1515" s="81">
        <v>4008.976125</v>
      </c>
      <c r="O1515" s="82">
        <v>4161.147375</v>
      </c>
      <c r="P1515" s="81">
        <v>4328.53575</v>
      </c>
      <c r="Q1515" s="82">
        <v>4495.924125</v>
      </c>
      <c r="R1515" s="81">
        <v>4663.3125</v>
      </c>
      <c r="S1515" s="82">
        <v>4952.437875</v>
      </c>
      <c r="T1515" s="95">
        <v>5424.16875</v>
      </c>
      <c r="U1515" s="96">
        <f t="shared" si="1677"/>
        <v>873.700087719298</v>
      </c>
      <c r="V1515" s="82">
        <f t="shared" si="1678"/>
        <v>898.61701754386</v>
      </c>
      <c r="W1515" s="81">
        <f t="shared" si="1679"/>
        <v>937.772192982456</v>
      </c>
      <c r="X1515" s="82">
        <f t="shared" si="1680"/>
        <v>973.367807017544</v>
      </c>
      <c r="Y1515" s="81">
        <f t="shared" si="1681"/>
        <v>1012.52298245614</v>
      </c>
      <c r="Z1515" s="82">
        <f t="shared" si="1682"/>
        <v>1051.67815789474</v>
      </c>
      <c r="AA1515" s="81">
        <f t="shared" si="1683"/>
        <v>1090.83333333333</v>
      </c>
      <c r="AB1515" s="82">
        <f t="shared" si="1684"/>
        <v>1158.465</v>
      </c>
      <c r="AC1515" s="153">
        <f t="shared" si="1685"/>
        <v>1268.81140350877</v>
      </c>
      <c r="AD1515" s="96">
        <f t="shared" si="1707"/>
        <v>883.831666666667</v>
      </c>
      <c r="AE1515" s="82">
        <f t="shared" si="1708"/>
        <v>908.748596491228</v>
      </c>
      <c r="AF1515" s="81">
        <f t="shared" si="1709"/>
        <v>947.903771929825</v>
      </c>
      <c r="AG1515" s="82">
        <f t="shared" si="1710"/>
        <v>983.499385964912</v>
      </c>
      <c r="AH1515" s="81">
        <f t="shared" si="1711"/>
        <v>1022.65456140351</v>
      </c>
      <c r="AI1515" s="82">
        <f t="shared" si="1712"/>
        <v>1061.80973684211</v>
      </c>
      <c r="AJ1515" s="81">
        <f t="shared" si="1713"/>
        <v>1100.9649122807</v>
      </c>
      <c r="AK1515" s="82">
        <f t="shared" si="1714"/>
        <v>1168.59657894737</v>
      </c>
      <c r="AL1515" s="153">
        <f t="shared" si="1715"/>
        <v>1278.94298245614</v>
      </c>
      <c r="AM1515" s="96">
        <f t="shared" si="1716"/>
        <v>974.82399122807</v>
      </c>
      <c r="AN1515" s="82">
        <f t="shared" si="1717"/>
        <v>999.740921052632</v>
      </c>
      <c r="AO1515" s="81">
        <f t="shared" si="1718"/>
        <v>1038.89609649123</v>
      </c>
      <c r="AP1515" s="82">
        <f t="shared" si="1719"/>
        <v>1074.49171052632</v>
      </c>
      <c r="AQ1515" s="81">
        <f t="shared" si="1720"/>
        <v>1113.64688596491</v>
      </c>
      <c r="AR1515" s="82">
        <f t="shared" si="1721"/>
        <v>1152.80206140351</v>
      </c>
      <c r="AS1515" s="81">
        <f t="shared" si="1722"/>
        <v>1191.95723684211</v>
      </c>
      <c r="AT1515" s="82">
        <f t="shared" si="1723"/>
        <v>1259.58890350877</v>
      </c>
      <c r="AU1515" s="102">
        <f t="shared" si="1724"/>
        <v>1369.93530701754</v>
      </c>
    </row>
    <row r="1516" ht="15" spans="1:47">
      <c r="A1516" s="61"/>
      <c r="B1516" s="62"/>
      <c r="C1516" s="63"/>
      <c r="D1516" s="63"/>
      <c r="E1516" s="147">
        <v>0</v>
      </c>
      <c r="F1516" s="64" t="s">
        <v>84</v>
      </c>
      <c r="G1516" s="65" t="s">
        <v>84</v>
      </c>
      <c r="H1516" s="66" t="str">
        <f t="shared" si="1686"/>
        <v/>
      </c>
      <c r="I1516" s="66" t="str">
        <f t="shared" si="1687"/>
        <v/>
      </c>
      <c r="J1516" s="66" t="str">
        <f t="shared" si="1688"/>
        <v/>
      </c>
      <c r="K1516" s="80" t="s">
        <v>84</v>
      </c>
      <c r="L1516" s="81" t="s">
        <v>84</v>
      </c>
      <c r="M1516" s="82" t="s">
        <v>84</v>
      </c>
      <c r="N1516" s="81" t="s">
        <v>84</v>
      </c>
      <c r="O1516" s="82" t="s">
        <v>84</v>
      </c>
      <c r="P1516" s="81" t="s">
        <v>84</v>
      </c>
      <c r="Q1516" s="82" t="s">
        <v>84</v>
      </c>
      <c r="R1516" s="81" t="s">
        <v>84</v>
      </c>
      <c r="S1516" s="82" t="s">
        <v>84</v>
      </c>
      <c r="T1516" s="95" t="s">
        <v>84</v>
      </c>
      <c r="U1516" s="96" t="str">
        <f t="shared" si="1677"/>
        <v/>
      </c>
      <c r="V1516" s="82" t="str">
        <f t="shared" si="1678"/>
        <v/>
      </c>
      <c r="W1516" s="81" t="str">
        <f t="shared" si="1679"/>
        <v/>
      </c>
      <c r="X1516" s="82" t="str">
        <f t="shared" si="1680"/>
        <v/>
      </c>
      <c r="Y1516" s="81" t="str">
        <f t="shared" si="1681"/>
        <v/>
      </c>
      <c r="Z1516" s="82" t="str">
        <f t="shared" si="1682"/>
        <v/>
      </c>
      <c r="AA1516" s="81" t="str">
        <f t="shared" si="1683"/>
        <v/>
      </c>
      <c r="AB1516" s="82" t="str">
        <f t="shared" si="1684"/>
        <v/>
      </c>
      <c r="AC1516" s="153" t="str">
        <f t="shared" si="1685"/>
        <v/>
      </c>
      <c r="AD1516" s="96" t="str">
        <f t="shared" si="1707"/>
        <v/>
      </c>
      <c r="AE1516" s="82" t="str">
        <f t="shared" si="1708"/>
        <v/>
      </c>
      <c r="AF1516" s="81" t="str">
        <f t="shared" si="1709"/>
        <v/>
      </c>
      <c r="AG1516" s="82" t="str">
        <f t="shared" si="1710"/>
        <v/>
      </c>
      <c r="AH1516" s="81" t="str">
        <f t="shared" si="1711"/>
        <v/>
      </c>
      <c r="AI1516" s="82" t="str">
        <f t="shared" si="1712"/>
        <v/>
      </c>
      <c r="AJ1516" s="81" t="str">
        <f t="shared" si="1713"/>
        <v/>
      </c>
      <c r="AK1516" s="82" t="str">
        <f t="shared" si="1714"/>
        <v/>
      </c>
      <c r="AL1516" s="153" t="str">
        <f t="shared" si="1715"/>
        <v/>
      </c>
      <c r="AM1516" s="96" t="str">
        <f t="shared" si="1716"/>
        <v/>
      </c>
      <c r="AN1516" s="82" t="str">
        <f t="shared" si="1717"/>
        <v/>
      </c>
      <c r="AO1516" s="81" t="str">
        <f t="shared" si="1718"/>
        <v/>
      </c>
      <c r="AP1516" s="82" t="str">
        <f t="shared" si="1719"/>
        <v/>
      </c>
      <c r="AQ1516" s="81" t="str">
        <f t="shared" si="1720"/>
        <v/>
      </c>
      <c r="AR1516" s="82" t="str">
        <f t="shared" si="1721"/>
        <v/>
      </c>
      <c r="AS1516" s="81" t="str">
        <f t="shared" si="1722"/>
        <v/>
      </c>
      <c r="AT1516" s="82" t="str">
        <f t="shared" si="1723"/>
        <v/>
      </c>
      <c r="AU1516" s="102" t="str">
        <f t="shared" si="1724"/>
        <v/>
      </c>
    </row>
    <row r="1517" ht="15" spans="1:47">
      <c r="A1517" s="61"/>
      <c r="B1517" s="165" t="s">
        <v>898</v>
      </c>
      <c r="C1517" s="63">
        <v>1.9</v>
      </c>
      <c r="D1517" s="63">
        <v>1</v>
      </c>
      <c r="E1517" s="147">
        <v>0</v>
      </c>
      <c r="F1517" s="64">
        <v>1.9</v>
      </c>
      <c r="G1517" s="65">
        <v>0.9</v>
      </c>
      <c r="H1517" s="66">
        <f t="shared" si="1686"/>
        <v>1.7955</v>
      </c>
      <c r="I1517" s="66">
        <f t="shared" si="1687"/>
        <v>55.6947925368978</v>
      </c>
      <c r="J1517" s="66">
        <f t="shared" si="1688"/>
        <v>40.1002506265664</v>
      </c>
      <c r="K1517" s="80">
        <v>11.1</v>
      </c>
      <c r="L1517" s="81">
        <v>3073.98196875</v>
      </c>
      <c r="M1517" s="82">
        <v>3160.744125</v>
      </c>
      <c r="N1517" s="81">
        <v>3297.08465625</v>
      </c>
      <c r="O1517" s="82">
        <v>3421.03059375</v>
      </c>
      <c r="P1517" s="81">
        <v>3557.371125</v>
      </c>
      <c r="Q1517" s="82">
        <v>3693.71165625</v>
      </c>
      <c r="R1517" s="81">
        <v>3830.0521875</v>
      </c>
      <c r="S1517" s="82">
        <v>4065.54946875</v>
      </c>
      <c r="T1517" s="95">
        <v>4449.781875</v>
      </c>
      <c r="U1517" s="96">
        <f t="shared" si="1677"/>
        <v>719.060109649123</v>
      </c>
      <c r="V1517" s="82">
        <f t="shared" si="1678"/>
        <v>739.355350877193</v>
      </c>
      <c r="W1517" s="81">
        <f t="shared" si="1679"/>
        <v>771.247872807018</v>
      </c>
      <c r="X1517" s="82">
        <f t="shared" si="1680"/>
        <v>800.241074561404</v>
      </c>
      <c r="Y1517" s="81">
        <f t="shared" si="1681"/>
        <v>832.133596491228</v>
      </c>
      <c r="Z1517" s="82">
        <f t="shared" si="1682"/>
        <v>864.026118421053</v>
      </c>
      <c r="AA1517" s="81">
        <f t="shared" si="1683"/>
        <v>895.918640350877</v>
      </c>
      <c r="AB1517" s="82">
        <f t="shared" si="1684"/>
        <v>951.005723684211</v>
      </c>
      <c r="AC1517" s="153">
        <f t="shared" si="1685"/>
        <v>1040.88464912281</v>
      </c>
      <c r="AD1517" s="96">
        <f t="shared" si="1707"/>
        <v>726.760109649123</v>
      </c>
      <c r="AE1517" s="82">
        <f t="shared" si="1708"/>
        <v>747.055350877193</v>
      </c>
      <c r="AF1517" s="81">
        <f t="shared" si="1709"/>
        <v>778.947872807018</v>
      </c>
      <c r="AG1517" s="82">
        <f t="shared" si="1710"/>
        <v>807.941074561404</v>
      </c>
      <c r="AH1517" s="81">
        <f t="shared" si="1711"/>
        <v>839.833596491228</v>
      </c>
      <c r="AI1517" s="82">
        <f t="shared" si="1712"/>
        <v>871.726118421053</v>
      </c>
      <c r="AJ1517" s="81">
        <f t="shared" si="1713"/>
        <v>903.618640350878</v>
      </c>
      <c r="AK1517" s="82">
        <f t="shared" si="1714"/>
        <v>958.705723684211</v>
      </c>
      <c r="AL1517" s="153">
        <f t="shared" si="1715"/>
        <v>1048.58464912281</v>
      </c>
      <c r="AM1517" s="96">
        <f t="shared" si="1716"/>
        <v>795.914276315789</v>
      </c>
      <c r="AN1517" s="82">
        <f t="shared" si="1717"/>
        <v>816.20951754386</v>
      </c>
      <c r="AO1517" s="81">
        <f t="shared" si="1718"/>
        <v>848.102039473684</v>
      </c>
      <c r="AP1517" s="82">
        <f t="shared" si="1719"/>
        <v>877.09524122807</v>
      </c>
      <c r="AQ1517" s="81">
        <f t="shared" si="1720"/>
        <v>908.987763157895</v>
      </c>
      <c r="AR1517" s="82">
        <f t="shared" si="1721"/>
        <v>940.880285087719</v>
      </c>
      <c r="AS1517" s="81">
        <f t="shared" si="1722"/>
        <v>972.772807017544</v>
      </c>
      <c r="AT1517" s="82">
        <f t="shared" si="1723"/>
        <v>1027.85989035088</v>
      </c>
      <c r="AU1517" s="102">
        <f t="shared" si="1724"/>
        <v>1117.73881578947</v>
      </c>
    </row>
    <row r="1518" ht="15" spans="1:47">
      <c r="A1518" s="61"/>
      <c r="B1518" s="165" t="s">
        <v>899</v>
      </c>
      <c r="C1518" s="63">
        <v>2.1</v>
      </c>
      <c r="D1518" s="63">
        <v>1</v>
      </c>
      <c r="E1518" s="147">
        <v>0</v>
      </c>
      <c r="F1518" s="64">
        <v>2.1</v>
      </c>
      <c r="G1518" s="65">
        <v>0.9</v>
      </c>
      <c r="H1518" s="66">
        <f t="shared" si="1686"/>
        <v>1.9845</v>
      </c>
      <c r="I1518" s="66">
        <f t="shared" si="1687"/>
        <v>50.3905265810028</v>
      </c>
      <c r="J1518" s="66">
        <f t="shared" si="1688"/>
        <v>36.281179138322</v>
      </c>
      <c r="K1518" s="80">
        <v>11.8</v>
      </c>
      <c r="L1518" s="81">
        <v>3287.88075</v>
      </c>
      <c r="M1518" s="82">
        <v>3380.656125</v>
      </c>
      <c r="N1518" s="81">
        <v>3526.446</v>
      </c>
      <c r="O1518" s="82">
        <v>3658.98225</v>
      </c>
      <c r="P1518" s="81">
        <v>3804.772125</v>
      </c>
      <c r="Q1518" s="82">
        <v>3950.562</v>
      </c>
      <c r="R1518" s="81">
        <v>4096.351875</v>
      </c>
      <c r="S1518" s="82">
        <v>4348.17075</v>
      </c>
      <c r="T1518" s="95">
        <v>4759.033125</v>
      </c>
      <c r="U1518" s="96">
        <f t="shared" si="1677"/>
        <v>769.094912280702</v>
      </c>
      <c r="V1518" s="82">
        <f t="shared" si="1678"/>
        <v>790.796754385965</v>
      </c>
      <c r="W1518" s="81">
        <f t="shared" si="1679"/>
        <v>824.899649122807</v>
      </c>
      <c r="X1518" s="82">
        <f t="shared" si="1680"/>
        <v>855.902280701755</v>
      </c>
      <c r="Y1518" s="81">
        <f t="shared" si="1681"/>
        <v>890.005175438597</v>
      </c>
      <c r="Z1518" s="82">
        <f t="shared" si="1682"/>
        <v>924.108070175439</v>
      </c>
      <c r="AA1518" s="81">
        <f t="shared" si="1683"/>
        <v>958.210964912281</v>
      </c>
      <c r="AB1518" s="82">
        <f t="shared" si="1684"/>
        <v>1017.11596491228</v>
      </c>
      <c r="AC1518" s="153">
        <f t="shared" si="1685"/>
        <v>1113.22412280702</v>
      </c>
      <c r="AD1518" s="96">
        <f t="shared" si="1707"/>
        <v>777.605438596491</v>
      </c>
      <c r="AE1518" s="82">
        <f t="shared" si="1708"/>
        <v>799.307280701755</v>
      </c>
      <c r="AF1518" s="81">
        <f t="shared" si="1709"/>
        <v>833.410175438597</v>
      </c>
      <c r="AG1518" s="82">
        <f t="shared" si="1710"/>
        <v>864.412807017544</v>
      </c>
      <c r="AH1518" s="81">
        <f t="shared" si="1711"/>
        <v>898.515701754386</v>
      </c>
      <c r="AI1518" s="82">
        <f t="shared" si="1712"/>
        <v>932.618596491228</v>
      </c>
      <c r="AJ1518" s="81">
        <f t="shared" si="1713"/>
        <v>966.72149122807</v>
      </c>
      <c r="AK1518" s="82">
        <f t="shared" si="1714"/>
        <v>1025.62649122807</v>
      </c>
      <c r="AL1518" s="153">
        <f t="shared" si="1715"/>
        <v>1121.73464912281</v>
      </c>
      <c r="AM1518" s="96">
        <f t="shared" si="1716"/>
        <v>854.03899122807</v>
      </c>
      <c r="AN1518" s="82">
        <f t="shared" si="1717"/>
        <v>875.740833333334</v>
      </c>
      <c r="AO1518" s="81">
        <f t="shared" si="1718"/>
        <v>909.843728070176</v>
      </c>
      <c r="AP1518" s="82">
        <f t="shared" si="1719"/>
        <v>940.846359649123</v>
      </c>
      <c r="AQ1518" s="81">
        <f t="shared" si="1720"/>
        <v>974.949254385965</v>
      </c>
      <c r="AR1518" s="82">
        <f t="shared" si="1721"/>
        <v>1009.05214912281</v>
      </c>
      <c r="AS1518" s="81">
        <f t="shared" si="1722"/>
        <v>1043.15504385965</v>
      </c>
      <c r="AT1518" s="82">
        <f t="shared" si="1723"/>
        <v>1102.06004385965</v>
      </c>
      <c r="AU1518" s="102">
        <f t="shared" si="1724"/>
        <v>1198.16820175439</v>
      </c>
    </row>
    <row r="1519" ht="15" spans="1:47">
      <c r="A1519" s="61"/>
      <c r="B1519" s="165" t="s">
        <v>900</v>
      </c>
      <c r="C1519" s="63">
        <v>2.3</v>
      </c>
      <c r="D1519" s="63">
        <v>1</v>
      </c>
      <c r="E1519" s="147">
        <v>0</v>
      </c>
      <c r="F1519" s="64">
        <v>2.3</v>
      </c>
      <c r="G1519" s="65">
        <v>0.9</v>
      </c>
      <c r="H1519" s="66">
        <f t="shared" si="1686"/>
        <v>2.1735</v>
      </c>
      <c r="I1519" s="66">
        <f t="shared" si="1687"/>
        <v>46.0087416609156</v>
      </c>
      <c r="J1519" s="66">
        <f t="shared" si="1688"/>
        <v>33.1262939958592</v>
      </c>
      <c r="K1519" s="80">
        <v>12.5</v>
      </c>
      <c r="L1519" s="81">
        <v>3445.32890625</v>
      </c>
      <c r="M1519" s="82">
        <v>3544.1175</v>
      </c>
      <c r="N1519" s="81">
        <v>3699.35671875</v>
      </c>
      <c r="O1519" s="82">
        <v>3840.48328125</v>
      </c>
      <c r="P1519" s="81">
        <v>3995.7225</v>
      </c>
      <c r="Q1519" s="82">
        <v>4150.96171875</v>
      </c>
      <c r="R1519" s="81">
        <v>4306.2009375</v>
      </c>
      <c r="S1519" s="82">
        <v>4574.34140625</v>
      </c>
      <c r="T1519" s="95">
        <v>5011.83375</v>
      </c>
      <c r="U1519" s="96">
        <f t="shared" si="1677"/>
        <v>805.924890350877</v>
      </c>
      <c r="V1519" s="82">
        <f t="shared" si="1678"/>
        <v>829.033333333333</v>
      </c>
      <c r="W1519" s="81">
        <f t="shared" si="1679"/>
        <v>865.346600877193</v>
      </c>
      <c r="X1519" s="82">
        <f t="shared" si="1680"/>
        <v>898.358662280702</v>
      </c>
      <c r="Y1519" s="81">
        <f t="shared" si="1681"/>
        <v>934.671929824562</v>
      </c>
      <c r="Z1519" s="82">
        <f t="shared" si="1682"/>
        <v>970.985197368421</v>
      </c>
      <c r="AA1519" s="81">
        <f t="shared" si="1683"/>
        <v>1007.29846491228</v>
      </c>
      <c r="AB1519" s="82">
        <f t="shared" si="1684"/>
        <v>1070.02138157895</v>
      </c>
      <c r="AC1519" s="153">
        <f t="shared" si="1685"/>
        <v>1172.35877192982</v>
      </c>
      <c r="AD1519" s="96">
        <f t="shared" si="1707"/>
        <v>815.245942982456</v>
      </c>
      <c r="AE1519" s="82">
        <f t="shared" si="1708"/>
        <v>838.354385964912</v>
      </c>
      <c r="AF1519" s="81">
        <f t="shared" si="1709"/>
        <v>874.667653508772</v>
      </c>
      <c r="AG1519" s="82">
        <f t="shared" si="1710"/>
        <v>907.679714912281</v>
      </c>
      <c r="AH1519" s="81">
        <f t="shared" si="1711"/>
        <v>943.99298245614</v>
      </c>
      <c r="AI1519" s="82">
        <f t="shared" si="1712"/>
        <v>980.30625</v>
      </c>
      <c r="AJ1519" s="81">
        <f t="shared" si="1713"/>
        <v>1016.61951754386</v>
      </c>
      <c r="AK1519" s="82">
        <f t="shared" si="1714"/>
        <v>1079.34243421053</v>
      </c>
      <c r="AL1519" s="153">
        <f t="shared" si="1715"/>
        <v>1181.6798245614</v>
      </c>
      <c r="AM1519" s="96">
        <f t="shared" si="1716"/>
        <v>898.958881578947</v>
      </c>
      <c r="AN1519" s="82">
        <f t="shared" si="1717"/>
        <v>922.067324561403</v>
      </c>
      <c r="AO1519" s="81">
        <f t="shared" si="1718"/>
        <v>958.380592105263</v>
      </c>
      <c r="AP1519" s="82">
        <f t="shared" si="1719"/>
        <v>991.392653508772</v>
      </c>
      <c r="AQ1519" s="81">
        <f t="shared" si="1720"/>
        <v>1027.70592105263</v>
      </c>
      <c r="AR1519" s="82">
        <f t="shared" si="1721"/>
        <v>1064.01918859649</v>
      </c>
      <c r="AS1519" s="81">
        <f t="shared" si="1722"/>
        <v>1100.33245614035</v>
      </c>
      <c r="AT1519" s="82">
        <f t="shared" si="1723"/>
        <v>1163.05537280702</v>
      </c>
      <c r="AU1519" s="102">
        <f t="shared" si="1724"/>
        <v>1265.39276315789</v>
      </c>
    </row>
    <row r="1520" ht="15" spans="1:47">
      <c r="A1520" s="61"/>
      <c r="B1520" s="165" t="s">
        <v>901</v>
      </c>
      <c r="C1520" s="63">
        <v>2.5</v>
      </c>
      <c r="D1520" s="63">
        <v>1</v>
      </c>
      <c r="E1520" s="147">
        <v>0</v>
      </c>
      <c r="F1520" s="64">
        <v>2.5</v>
      </c>
      <c r="G1520" s="65">
        <v>0.9</v>
      </c>
      <c r="H1520" s="66">
        <f t="shared" si="1686"/>
        <v>2.3625</v>
      </c>
      <c r="I1520" s="66">
        <f t="shared" si="1687"/>
        <v>42.3280423280423</v>
      </c>
      <c r="J1520" s="66">
        <f t="shared" si="1688"/>
        <v>30.4761904761905</v>
      </c>
      <c r="K1520" s="80">
        <v>13.2</v>
      </c>
      <c r="L1520" s="81">
        <v>3703.4064375</v>
      </c>
      <c r="M1520" s="82">
        <v>3808.20825</v>
      </c>
      <c r="N1520" s="81">
        <v>3972.8968125</v>
      </c>
      <c r="O1520" s="82">
        <v>4122.6136875</v>
      </c>
      <c r="P1520" s="81">
        <v>4287.30225</v>
      </c>
      <c r="Q1520" s="82">
        <v>4451.9908125</v>
      </c>
      <c r="R1520" s="81">
        <v>4616.679375</v>
      </c>
      <c r="S1520" s="82">
        <v>4901.1414375</v>
      </c>
      <c r="T1520" s="95">
        <v>5365.26375</v>
      </c>
      <c r="U1520" s="96">
        <f t="shared" si="1677"/>
        <v>866.293903508772</v>
      </c>
      <c r="V1520" s="82">
        <f t="shared" si="1678"/>
        <v>890.808947368421</v>
      </c>
      <c r="W1520" s="81">
        <f t="shared" si="1679"/>
        <v>929.332587719298</v>
      </c>
      <c r="X1520" s="82">
        <f t="shared" si="1680"/>
        <v>964.354078947368</v>
      </c>
      <c r="Y1520" s="81">
        <f t="shared" si="1681"/>
        <v>1002.87771929825</v>
      </c>
      <c r="Z1520" s="82">
        <f t="shared" si="1682"/>
        <v>1041.40135964912</v>
      </c>
      <c r="AA1520" s="81">
        <f t="shared" si="1683"/>
        <v>1079.925</v>
      </c>
      <c r="AB1520" s="82">
        <f t="shared" si="1684"/>
        <v>1146.46583333333</v>
      </c>
      <c r="AC1520" s="153">
        <f t="shared" si="1685"/>
        <v>1255.03245614035</v>
      </c>
      <c r="AD1520" s="96">
        <f t="shared" si="1707"/>
        <v>876.42548245614</v>
      </c>
      <c r="AE1520" s="82">
        <f t="shared" si="1708"/>
        <v>900.940526315789</v>
      </c>
      <c r="AF1520" s="81">
        <f t="shared" si="1709"/>
        <v>939.464166666667</v>
      </c>
      <c r="AG1520" s="82">
        <f t="shared" si="1710"/>
        <v>974.485657894737</v>
      </c>
      <c r="AH1520" s="81">
        <f t="shared" si="1711"/>
        <v>1013.00929824561</v>
      </c>
      <c r="AI1520" s="82">
        <f t="shared" si="1712"/>
        <v>1051.53293859649</v>
      </c>
      <c r="AJ1520" s="81">
        <f t="shared" si="1713"/>
        <v>1090.05657894737</v>
      </c>
      <c r="AK1520" s="82">
        <f t="shared" si="1714"/>
        <v>1156.5974122807</v>
      </c>
      <c r="AL1520" s="153">
        <f t="shared" si="1715"/>
        <v>1265.16403508772</v>
      </c>
      <c r="AM1520" s="96">
        <f t="shared" si="1716"/>
        <v>967.417807017544</v>
      </c>
      <c r="AN1520" s="82">
        <f t="shared" si="1717"/>
        <v>991.932850877193</v>
      </c>
      <c r="AO1520" s="81">
        <f t="shared" si="1718"/>
        <v>1030.45649122807</v>
      </c>
      <c r="AP1520" s="82">
        <f t="shared" si="1719"/>
        <v>1065.47798245614</v>
      </c>
      <c r="AQ1520" s="81">
        <f t="shared" si="1720"/>
        <v>1104.00162280702</v>
      </c>
      <c r="AR1520" s="82">
        <f t="shared" si="1721"/>
        <v>1142.52526315789</v>
      </c>
      <c r="AS1520" s="81">
        <f t="shared" si="1722"/>
        <v>1181.04890350877</v>
      </c>
      <c r="AT1520" s="82">
        <f t="shared" si="1723"/>
        <v>1247.58973684211</v>
      </c>
      <c r="AU1520" s="102">
        <f t="shared" si="1724"/>
        <v>1356.15635964912</v>
      </c>
    </row>
    <row r="1521" ht="15" spans="1:47">
      <c r="A1521" s="61"/>
      <c r="B1521" s="165" t="s">
        <v>902</v>
      </c>
      <c r="C1521" s="63">
        <v>2.7</v>
      </c>
      <c r="D1521" s="63">
        <v>1</v>
      </c>
      <c r="E1521" s="147">
        <v>0</v>
      </c>
      <c r="F1521" s="64">
        <v>2.7</v>
      </c>
      <c r="G1521" s="65">
        <v>0.9</v>
      </c>
      <c r="H1521" s="66">
        <f t="shared" si="1686"/>
        <v>2.5515</v>
      </c>
      <c r="I1521" s="66">
        <f t="shared" si="1687"/>
        <v>39.1926317852244</v>
      </c>
      <c r="J1521" s="66">
        <f t="shared" si="1688"/>
        <v>28.2186948853615</v>
      </c>
      <c r="K1521" s="80">
        <v>13.9</v>
      </c>
      <c r="L1521" s="81">
        <v>3909.94209375</v>
      </c>
      <c r="M1521" s="82">
        <v>4020.757125</v>
      </c>
      <c r="N1521" s="81">
        <v>4194.89503125</v>
      </c>
      <c r="O1521" s="82">
        <v>4353.20221875</v>
      </c>
      <c r="P1521" s="81">
        <v>4527.340125</v>
      </c>
      <c r="Q1521" s="82">
        <v>4701.47803125</v>
      </c>
      <c r="R1521" s="81">
        <v>4875.6159375</v>
      </c>
      <c r="S1521" s="82">
        <v>5176.39959375</v>
      </c>
      <c r="T1521" s="95">
        <v>5667.151875</v>
      </c>
      <c r="U1521" s="96">
        <f t="shared" si="1677"/>
        <v>914.606337719298</v>
      </c>
      <c r="V1521" s="82">
        <f t="shared" si="1678"/>
        <v>940.527982456141</v>
      </c>
      <c r="W1521" s="81">
        <f t="shared" si="1679"/>
        <v>981.261995614035</v>
      </c>
      <c r="X1521" s="82">
        <f t="shared" si="1680"/>
        <v>1018.29291666667</v>
      </c>
      <c r="Y1521" s="81">
        <f t="shared" si="1681"/>
        <v>1059.02692982456</v>
      </c>
      <c r="Z1521" s="82">
        <f t="shared" si="1682"/>
        <v>1099.76094298246</v>
      </c>
      <c r="AA1521" s="81">
        <f t="shared" si="1683"/>
        <v>1140.49495614035</v>
      </c>
      <c r="AB1521" s="82">
        <f t="shared" si="1684"/>
        <v>1210.85370614035</v>
      </c>
      <c r="AC1521" s="153">
        <f t="shared" si="1685"/>
        <v>1325.64956140351</v>
      </c>
      <c r="AD1521" s="96">
        <f t="shared" si="1707"/>
        <v>925.548442982456</v>
      </c>
      <c r="AE1521" s="82">
        <f t="shared" si="1708"/>
        <v>951.470087719298</v>
      </c>
      <c r="AF1521" s="81">
        <f t="shared" si="1709"/>
        <v>992.204100877193</v>
      </c>
      <c r="AG1521" s="82">
        <f t="shared" si="1710"/>
        <v>1029.23502192982</v>
      </c>
      <c r="AH1521" s="81">
        <f t="shared" si="1711"/>
        <v>1069.96903508772</v>
      </c>
      <c r="AI1521" s="82">
        <f t="shared" si="1712"/>
        <v>1110.70304824561</v>
      </c>
      <c r="AJ1521" s="81">
        <f t="shared" si="1713"/>
        <v>1151.43706140351</v>
      </c>
      <c r="AK1521" s="82">
        <f t="shared" si="1714"/>
        <v>1221.79581140351</v>
      </c>
      <c r="AL1521" s="153">
        <f t="shared" si="1715"/>
        <v>1336.59166666667</v>
      </c>
      <c r="AM1521" s="96">
        <f t="shared" si="1716"/>
        <v>1023.82015350877</v>
      </c>
      <c r="AN1521" s="82">
        <f t="shared" si="1717"/>
        <v>1049.74179824561</v>
      </c>
      <c r="AO1521" s="81">
        <f t="shared" si="1718"/>
        <v>1090.47581140351</v>
      </c>
      <c r="AP1521" s="82">
        <f t="shared" si="1719"/>
        <v>1127.50673245614</v>
      </c>
      <c r="AQ1521" s="81">
        <f t="shared" si="1720"/>
        <v>1168.24074561404</v>
      </c>
      <c r="AR1521" s="82">
        <f t="shared" si="1721"/>
        <v>1208.97475877193</v>
      </c>
      <c r="AS1521" s="81">
        <f t="shared" si="1722"/>
        <v>1249.70877192982</v>
      </c>
      <c r="AT1521" s="82">
        <f t="shared" si="1723"/>
        <v>1320.06752192982</v>
      </c>
      <c r="AU1521" s="102">
        <f t="shared" si="1724"/>
        <v>1434.86337719298</v>
      </c>
    </row>
    <row r="1522" ht="15" spans="1:47">
      <c r="A1522" s="61"/>
      <c r="B1522" s="62"/>
      <c r="C1522" s="63"/>
      <c r="D1522" s="63"/>
      <c r="E1522" s="147">
        <v>0</v>
      </c>
      <c r="F1522" s="64" t="s">
        <v>84</v>
      </c>
      <c r="G1522" s="65" t="s">
        <v>84</v>
      </c>
      <c r="H1522" s="66" t="str">
        <f t="shared" si="1686"/>
        <v/>
      </c>
      <c r="I1522" s="66" t="str">
        <f t="shared" si="1687"/>
        <v/>
      </c>
      <c r="J1522" s="66" t="str">
        <f t="shared" si="1688"/>
        <v/>
      </c>
      <c r="K1522" s="80" t="s">
        <v>84</v>
      </c>
      <c r="L1522" s="81" t="s">
        <v>84</v>
      </c>
      <c r="M1522" s="82" t="s">
        <v>84</v>
      </c>
      <c r="N1522" s="81" t="s">
        <v>84</v>
      </c>
      <c r="O1522" s="82" t="s">
        <v>84</v>
      </c>
      <c r="P1522" s="81" t="s">
        <v>84</v>
      </c>
      <c r="Q1522" s="82" t="s">
        <v>84</v>
      </c>
      <c r="R1522" s="81" t="s">
        <v>84</v>
      </c>
      <c r="S1522" s="82" t="s">
        <v>84</v>
      </c>
      <c r="T1522" s="95" t="s">
        <v>84</v>
      </c>
      <c r="U1522" s="96" t="str">
        <f t="shared" si="1677"/>
        <v/>
      </c>
      <c r="V1522" s="82" t="str">
        <f t="shared" si="1678"/>
        <v/>
      </c>
      <c r="W1522" s="81" t="str">
        <f t="shared" si="1679"/>
        <v/>
      </c>
      <c r="X1522" s="82" t="str">
        <f t="shared" si="1680"/>
        <v/>
      </c>
      <c r="Y1522" s="81" t="str">
        <f t="shared" si="1681"/>
        <v/>
      </c>
      <c r="Z1522" s="82" t="str">
        <f t="shared" si="1682"/>
        <v/>
      </c>
      <c r="AA1522" s="81" t="str">
        <f t="shared" si="1683"/>
        <v/>
      </c>
      <c r="AB1522" s="82" t="str">
        <f t="shared" si="1684"/>
        <v/>
      </c>
      <c r="AC1522" s="153" t="str">
        <f t="shared" si="1685"/>
        <v/>
      </c>
      <c r="AD1522" s="96" t="str">
        <f t="shared" si="1707"/>
        <v/>
      </c>
      <c r="AE1522" s="82" t="str">
        <f t="shared" si="1708"/>
        <v/>
      </c>
      <c r="AF1522" s="81" t="str">
        <f t="shared" si="1709"/>
        <v/>
      </c>
      <c r="AG1522" s="82" t="str">
        <f t="shared" si="1710"/>
        <v/>
      </c>
      <c r="AH1522" s="81" t="str">
        <f t="shared" si="1711"/>
        <v/>
      </c>
      <c r="AI1522" s="82" t="str">
        <f t="shared" si="1712"/>
        <v/>
      </c>
      <c r="AJ1522" s="81" t="str">
        <f t="shared" si="1713"/>
        <v/>
      </c>
      <c r="AK1522" s="82" t="str">
        <f t="shared" si="1714"/>
        <v/>
      </c>
      <c r="AL1522" s="153" t="str">
        <f t="shared" si="1715"/>
        <v/>
      </c>
      <c r="AM1522" s="96" t="str">
        <f t="shared" si="1716"/>
        <v/>
      </c>
      <c r="AN1522" s="82" t="str">
        <f t="shared" si="1717"/>
        <v/>
      </c>
      <c r="AO1522" s="81" t="str">
        <f t="shared" si="1718"/>
        <v/>
      </c>
      <c r="AP1522" s="82" t="str">
        <f t="shared" si="1719"/>
        <v/>
      </c>
      <c r="AQ1522" s="81" t="str">
        <f t="shared" si="1720"/>
        <v/>
      </c>
      <c r="AR1522" s="82" t="str">
        <f t="shared" si="1721"/>
        <v/>
      </c>
      <c r="AS1522" s="81" t="str">
        <f t="shared" si="1722"/>
        <v/>
      </c>
      <c r="AT1522" s="82" t="str">
        <f t="shared" si="1723"/>
        <v/>
      </c>
      <c r="AU1522" s="102" t="str">
        <f t="shared" si="1724"/>
        <v/>
      </c>
    </row>
    <row r="1523" ht="15" spans="1:47">
      <c r="A1523" s="61"/>
      <c r="B1523" s="165" t="s">
        <v>228</v>
      </c>
      <c r="C1523" s="63">
        <v>1</v>
      </c>
      <c r="D1523" s="63">
        <v>1</v>
      </c>
      <c r="E1523" s="147">
        <v>0</v>
      </c>
      <c r="F1523" s="64">
        <v>1</v>
      </c>
      <c r="G1523" s="65">
        <v>0.9</v>
      </c>
      <c r="H1523" s="66">
        <f t="shared" si="1686"/>
        <v>0.945</v>
      </c>
      <c r="I1523" s="66">
        <f t="shared" si="1687"/>
        <v>105.820105820106</v>
      </c>
      <c r="J1523" s="66">
        <f t="shared" si="1688"/>
        <v>76.1904761904762</v>
      </c>
      <c r="K1523" s="80">
        <v>8</v>
      </c>
      <c r="L1523" s="81">
        <v>2271.5240625</v>
      </c>
      <c r="M1523" s="82">
        <v>2331.65625</v>
      </c>
      <c r="N1523" s="81">
        <v>2426.1496875</v>
      </c>
      <c r="O1523" s="82">
        <v>2512.0528125</v>
      </c>
      <c r="P1523" s="81">
        <v>2606.54625</v>
      </c>
      <c r="Q1523" s="82">
        <v>2701.0396875</v>
      </c>
      <c r="R1523" s="81">
        <v>2795.533125</v>
      </c>
      <c r="S1523" s="82">
        <v>2958.7490625</v>
      </c>
      <c r="T1523" s="95">
        <v>3225.04875</v>
      </c>
      <c r="U1523" s="96">
        <f t="shared" si="1677"/>
        <v>531.350657894737</v>
      </c>
      <c r="V1523" s="82">
        <f t="shared" si="1678"/>
        <v>545.416666666667</v>
      </c>
      <c r="W1523" s="81">
        <f t="shared" si="1679"/>
        <v>567.520394736842</v>
      </c>
      <c r="X1523" s="82">
        <f t="shared" si="1680"/>
        <v>587.614692982456</v>
      </c>
      <c r="Y1523" s="81">
        <f t="shared" si="1681"/>
        <v>609.718421052632</v>
      </c>
      <c r="Z1523" s="82">
        <f t="shared" si="1682"/>
        <v>631.822149122807</v>
      </c>
      <c r="AA1523" s="81">
        <f t="shared" si="1683"/>
        <v>653.925877192983</v>
      </c>
      <c r="AB1523" s="82">
        <f t="shared" si="1684"/>
        <v>692.105043859649</v>
      </c>
      <c r="AC1523" s="153">
        <f t="shared" si="1685"/>
        <v>754.397368421053</v>
      </c>
      <c r="AD1523" s="96">
        <f t="shared" si="1707"/>
        <v>535.403289473684</v>
      </c>
      <c r="AE1523" s="82">
        <f t="shared" si="1708"/>
        <v>549.469298245614</v>
      </c>
      <c r="AF1523" s="81">
        <f t="shared" si="1709"/>
        <v>571.57302631579</v>
      </c>
      <c r="AG1523" s="82">
        <f t="shared" si="1710"/>
        <v>591.667324561404</v>
      </c>
      <c r="AH1523" s="81">
        <f t="shared" si="1711"/>
        <v>613.771052631579</v>
      </c>
      <c r="AI1523" s="82">
        <f t="shared" si="1712"/>
        <v>635.874780701754</v>
      </c>
      <c r="AJ1523" s="81">
        <f t="shared" si="1713"/>
        <v>657.97850877193</v>
      </c>
      <c r="AK1523" s="82">
        <f t="shared" si="1714"/>
        <v>696.157675438597</v>
      </c>
      <c r="AL1523" s="153">
        <f t="shared" si="1715"/>
        <v>758.45</v>
      </c>
      <c r="AM1523" s="96">
        <f t="shared" si="1716"/>
        <v>571.800219298246</v>
      </c>
      <c r="AN1523" s="82">
        <f t="shared" si="1717"/>
        <v>585.866228070176</v>
      </c>
      <c r="AO1523" s="81">
        <f t="shared" si="1718"/>
        <v>607.969956140351</v>
      </c>
      <c r="AP1523" s="82">
        <f t="shared" si="1719"/>
        <v>628.064254385965</v>
      </c>
      <c r="AQ1523" s="81">
        <f t="shared" si="1720"/>
        <v>650.16798245614</v>
      </c>
      <c r="AR1523" s="82">
        <f t="shared" si="1721"/>
        <v>672.271710526316</v>
      </c>
      <c r="AS1523" s="81">
        <f t="shared" si="1722"/>
        <v>694.375438596491</v>
      </c>
      <c r="AT1523" s="82">
        <f t="shared" si="1723"/>
        <v>732.554605263158</v>
      </c>
      <c r="AU1523" s="102">
        <f t="shared" si="1724"/>
        <v>794.846929824561</v>
      </c>
    </row>
    <row r="1524" ht="15" spans="1:47">
      <c r="A1524" s="61"/>
      <c r="B1524" s="62"/>
      <c r="C1524" s="63"/>
      <c r="D1524" s="63"/>
      <c r="E1524" s="147">
        <v>0</v>
      </c>
      <c r="F1524" s="64" t="s">
        <v>84</v>
      </c>
      <c r="G1524" s="65" t="s">
        <v>84</v>
      </c>
      <c r="H1524" s="66" t="str">
        <f t="shared" si="1686"/>
        <v/>
      </c>
      <c r="I1524" s="66" t="str">
        <f t="shared" si="1687"/>
        <v/>
      </c>
      <c r="J1524" s="66" t="str">
        <f t="shared" si="1688"/>
        <v/>
      </c>
      <c r="K1524" s="80" t="s">
        <v>84</v>
      </c>
      <c r="L1524" s="81" t="s">
        <v>84</v>
      </c>
      <c r="M1524" s="82" t="s">
        <v>84</v>
      </c>
      <c r="N1524" s="81" t="s">
        <v>84</v>
      </c>
      <c r="O1524" s="82" t="s">
        <v>84</v>
      </c>
      <c r="P1524" s="81" t="s">
        <v>84</v>
      </c>
      <c r="Q1524" s="82" t="s">
        <v>84</v>
      </c>
      <c r="R1524" s="81" t="s">
        <v>84</v>
      </c>
      <c r="S1524" s="82" t="s">
        <v>84</v>
      </c>
      <c r="T1524" s="95" t="s">
        <v>84</v>
      </c>
      <c r="U1524" s="96" t="str">
        <f t="shared" si="1677"/>
        <v/>
      </c>
      <c r="V1524" s="82" t="str">
        <f t="shared" si="1678"/>
        <v/>
      </c>
      <c r="W1524" s="81" t="str">
        <f t="shared" si="1679"/>
        <v/>
      </c>
      <c r="X1524" s="82" t="str">
        <f t="shared" si="1680"/>
        <v/>
      </c>
      <c r="Y1524" s="81" t="str">
        <f t="shared" si="1681"/>
        <v/>
      </c>
      <c r="Z1524" s="82" t="str">
        <f t="shared" si="1682"/>
        <v/>
      </c>
      <c r="AA1524" s="81" t="str">
        <f t="shared" si="1683"/>
        <v/>
      </c>
      <c r="AB1524" s="82" t="str">
        <f t="shared" si="1684"/>
        <v/>
      </c>
      <c r="AC1524" s="153" t="str">
        <f t="shared" si="1685"/>
        <v/>
      </c>
      <c r="AD1524" s="96" t="str">
        <f t="shared" si="1707"/>
        <v/>
      </c>
      <c r="AE1524" s="82" t="str">
        <f t="shared" si="1708"/>
        <v/>
      </c>
      <c r="AF1524" s="81" t="str">
        <f t="shared" si="1709"/>
        <v/>
      </c>
      <c r="AG1524" s="82" t="str">
        <f t="shared" si="1710"/>
        <v/>
      </c>
      <c r="AH1524" s="81" t="str">
        <f t="shared" si="1711"/>
        <v/>
      </c>
      <c r="AI1524" s="82" t="str">
        <f t="shared" si="1712"/>
        <v/>
      </c>
      <c r="AJ1524" s="81" t="str">
        <f t="shared" si="1713"/>
        <v/>
      </c>
      <c r="AK1524" s="82" t="str">
        <f t="shared" si="1714"/>
        <v/>
      </c>
      <c r="AL1524" s="153" t="str">
        <f t="shared" si="1715"/>
        <v/>
      </c>
      <c r="AM1524" s="96" t="str">
        <f t="shared" si="1716"/>
        <v/>
      </c>
      <c r="AN1524" s="82" t="str">
        <f t="shared" si="1717"/>
        <v/>
      </c>
      <c r="AO1524" s="81" t="str">
        <f t="shared" si="1718"/>
        <v/>
      </c>
      <c r="AP1524" s="82" t="str">
        <f t="shared" si="1719"/>
        <v/>
      </c>
      <c r="AQ1524" s="81" t="str">
        <f t="shared" si="1720"/>
        <v/>
      </c>
      <c r="AR1524" s="82" t="str">
        <f t="shared" si="1721"/>
        <v/>
      </c>
      <c r="AS1524" s="81" t="str">
        <f t="shared" si="1722"/>
        <v/>
      </c>
      <c r="AT1524" s="82" t="str">
        <f t="shared" si="1723"/>
        <v/>
      </c>
      <c r="AU1524" s="102" t="str">
        <f t="shared" si="1724"/>
        <v/>
      </c>
    </row>
    <row r="1525" ht="15" spans="1:47">
      <c r="A1525" s="61"/>
      <c r="B1525" s="165" t="s">
        <v>903</v>
      </c>
      <c r="C1525" s="63">
        <v>1.5</v>
      </c>
      <c r="D1525" s="63">
        <v>1</v>
      </c>
      <c r="E1525" s="147">
        <v>0</v>
      </c>
      <c r="F1525" s="64">
        <v>1.5</v>
      </c>
      <c r="G1525" s="65">
        <v>0.9</v>
      </c>
      <c r="H1525" s="66">
        <f t="shared" si="1686"/>
        <v>1.4175</v>
      </c>
      <c r="I1525" s="66">
        <f t="shared" si="1687"/>
        <v>70.5467372134039</v>
      </c>
      <c r="J1525" s="66">
        <f t="shared" si="1688"/>
        <v>50.7936507936508</v>
      </c>
      <c r="K1525" s="80">
        <v>7.5</v>
      </c>
      <c r="L1525" s="81">
        <v>2378.90296875</v>
      </c>
      <c r="M1525" s="82">
        <v>2434.74</v>
      </c>
      <c r="N1525" s="81">
        <v>2522.48390625</v>
      </c>
      <c r="O1525" s="82">
        <v>2602.25109375</v>
      </c>
      <c r="P1525" s="81">
        <v>2689.995</v>
      </c>
      <c r="Q1525" s="82">
        <v>2777.73890625</v>
      </c>
      <c r="R1525" s="81">
        <v>2865.4828125</v>
      </c>
      <c r="S1525" s="82">
        <v>3017.04046875</v>
      </c>
      <c r="T1525" s="95">
        <v>3264.31875</v>
      </c>
      <c r="U1525" s="96">
        <f t="shared" si="1677"/>
        <v>556.468530701754</v>
      </c>
      <c r="V1525" s="82">
        <f t="shared" si="1678"/>
        <v>569.529824561404</v>
      </c>
      <c r="W1525" s="81">
        <f t="shared" si="1679"/>
        <v>590.054714912281</v>
      </c>
      <c r="X1525" s="82">
        <f t="shared" si="1680"/>
        <v>608.713706140351</v>
      </c>
      <c r="Y1525" s="81">
        <f t="shared" si="1681"/>
        <v>629.238596491228</v>
      </c>
      <c r="Z1525" s="82">
        <f t="shared" si="1682"/>
        <v>649.763486842105</v>
      </c>
      <c r="AA1525" s="81">
        <f t="shared" si="1683"/>
        <v>670.288377192982</v>
      </c>
      <c r="AB1525" s="82">
        <f t="shared" si="1684"/>
        <v>705.740460526316</v>
      </c>
      <c r="AC1525" s="153">
        <f t="shared" si="1685"/>
        <v>763.583333333333</v>
      </c>
      <c r="AD1525" s="96">
        <f t="shared" si="1707"/>
        <v>562.547478070175</v>
      </c>
      <c r="AE1525" s="82">
        <f t="shared" si="1708"/>
        <v>575.608771929825</v>
      </c>
      <c r="AF1525" s="81">
        <f t="shared" si="1709"/>
        <v>596.133662280702</v>
      </c>
      <c r="AG1525" s="82">
        <f t="shared" si="1710"/>
        <v>614.792653508772</v>
      </c>
      <c r="AH1525" s="81">
        <f t="shared" si="1711"/>
        <v>635.317543859649</v>
      </c>
      <c r="AI1525" s="82">
        <f t="shared" si="1712"/>
        <v>655.842434210526</v>
      </c>
      <c r="AJ1525" s="81">
        <f t="shared" si="1713"/>
        <v>676.367324561404</v>
      </c>
      <c r="AK1525" s="82">
        <f t="shared" si="1714"/>
        <v>711.819407894737</v>
      </c>
      <c r="AL1525" s="153">
        <f t="shared" si="1715"/>
        <v>769.662280701755</v>
      </c>
      <c r="AM1525" s="96">
        <f t="shared" si="1716"/>
        <v>617.142872807017</v>
      </c>
      <c r="AN1525" s="82">
        <f t="shared" si="1717"/>
        <v>630.204166666667</v>
      </c>
      <c r="AO1525" s="81">
        <f t="shared" si="1718"/>
        <v>650.729057017544</v>
      </c>
      <c r="AP1525" s="82">
        <f t="shared" si="1719"/>
        <v>669.388048245614</v>
      </c>
      <c r="AQ1525" s="81">
        <f t="shared" si="1720"/>
        <v>689.912938596491</v>
      </c>
      <c r="AR1525" s="82">
        <f t="shared" si="1721"/>
        <v>710.437828947369</v>
      </c>
      <c r="AS1525" s="81">
        <f t="shared" si="1722"/>
        <v>730.962719298246</v>
      </c>
      <c r="AT1525" s="82">
        <f t="shared" si="1723"/>
        <v>766.414802631579</v>
      </c>
      <c r="AU1525" s="102">
        <f t="shared" si="1724"/>
        <v>824.257675438597</v>
      </c>
    </row>
    <row r="1526" ht="15" spans="1:47">
      <c r="A1526" s="61"/>
      <c r="B1526" s="165" t="s">
        <v>904</v>
      </c>
      <c r="C1526" s="63">
        <v>1.7</v>
      </c>
      <c r="D1526" s="63">
        <v>1</v>
      </c>
      <c r="E1526" s="147">
        <v>0</v>
      </c>
      <c r="F1526" s="64">
        <v>1.7</v>
      </c>
      <c r="G1526" s="65">
        <v>0.9</v>
      </c>
      <c r="H1526" s="66">
        <f t="shared" si="1686"/>
        <v>1.6065</v>
      </c>
      <c r="I1526" s="66">
        <f t="shared" si="1687"/>
        <v>62.2471210706505</v>
      </c>
      <c r="J1526" s="66">
        <f t="shared" si="1688"/>
        <v>44.8179271708683</v>
      </c>
      <c r="K1526" s="80">
        <v>7.9</v>
      </c>
      <c r="L1526" s="81">
        <v>2552.67271875</v>
      </c>
      <c r="M1526" s="82">
        <v>2611.945875</v>
      </c>
      <c r="N1526" s="81">
        <v>2705.08940625</v>
      </c>
      <c r="O1526" s="82">
        <v>2789.76534375</v>
      </c>
      <c r="P1526" s="81">
        <v>2882.908875</v>
      </c>
      <c r="Q1526" s="82">
        <v>2976.05240625</v>
      </c>
      <c r="R1526" s="81">
        <v>3069.1959375</v>
      </c>
      <c r="S1526" s="82">
        <v>3230.08021875</v>
      </c>
      <c r="T1526" s="95">
        <v>3492.575625</v>
      </c>
      <c r="U1526" s="96">
        <f t="shared" si="1677"/>
        <v>597.116425438596</v>
      </c>
      <c r="V1526" s="82">
        <f t="shared" si="1678"/>
        <v>610.98149122807</v>
      </c>
      <c r="W1526" s="81">
        <f t="shared" si="1679"/>
        <v>632.769451754386</v>
      </c>
      <c r="X1526" s="82">
        <f t="shared" si="1680"/>
        <v>652.576688596491</v>
      </c>
      <c r="Y1526" s="81">
        <f t="shared" si="1681"/>
        <v>674.364649122807</v>
      </c>
      <c r="Z1526" s="82">
        <f t="shared" si="1682"/>
        <v>696.152609649123</v>
      </c>
      <c r="AA1526" s="81">
        <f t="shared" si="1683"/>
        <v>717.940570175439</v>
      </c>
      <c r="AB1526" s="82">
        <f t="shared" si="1684"/>
        <v>755.574320175439</v>
      </c>
      <c r="AC1526" s="153">
        <f t="shared" si="1685"/>
        <v>816.976754385965</v>
      </c>
      <c r="AD1526" s="96">
        <f t="shared" si="1707"/>
        <v>604.005899122807</v>
      </c>
      <c r="AE1526" s="82">
        <f t="shared" si="1708"/>
        <v>617.870964912281</v>
      </c>
      <c r="AF1526" s="81">
        <f t="shared" si="1709"/>
        <v>639.658925438596</v>
      </c>
      <c r="AG1526" s="82">
        <f t="shared" si="1710"/>
        <v>659.466162280702</v>
      </c>
      <c r="AH1526" s="81">
        <f t="shared" si="1711"/>
        <v>681.254122807017</v>
      </c>
      <c r="AI1526" s="82">
        <f t="shared" si="1712"/>
        <v>703.042083333333</v>
      </c>
      <c r="AJ1526" s="81">
        <f t="shared" si="1713"/>
        <v>724.830043859649</v>
      </c>
      <c r="AK1526" s="82">
        <f t="shared" si="1714"/>
        <v>762.463793859649</v>
      </c>
      <c r="AL1526" s="153">
        <f t="shared" si="1715"/>
        <v>823.866228070176</v>
      </c>
      <c r="AM1526" s="96">
        <f t="shared" si="1716"/>
        <v>665.880679824561</v>
      </c>
      <c r="AN1526" s="82">
        <f t="shared" si="1717"/>
        <v>679.745745614035</v>
      </c>
      <c r="AO1526" s="81">
        <f t="shared" si="1718"/>
        <v>701.533706140351</v>
      </c>
      <c r="AP1526" s="82">
        <f t="shared" si="1719"/>
        <v>721.340942982456</v>
      </c>
      <c r="AQ1526" s="81">
        <f t="shared" si="1720"/>
        <v>743.128903508772</v>
      </c>
      <c r="AR1526" s="82">
        <f t="shared" si="1721"/>
        <v>764.916864035088</v>
      </c>
      <c r="AS1526" s="81">
        <f t="shared" si="1722"/>
        <v>786.704824561403</v>
      </c>
      <c r="AT1526" s="82">
        <f t="shared" si="1723"/>
        <v>824.338574561403</v>
      </c>
      <c r="AU1526" s="102">
        <f t="shared" si="1724"/>
        <v>885.74100877193</v>
      </c>
    </row>
    <row r="1527" ht="15" spans="1:47">
      <c r="A1527" s="61"/>
      <c r="B1527" s="165" t="s">
        <v>905</v>
      </c>
      <c r="C1527" s="63">
        <v>1.9</v>
      </c>
      <c r="D1527" s="63">
        <v>1</v>
      </c>
      <c r="E1527" s="147">
        <v>0</v>
      </c>
      <c r="F1527" s="64">
        <v>1.9</v>
      </c>
      <c r="G1527" s="65">
        <v>0.9</v>
      </c>
      <c r="H1527" s="66">
        <f t="shared" si="1686"/>
        <v>1.7955</v>
      </c>
      <c r="I1527" s="66">
        <f t="shared" si="1687"/>
        <v>55.6947925368978</v>
      </c>
      <c r="J1527" s="66">
        <f t="shared" si="1688"/>
        <v>40.1002506265664</v>
      </c>
      <c r="K1527" s="80">
        <v>8.3</v>
      </c>
      <c r="L1527" s="81">
        <v>2667.53746875</v>
      </c>
      <c r="M1527" s="82">
        <v>2730.24675</v>
      </c>
      <c r="N1527" s="81">
        <v>2828.78990625</v>
      </c>
      <c r="O1527" s="82">
        <v>2918.37459375</v>
      </c>
      <c r="P1527" s="81">
        <v>3016.91775</v>
      </c>
      <c r="Q1527" s="82">
        <v>3115.46090625</v>
      </c>
      <c r="R1527" s="81">
        <v>3214.0040625</v>
      </c>
      <c r="S1527" s="82">
        <v>3384.21496875</v>
      </c>
      <c r="T1527" s="95">
        <v>3661.9275</v>
      </c>
      <c r="U1527" s="96">
        <f t="shared" si="1677"/>
        <v>623.985372807018</v>
      </c>
      <c r="V1527" s="82">
        <f t="shared" si="1678"/>
        <v>638.654210526316</v>
      </c>
      <c r="W1527" s="81">
        <f t="shared" si="1679"/>
        <v>661.70524122807</v>
      </c>
      <c r="X1527" s="82">
        <f t="shared" si="1680"/>
        <v>682.66072368421</v>
      </c>
      <c r="Y1527" s="81">
        <f t="shared" si="1681"/>
        <v>705.711754385965</v>
      </c>
      <c r="Z1527" s="82">
        <f t="shared" si="1682"/>
        <v>728.762785087719</v>
      </c>
      <c r="AA1527" s="81">
        <f t="shared" si="1683"/>
        <v>751.813815789474</v>
      </c>
      <c r="AB1527" s="82">
        <f t="shared" si="1684"/>
        <v>791.62923245614</v>
      </c>
      <c r="AC1527" s="153">
        <f t="shared" si="1685"/>
        <v>856.591228070175</v>
      </c>
      <c r="AD1527" s="96">
        <f t="shared" si="1707"/>
        <v>631.685372807018</v>
      </c>
      <c r="AE1527" s="82">
        <f t="shared" si="1708"/>
        <v>646.354210526316</v>
      </c>
      <c r="AF1527" s="81">
        <f t="shared" si="1709"/>
        <v>669.40524122807</v>
      </c>
      <c r="AG1527" s="82">
        <f t="shared" si="1710"/>
        <v>690.36072368421</v>
      </c>
      <c r="AH1527" s="81">
        <f t="shared" si="1711"/>
        <v>713.411754385965</v>
      </c>
      <c r="AI1527" s="82">
        <f t="shared" si="1712"/>
        <v>736.462785087719</v>
      </c>
      <c r="AJ1527" s="81">
        <f t="shared" si="1713"/>
        <v>759.513815789474</v>
      </c>
      <c r="AK1527" s="82">
        <f t="shared" si="1714"/>
        <v>799.32923245614</v>
      </c>
      <c r="AL1527" s="153">
        <f t="shared" si="1715"/>
        <v>864.291228070176</v>
      </c>
      <c r="AM1527" s="96">
        <f t="shared" si="1716"/>
        <v>700.839539473684</v>
      </c>
      <c r="AN1527" s="82">
        <f t="shared" si="1717"/>
        <v>715.508377192982</v>
      </c>
      <c r="AO1527" s="81">
        <f t="shared" si="1718"/>
        <v>738.559407894737</v>
      </c>
      <c r="AP1527" s="82">
        <f t="shared" si="1719"/>
        <v>759.514890350877</v>
      </c>
      <c r="AQ1527" s="81">
        <f t="shared" si="1720"/>
        <v>782.565921052631</v>
      </c>
      <c r="AR1527" s="82">
        <f t="shared" si="1721"/>
        <v>805.616951754386</v>
      </c>
      <c r="AS1527" s="81">
        <f t="shared" si="1722"/>
        <v>828.66798245614</v>
      </c>
      <c r="AT1527" s="82">
        <f t="shared" si="1723"/>
        <v>868.483399122807</v>
      </c>
      <c r="AU1527" s="102">
        <f t="shared" si="1724"/>
        <v>933.445394736842</v>
      </c>
    </row>
    <row r="1528" ht="15" spans="1:47">
      <c r="A1528" s="61"/>
      <c r="B1528" s="165" t="s">
        <v>906</v>
      </c>
      <c r="C1528" s="63">
        <v>2.1</v>
      </c>
      <c r="D1528" s="63">
        <v>1</v>
      </c>
      <c r="E1528" s="147">
        <v>0</v>
      </c>
      <c r="F1528" s="64">
        <v>2.1</v>
      </c>
      <c r="G1528" s="65">
        <v>0.9</v>
      </c>
      <c r="H1528" s="66">
        <f t="shared" si="1686"/>
        <v>1.9845</v>
      </c>
      <c r="I1528" s="66">
        <f t="shared" si="1687"/>
        <v>50.3905265810028</v>
      </c>
      <c r="J1528" s="66">
        <f t="shared" si="1688"/>
        <v>36.281179138322</v>
      </c>
      <c r="K1528" s="80">
        <v>8.7</v>
      </c>
      <c r="L1528" s="81">
        <v>2890.39471875</v>
      </c>
      <c r="M1528" s="82">
        <v>2956.540125</v>
      </c>
      <c r="N1528" s="81">
        <v>3060.48290625</v>
      </c>
      <c r="O1528" s="82">
        <v>3154.97634375</v>
      </c>
      <c r="P1528" s="81">
        <v>3258.919125</v>
      </c>
      <c r="Q1528" s="82">
        <v>3362.86190625</v>
      </c>
      <c r="R1528" s="81">
        <v>3466.8046875</v>
      </c>
      <c r="S1528" s="82">
        <v>3646.34221875</v>
      </c>
      <c r="T1528" s="95">
        <v>3939.271875</v>
      </c>
      <c r="U1528" s="96">
        <f t="shared" si="1677"/>
        <v>676.115723684211</v>
      </c>
      <c r="V1528" s="82">
        <f t="shared" si="1678"/>
        <v>691.588333333333</v>
      </c>
      <c r="W1528" s="81">
        <f t="shared" si="1679"/>
        <v>715.902434210526</v>
      </c>
      <c r="X1528" s="82">
        <f t="shared" si="1680"/>
        <v>738.006162280702</v>
      </c>
      <c r="Y1528" s="81">
        <f t="shared" si="1681"/>
        <v>762.320263157895</v>
      </c>
      <c r="Z1528" s="82">
        <f t="shared" si="1682"/>
        <v>786.634364035088</v>
      </c>
      <c r="AA1528" s="81">
        <f t="shared" si="1683"/>
        <v>810.948464912281</v>
      </c>
      <c r="AB1528" s="82">
        <f t="shared" si="1684"/>
        <v>852.945548245614</v>
      </c>
      <c r="AC1528" s="153">
        <f t="shared" si="1685"/>
        <v>921.467105263158</v>
      </c>
      <c r="AD1528" s="96">
        <f t="shared" si="1707"/>
        <v>684.62625</v>
      </c>
      <c r="AE1528" s="82">
        <f t="shared" si="1708"/>
        <v>700.098859649123</v>
      </c>
      <c r="AF1528" s="81">
        <f t="shared" si="1709"/>
        <v>724.412960526316</v>
      </c>
      <c r="AG1528" s="82">
        <f t="shared" si="1710"/>
        <v>746.516688596491</v>
      </c>
      <c r="AH1528" s="81">
        <f t="shared" si="1711"/>
        <v>770.830789473684</v>
      </c>
      <c r="AI1528" s="82">
        <f t="shared" si="1712"/>
        <v>795.144890350877</v>
      </c>
      <c r="AJ1528" s="81">
        <f t="shared" si="1713"/>
        <v>819.45899122807</v>
      </c>
      <c r="AK1528" s="82">
        <f t="shared" si="1714"/>
        <v>861.456074561404</v>
      </c>
      <c r="AL1528" s="153">
        <f t="shared" si="1715"/>
        <v>929.977631578947</v>
      </c>
      <c r="AM1528" s="96">
        <f t="shared" si="1716"/>
        <v>761.059802631579</v>
      </c>
      <c r="AN1528" s="82">
        <f t="shared" si="1717"/>
        <v>776.532412280702</v>
      </c>
      <c r="AO1528" s="81">
        <f t="shared" si="1718"/>
        <v>800.846513157895</v>
      </c>
      <c r="AP1528" s="82">
        <f t="shared" si="1719"/>
        <v>822.95024122807</v>
      </c>
      <c r="AQ1528" s="81">
        <f t="shared" si="1720"/>
        <v>847.264342105263</v>
      </c>
      <c r="AR1528" s="82">
        <f t="shared" si="1721"/>
        <v>871.578442982456</v>
      </c>
      <c r="AS1528" s="81">
        <f t="shared" si="1722"/>
        <v>895.892543859649</v>
      </c>
      <c r="AT1528" s="82">
        <f t="shared" si="1723"/>
        <v>937.889627192983</v>
      </c>
      <c r="AU1528" s="102">
        <f t="shared" si="1724"/>
        <v>1006.41118421053</v>
      </c>
    </row>
    <row r="1529" ht="15" spans="1:47">
      <c r="A1529" s="61"/>
      <c r="B1529" s="165" t="s">
        <v>907</v>
      </c>
      <c r="C1529" s="63">
        <v>2.3</v>
      </c>
      <c r="D1529" s="63">
        <v>1</v>
      </c>
      <c r="E1529" s="147">
        <v>0</v>
      </c>
      <c r="F1529" s="64">
        <v>2.3</v>
      </c>
      <c r="G1529" s="65">
        <v>0.9</v>
      </c>
      <c r="H1529" s="66">
        <f t="shared" si="1686"/>
        <v>2.1735</v>
      </c>
      <c r="I1529" s="66">
        <f t="shared" si="1687"/>
        <v>46.0087416609156</v>
      </c>
      <c r="J1529" s="66">
        <f t="shared" si="1688"/>
        <v>33.1262939958592</v>
      </c>
      <c r="K1529" s="80">
        <v>9.1</v>
      </c>
      <c r="L1529" s="81">
        <v>3032.25759375</v>
      </c>
      <c r="M1529" s="82">
        <v>3101.839125</v>
      </c>
      <c r="N1529" s="81">
        <v>3211.18153125</v>
      </c>
      <c r="O1529" s="82">
        <v>3310.58371875</v>
      </c>
      <c r="P1529" s="81">
        <v>3419.926125</v>
      </c>
      <c r="Q1529" s="82">
        <v>3529.26853125</v>
      </c>
      <c r="R1529" s="81">
        <v>3638.6109375</v>
      </c>
      <c r="S1529" s="82">
        <v>3827.47509375</v>
      </c>
      <c r="T1529" s="95">
        <v>4135.621875</v>
      </c>
      <c r="U1529" s="96">
        <f t="shared" si="1677"/>
        <v>709.300021929825</v>
      </c>
      <c r="V1529" s="82">
        <f t="shared" si="1678"/>
        <v>725.576403508772</v>
      </c>
      <c r="W1529" s="81">
        <f t="shared" si="1679"/>
        <v>751.153574561404</v>
      </c>
      <c r="X1529" s="82">
        <f t="shared" si="1680"/>
        <v>774.405548245614</v>
      </c>
      <c r="Y1529" s="81">
        <f t="shared" si="1681"/>
        <v>799.982719298246</v>
      </c>
      <c r="Z1529" s="82">
        <f t="shared" si="1682"/>
        <v>825.559890350877</v>
      </c>
      <c r="AA1529" s="81">
        <f t="shared" si="1683"/>
        <v>851.137061403509</v>
      </c>
      <c r="AB1529" s="82">
        <f t="shared" si="1684"/>
        <v>895.315811403509</v>
      </c>
      <c r="AC1529" s="153">
        <f t="shared" si="1685"/>
        <v>967.396929824561</v>
      </c>
      <c r="AD1529" s="96">
        <f t="shared" si="1707"/>
        <v>718.621074561404</v>
      </c>
      <c r="AE1529" s="82">
        <f t="shared" si="1708"/>
        <v>734.897456140351</v>
      </c>
      <c r="AF1529" s="81">
        <f t="shared" si="1709"/>
        <v>760.474627192982</v>
      </c>
      <c r="AG1529" s="82">
        <f t="shared" si="1710"/>
        <v>783.726600877193</v>
      </c>
      <c r="AH1529" s="81">
        <f t="shared" si="1711"/>
        <v>809.303771929825</v>
      </c>
      <c r="AI1529" s="82">
        <f t="shared" si="1712"/>
        <v>834.880942982456</v>
      </c>
      <c r="AJ1529" s="81">
        <f t="shared" si="1713"/>
        <v>860.458114035088</v>
      </c>
      <c r="AK1529" s="82">
        <f t="shared" si="1714"/>
        <v>904.636864035088</v>
      </c>
      <c r="AL1529" s="153">
        <f t="shared" si="1715"/>
        <v>976.71798245614</v>
      </c>
      <c r="AM1529" s="96">
        <f t="shared" si="1716"/>
        <v>802.334013157895</v>
      </c>
      <c r="AN1529" s="82">
        <f t="shared" si="1717"/>
        <v>818.610394736842</v>
      </c>
      <c r="AO1529" s="81">
        <f t="shared" si="1718"/>
        <v>844.187565789474</v>
      </c>
      <c r="AP1529" s="82">
        <f t="shared" si="1719"/>
        <v>867.439539473684</v>
      </c>
      <c r="AQ1529" s="81">
        <f t="shared" si="1720"/>
        <v>893.016710526316</v>
      </c>
      <c r="AR1529" s="82">
        <f t="shared" si="1721"/>
        <v>918.593881578948</v>
      </c>
      <c r="AS1529" s="81">
        <f t="shared" si="1722"/>
        <v>944.171052631579</v>
      </c>
      <c r="AT1529" s="82">
        <f t="shared" si="1723"/>
        <v>988.349802631579</v>
      </c>
      <c r="AU1529" s="102">
        <f t="shared" si="1724"/>
        <v>1060.43092105263</v>
      </c>
    </row>
    <row r="1530" ht="15" spans="1:47">
      <c r="A1530" s="61"/>
      <c r="B1530" s="62"/>
      <c r="C1530" s="63"/>
      <c r="D1530" s="63"/>
      <c r="E1530" s="147">
        <v>0</v>
      </c>
      <c r="F1530" s="64" t="s">
        <v>84</v>
      </c>
      <c r="G1530" s="65" t="s">
        <v>84</v>
      </c>
      <c r="H1530" s="66" t="str">
        <f t="shared" si="1686"/>
        <v/>
      </c>
      <c r="I1530" s="66" t="str">
        <f t="shared" si="1687"/>
        <v/>
      </c>
      <c r="J1530" s="66" t="str">
        <f t="shared" si="1688"/>
        <v/>
      </c>
      <c r="K1530" s="80" t="s">
        <v>84</v>
      </c>
      <c r="L1530" s="81" t="s">
        <v>84</v>
      </c>
      <c r="M1530" s="82" t="s">
        <v>84</v>
      </c>
      <c r="N1530" s="81" t="s">
        <v>84</v>
      </c>
      <c r="O1530" s="82" t="s">
        <v>84</v>
      </c>
      <c r="P1530" s="81" t="s">
        <v>84</v>
      </c>
      <c r="Q1530" s="82" t="s">
        <v>84</v>
      </c>
      <c r="R1530" s="81" t="s">
        <v>84</v>
      </c>
      <c r="S1530" s="82" t="s">
        <v>84</v>
      </c>
      <c r="T1530" s="95" t="s">
        <v>84</v>
      </c>
      <c r="U1530" s="96" t="str">
        <f t="shared" si="1677"/>
        <v/>
      </c>
      <c r="V1530" s="82" t="str">
        <f t="shared" si="1678"/>
        <v/>
      </c>
      <c r="W1530" s="81" t="str">
        <f t="shared" si="1679"/>
        <v/>
      </c>
      <c r="X1530" s="82" t="str">
        <f t="shared" si="1680"/>
        <v/>
      </c>
      <c r="Y1530" s="81" t="str">
        <f t="shared" si="1681"/>
        <v/>
      </c>
      <c r="Z1530" s="82" t="str">
        <f t="shared" si="1682"/>
        <v/>
      </c>
      <c r="AA1530" s="81" t="str">
        <f t="shared" si="1683"/>
        <v/>
      </c>
      <c r="AB1530" s="82" t="str">
        <f t="shared" si="1684"/>
        <v/>
      </c>
      <c r="AC1530" s="153" t="str">
        <f t="shared" si="1685"/>
        <v/>
      </c>
      <c r="AD1530" s="96" t="str">
        <f t="shared" si="1707"/>
        <v/>
      </c>
      <c r="AE1530" s="82" t="str">
        <f t="shared" si="1708"/>
        <v/>
      </c>
      <c r="AF1530" s="81" t="str">
        <f t="shared" si="1709"/>
        <v/>
      </c>
      <c r="AG1530" s="82" t="str">
        <f t="shared" si="1710"/>
        <v/>
      </c>
      <c r="AH1530" s="81" t="str">
        <f t="shared" si="1711"/>
        <v/>
      </c>
      <c r="AI1530" s="82" t="str">
        <f t="shared" si="1712"/>
        <v/>
      </c>
      <c r="AJ1530" s="81" t="str">
        <f t="shared" si="1713"/>
        <v/>
      </c>
      <c r="AK1530" s="82" t="str">
        <f t="shared" si="1714"/>
        <v/>
      </c>
      <c r="AL1530" s="153" t="str">
        <f t="shared" si="1715"/>
        <v/>
      </c>
      <c r="AM1530" s="96" t="str">
        <f t="shared" si="1716"/>
        <v/>
      </c>
      <c r="AN1530" s="82" t="str">
        <f t="shared" si="1717"/>
        <v/>
      </c>
      <c r="AO1530" s="81" t="str">
        <f t="shared" si="1718"/>
        <v/>
      </c>
      <c r="AP1530" s="82" t="str">
        <f t="shared" si="1719"/>
        <v/>
      </c>
      <c r="AQ1530" s="81" t="str">
        <f t="shared" si="1720"/>
        <v/>
      </c>
      <c r="AR1530" s="82" t="str">
        <f t="shared" si="1721"/>
        <v/>
      </c>
      <c r="AS1530" s="81" t="str">
        <f t="shared" si="1722"/>
        <v/>
      </c>
      <c r="AT1530" s="82" t="str">
        <f t="shared" si="1723"/>
        <v/>
      </c>
      <c r="AU1530" s="102" t="str">
        <f t="shared" si="1724"/>
        <v/>
      </c>
    </row>
    <row r="1531" ht="15" spans="1:47">
      <c r="A1531" s="61"/>
      <c r="B1531" s="165" t="s">
        <v>908</v>
      </c>
      <c r="C1531" s="63">
        <v>1.7</v>
      </c>
      <c r="D1531" s="63">
        <v>1</v>
      </c>
      <c r="E1531" s="147">
        <v>0</v>
      </c>
      <c r="F1531" s="64">
        <v>1.7</v>
      </c>
      <c r="G1531" s="65">
        <v>0.9</v>
      </c>
      <c r="H1531" s="66">
        <f t="shared" si="1686"/>
        <v>1.6065</v>
      </c>
      <c r="I1531" s="66">
        <f t="shared" si="1687"/>
        <v>62.2471210706505</v>
      </c>
      <c r="J1531" s="66">
        <f t="shared" si="1688"/>
        <v>44.8179271708683</v>
      </c>
      <c r="K1531" s="80">
        <v>7.9</v>
      </c>
      <c r="L1531" s="81">
        <v>2560.03584375</v>
      </c>
      <c r="M1531" s="82">
        <v>2619.309</v>
      </c>
      <c r="N1531" s="81">
        <v>2712.45253125</v>
      </c>
      <c r="O1531" s="82">
        <v>2797.12846875</v>
      </c>
      <c r="P1531" s="81">
        <v>2890.272</v>
      </c>
      <c r="Q1531" s="82">
        <v>2983.41553125</v>
      </c>
      <c r="R1531" s="81">
        <v>3076.5590625</v>
      </c>
      <c r="S1531" s="82">
        <v>3237.44334375</v>
      </c>
      <c r="T1531" s="95">
        <v>3499.93875</v>
      </c>
      <c r="U1531" s="96">
        <f t="shared" si="1677"/>
        <v>598.838793859649</v>
      </c>
      <c r="V1531" s="82">
        <f t="shared" si="1678"/>
        <v>612.703859649123</v>
      </c>
      <c r="W1531" s="81">
        <f t="shared" si="1679"/>
        <v>634.491820175439</v>
      </c>
      <c r="X1531" s="82">
        <f t="shared" si="1680"/>
        <v>654.299057017544</v>
      </c>
      <c r="Y1531" s="81">
        <f t="shared" si="1681"/>
        <v>676.08701754386</v>
      </c>
      <c r="Z1531" s="82">
        <f t="shared" si="1682"/>
        <v>697.874978070175</v>
      </c>
      <c r="AA1531" s="81">
        <f t="shared" si="1683"/>
        <v>719.662938596491</v>
      </c>
      <c r="AB1531" s="82">
        <f t="shared" si="1684"/>
        <v>757.296688596491</v>
      </c>
      <c r="AC1531" s="153">
        <f t="shared" si="1685"/>
        <v>818.699122807017</v>
      </c>
      <c r="AD1531" s="96">
        <f t="shared" si="1707"/>
        <v>605.72826754386</v>
      </c>
      <c r="AE1531" s="82">
        <f t="shared" si="1708"/>
        <v>619.593333333333</v>
      </c>
      <c r="AF1531" s="81">
        <f t="shared" si="1709"/>
        <v>641.381293859649</v>
      </c>
      <c r="AG1531" s="82">
        <f t="shared" si="1710"/>
        <v>661.188530701755</v>
      </c>
      <c r="AH1531" s="81">
        <f t="shared" si="1711"/>
        <v>682.97649122807</v>
      </c>
      <c r="AI1531" s="82">
        <f t="shared" si="1712"/>
        <v>704.764451754386</v>
      </c>
      <c r="AJ1531" s="81">
        <f t="shared" si="1713"/>
        <v>726.552412280702</v>
      </c>
      <c r="AK1531" s="82">
        <f t="shared" si="1714"/>
        <v>764.186162280702</v>
      </c>
      <c r="AL1531" s="153">
        <f t="shared" si="1715"/>
        <v>825.588596491228</v>
      </c>
      <c r="AM1531" s="96">
        <f t="shared" si="1716"/>
        <v>667.603048245614</v>
      </c>
      <c r="AN1531" s="82">
        <f t="shared" si="1717"/>
        <v>681.468114035088</v>
      </c>
      <c r="AO1531" s="81">
        <f t="shared" si="1718"/>
        <v>703.256074561404</v>
      </c>
      <c r="AP1531" s="82">
        <f t="shared" si="1719"/>
        <v>723.063311403509</v>
      </c>
      <c r="AQ1531" s="81">
        <f t="shared" si="1720"/>
        <v>744.851271929825</v>
      </c>
      <c r="AR1531" s="82">
        <f t="shared" si="1721"/>
        <v>766.63923245614</v>
      </c>
      <c r="AS1531" s="81">
        <f t="shared" si="1722"/>
        <v>788.427192982456</v>
      </c>
      <c r="AT1531" s="82">
        <f t="shared" si="1723"/>
        <v>826.060942982456</v>
      </c>
      <c r="AU1531" s="102">
        <f t="shared" si="1724"/>
        <v>887.463377192982</v>
      </c>
    </row>
    <row r="1532" ht="15" spans="1:47">
      <c r="A1532" s="61"/>
      <c r="B1532" s="165" t="s">
        <v>909</v>
      </c>
      <c r="C1532" s="63">
        <v>1.9</v>
      </c>
      <c r="D1532" s="63">
        <v>1</v>
      </c>
      <c r="E1532" s="147">
        <v>0</v>
      </c>
      <c r="F1532" s="64">
        <v>1.9</v>
      </c>
      <c r="G1532" s="65">
        <v>0.9</v>
      </c>
      <c r="H1532" s="66">
        <f t="shared" si="1686"/>
        <v>1.7955</v>
      </c>
      <c r="I1532" s="66">
        <f t="shared" si="1687"/>
        <v>55.6947925368978</v>
      </c>
      <c r="J1532" s="66">
        <f t="shared" si="1688"/>
        <v>40.1002506265664</v>
      </c>
      <c r="K1532" s="80">
        <v>8.4</v>
      </c>
      <c r="L1532" s="81">
        <v>2707.9119375</v>
      </c>
      <c r="M1532" s="82">
        <v>2771.48025</v>
      </c>
      <c r="N1532" s="81">
        <v>2871.3733125</v>
      </c>
      <c r="O1532" s="82">
        <v>2962.1851875</v>
      </c>
      <c r="P1532" s="81">
        <v>3062.07825</v>
      </c>
      <c r="Q1532" s="82">
        <v>3161.9713125</v>
      </c>
      <c r="R1532" s="81">
        <v>3261.864375</v>
      </c>
      <c r="S1532" s="82">
        <v>3434.4069375</v>
      </c>
      <c r="T1532" s="95">
        <v>3715.92375</v>
      </c>
      <c r="U1532" s="96">
        <f t="shared" si="1677"/>
        <v>633.429692982456</v>
      </c>
      <c r="V1532" s="82">
        <f t="shared" si="1678"/>
        <v>648.299473684211</v>
      </c>
      <c r="W1532" s="81">
        <f t="shared" si="1679"/>
        <v>671.666271929825</v>
      </c>
      <c r="X1532" s="82">
        <f t="shared" si="1680"/>
        <v>692.908815789474</v>
      </c>
      <c r="Y1532" s="81">
        <f t="shared" si="1681"/>
        <v>716.275614035088</v>
      </c>
      <c r="Z1532" s="82">
        <f t="shared" si="1682"/>
        <v>739.642412280702</v>
      </c>
      <c r="AA1532" s="81">
        <f t="shared" si="1683"/>
        <v>763.009210526316</v>
      </c>
      <c r="AB1532" s="82">
        <f t="shared" si="1684"/>
        <v>803.370043859649</v>
      </c>
      <c r="AC1532" s="153">
        <f t="shared" si="1685"/>
        <v>869.221929824561</v>
      </c>
      <c r="AD1532" s="96">
        <f t="shared" si="1707"/>
        <v>641.129692982456</v>
      </c>
      <c r="AE1532" s="82">
        <f t="shared" si="1708"/>
        <v>655.999473684211</v>
      </c>
      <c r="AF1532" s="81">
        <f t="shared" si="1709"/>
        <v>679.366271929825</v>
      </c>
      <c r="AG1532" s="82">
        <f t="shared" si="1710"/>
        <v>700.608815789474</v>
      </c>
      <c r="AH1532" s="81">
        <f t="shared" si="1711"/>
        <v>723.975614035088</v>
      </c>
      <c r="AI1532" s="82">
        <f t="shared" si="1712"/>
        <v>747.342412280702</v>
      </c>
      <c r="AJ1532" s="81">
        <f t="shared" si="1713"/>
        <v>770.709210526316</v>
      </c>
      <c r="AK1532" s="82">
        <f t="shared" si="1714"/>
        <v>811.070043859649</v>
      </c>
      <c r="AL1532" s="153">
        <f t="shared" si="1715"/>
        <v>876.921929824562</v>
      </c>
      <c r="AM1532" s="96">
        <f t="shared" si="1716"/>
        <v>710.283859649123</v>
      </c>
      <c r="AN1532" s="82">
        <f t="shared" si="1717"/>
        <v>725.153640350877</v>
      </c>
      <c r="AO1532" s="81">
        <f t="shared" si="1718"/>
        <v>748.520438596491</v>
      </c>
      <c r="AP1532" s="82">
        <f t="shared" si="1719"/>
        <v>769.76298245614</v>
      </c>
      <c r="AQ1532" s="81">
        <f t="shared" si="1720"/>
        <v>793.129780701754</v>
      </c>
      <c r="AR1532" s="82">
        <f t="shared" si="1721"/>
        <v>816.496578947368</v>
      </c>
      <c r="AS1532" s="81">
        <f t="shared" si="1722"/>
        <v>839.863377192983</v>
      </c>
      <c r="AT1532" s="82">
        <f t="shared" si="1723"/>
        <v>880.224210526316</v>
      </c>
      <c r="AU1532" s="102">
        <f t="shared" si="1724"/>
        <v>946.076096491228</v>
      </c>
    </row>
    <row r="1533" ht="15" spans="1:47">
      <c r="A1533" s="61"/>
      <c r="B1533" s="165" t="s">
        <v>910</v>
      </c>
      <c r="C1533" s="63">
        <v>2.1</v>
      </c>
      <c r="D1533" s="63">
        <v>1</v>
      </c>
      <c r="E1533" s="147">
        <v>0</v>
      </c>
      <c r="F1533" s="64">
        <v>2.1</v>
      </c>
      <c r="G1533" s="65">
        <v>0.9</v>
      </c>
      <c r="H1533" s="66">
        <f t="shared" si="1686"/>
        <v>1.9845</v>
      </c>
      <c r="I1533" s="66">
        <f t="shared" si="1687"/>
        <v>50.3905265810028</v>
      </c>
      <c r="J1533" s="66">
        <f t="shared" si="1688"/>
        <v>36.281179138322</v>
      </c>
      <c r="K1533" s="80">
        <v>8.9</v>
      </c>
      <c r="L1533" s="81">
        <v>2855.78803125</v>
      </c>
      <c r="M1533" s="82">
        <v>2923.6515</v>
      </c>
      <c r="N1533" s="81">
        <v>3030.29409375</v>
      </c>
      <c r="O1533" s="82">
        <v>3127.24190625</v>
      </c>
      <c r="P1533" s="81">
        <v>3233.8845</v>
      </c>
      <c r="Q1533" s="82">
        <v>3340.52709375</v>
      </c>
      <c r="R1533" s="81">
        <v>3447.1696875</v>
      </c>
      <c r="S1533" s="82">
        <v>3631.37053125</v>
      </c>
      <c r="T1533" s="95">
        <v>3931.90875</v>
      </c>
      <c r="U1533" s="96">
        <f t="shared" si="1677"/>
        <v>668.020592105263</v>
      </c>
      <c r="V1533" s="82">
        <f t="shared" si="1678"/>
        <v>683.895087719298</v>
      </c>
      <c r="W1533" s="81">
        <f t="shared" si="1679"/>
        <v>708.840723684211</v>
      </c>
      <c r="X1533" s="82">
        <f t="shared" si="1680"/>
        <v>731.518574561404</v>
      </c>
      <c r="Y1533" s="81">
        <f t="shared" si="1681"/>
        <v>756.464210526316</v>
      </c>
      <c r="Z1533" s="82">
        <f t="shared" si="1682"/>
        <v>781.409846491228</v>
      </c>
      <c r="AA1533" s="81">
        <f t="shared" si="1683"/>
        <v>806.35548245614</v>
      </c>
      <c r="AB1533" s="82">
        <f t="shared" si="1684"/>
        <v>849.443399122807</v>
      </c>
      <c r="AC1533" s="153">
        <f t="shared" si="1685"/>
        <v>919.744736842105</v>
      </c>
      <c r="AD1533" s="96">
        <f t="shared" si="1707"/>
        <v>676.531118421053</v>
      </c>
      <c r="AE1533" s="82">
        <f t="shared" si="1708"/>
        <v>692.405614035088</v>
      </c>
      <c r="AF1533" s="81">
        <f t="shared" si="1709"/>
        <v>717.35125</v>
      </c>
      <c r="AG1533" s="82">
        <f t="shared" si="1710"/>
        <v>740.029100877193</v>
      </c>
      <c r="AH1533" s="81">
        <f t="shared" si="1711"/>
        <v>764.974736842105</v>
      </c>
      <c r="AI1533" s="82">
        <f t="shared" si="1712"/>
        <v>789.920372807018</v>
      </c>
      <c r="AJ1533" s="81">
        <f t="shared" si="1713"/>
        <v>814.86600877193</v>
      </c>
      <c r="AK1533" s="82">
        <f t="shared" si="1714"/>
        <v>857.953925438597</v>
      </c>
      <c r="AL1533" s="153">
        <f t="shared" si="1715"/>
        <v>928.255263157895</v>
      </c>
      <c r="AM1533" s="96">
        <f t="shared" si="1716"/>
        <v>752.964671052632</v>
      </c>
      <c r="AN1533" s="82">
        <f t="shared" si="1717"/>
        <v>768.839166666667</v>
      </c>
      <c r="AO1533" s="81">
        <f t="shared" si="1718"/>
        <v>793.784802631579</v>
      </c>
      <c r="AP1533" s="82">
        <f t="shared" si="1719"/>
        <v>816.462653508772</v>
      </c>
      <c r="AQ1533" s="81">
        <f t="shared" si="1720"/>
        <v>841.408289473684</v>
      </c>
      <c r="AR1533" s="82">
        <f t="shared" si="1721"/>
        <v>866.353925438597</v>
      </c>
      <c r="AS1533" s="81">
        <f t="shared" si="1722"/>
        <v>891.299561403509</v>
      </c>
      <c r="AT1533" s="82">
        <f t="shared" si="1723"/>
        <v>934.387478070176</v>
      </c>
      <c r="AU1533" s="102">
        <f t="shared" si="1724"/>
        <v>1004.68881578947</v>
      </c>
    </row>
    <row r="1534" ht="15" spans="1:47">
      <c r="A1534" s="61"/>
      <c r="B1534" s="165" t="s">
        <v>911</v>
      </c>
      <c r="C1534" s="63">
        <v>2.3</v>
      </c>
      <c r="D1534" s="63">
        <v>1</v>
      </c>
      <c r="E1534" s="147">
        <v>0</v>
      </c>
      <c r="F1534" s="64">
        <v>2.3</v>
      </c>
      <c r="G1534" s="65">
        <v>0.9</v>
      </c>
      <c r="H1534" s="66">
        <f t="shared" si="1686"/>
        <v>2.1735</v>
      </c>
      <c r="I1534" s="66">
        <f t="shared" si="1687"/>
        <v>46.0087416609156</v>
      </c>
      <c r="J1534" s="66">
        <f t="shared" si="1688"/>
        <v>33.1262939958592</v>
      </c>
      <c r="K1534" s="80">
        <v>9.4</v>
      </c>
      <c r="L1534" s="81">
        <v>3057.660375</v>
      </c>
      <c r="M1534" s="82">
        <v>3129.819</v>
      </c>
      <c r="N1534" s="81">
        <v>3243.211125</v>
      </c>
      <c r="O1534" s="82">
        <v>3346.294875</v>
      </c>
      <c r="P1534" s="81">
        <v>3459.687</v>
      </c>
      <c r="Q1534" s="82">
        <v>3573.079125</v>
      </c>
      <c r="R1534" s="81">
        <v>3686.47125</v>
      </c>
      <c r="S1534" s="82">
        <v>3882.330375</v>
      </c>
      <c r="T1534" s="95">
        <v>4201.89</v>
      </c>
      <c r="U1534" s="96">
        <f t="shared" si="1677"/>
        <v>715.242192982456</v>
      </c>
      <c r="V1534" s="82">
        <f t="shared" si="1678"/>
        <v>732.121403508772</v>
      </c>
      <c r="W1534" s="81">
        <f t="shared" si="1679"/>
        <v>758.645877192983</v>
      </c>
      <c r="X1534" s="82">
        <f t="shared" si="1680"/>
        <v>782.75903508772</v>
      </c>
      <c r="Y1534" s="81">
        <f t="shared" si="1681"/>
        <v>809.28350877193</v>
      </c>
      <c r="Z1534" s="82">
        <f t="shared" si="1682"/>
        <v>835.80798245614</v>
      </c>
      <c r="AA1534" s="81">
        <f t="shared" si="1683"/>
        <v>862.332456140351</v>
      </c>
      <c r="AB1534" s="82">
        <f t="shared" si="1684"/>
        <v>908.147456140351</v>
      </c>
      <c r="AC1534" s="153">
        <f t="shared" si="1685"/>
        <v>982.898245614035</v>
      </c>
      <c r="AD1534" s="96">
        <f t="shared" si="1707"/>
        <v>724.563245614035</v>
      </c>
      <c r="AE1534" s="82">
        <f t="shared" si="1708"/>
        <v>741.442456140351</v>
      </c>
      <c r="AF1534" s="81">
        <f t="shared" si="1709"/>
        <v>767.966929824561</v>
      </c>
      <c r="AG1534" s="82">
        <f t="shared" si="1710"/>
        <v>792.080087719298</v>
      </c>
      <c r="AH1534" s="81">
        <f t="shared" si="1711"/>
        <v>818.604561403509</v>
      </c>
      <c r="AI1534" s="82">
        <f t="shared" si="1712"/>
        <v>845.129035087719</v>
      </c>
      <c r="AJ1534" s="81">
        <f t="shared" si="1713"/>
        <v>871.65350877193</v>
      </c>
      <c r="AK1534" s="82">
        <f t="shared" si="1714"/>
        <v>917.46850877193</v>
      </c>
      <c r="AL1534" s="153">
        <f t="shared" si="1715"/>
        <v>992.219298245614</v>
      </c>
      <c r="AM1534" s="96">
        <f t="shared" si="1716"/>
        <v>808.276184210526</v>
      </c>
      <c r="AN1534" s="82">
        <f t="shared" si="1717"/>
        <v>825.155394736842</v>
      </c>
      <c r="AO1534" s="81">
        <f t="shared" si="1718"/>
        <v>851.679868421053</v>
      </c>
      <c r="AP1534" s="82">
        <f t="shared" si="1719"/>
        <v>875.79302631579</v>
      </c>
      <c r="AQ1534" s="81">
        <f t="shared" si="1720"/>
        <v>902.3175</v>
      </c>
      <c r="AR1534" s="82">
        <f t="shared" si="1721"/>
        <v>928.841973684211</v>
      </c>
      <c r="AS1534" s="81">
        <f t="shared" si="1722"/>
        <v>955.366447368421</v>
      </c>
      <c r="AT1534" s="82">
        <f t="shared" si="1723"/>
        <v>1001.18144736842</v>
      </c>
      <c r="AU1534" s="102">
        <f t="shared" si="1724"/>
        <v>1075.93223684211</v>
      </c>
    </row>
    <row r="1535" ht="15" spans="1:47">
      <c r="A1535" s="61"/>
      <c r="B1535" s="165" t="s">
        <v>912</v>
      </c>
      <c r="C1535" s="63">
        <v>2.5</v>
      </c>
      <c r="D1535" s="63">
        <v>1</v>
      </c>
      <c r="E1535" s="147">
        <v>0</v>
      </c>
      <c r="F1535" s="64">
        <v>2.5</v>
      </c>
      <c r="G1535" s="65">
        <v>0.9</v>
      </c>
      <c r="H1535" s="66">
        <f t="shared" si="1686"/>
        <v>2.3625</v>
      </c>
      <c r="I1535" s="66">
        <f t="shared" si="1687"/>
        <v>42.3280423280423</v>
      </c>
      <c r="J1535" s="66">
        <f t="shared" si="1688"/>
        <v>30.4761904761905</v>
      </c>
      <c r="K1535" s="80">
        <v>9.9</v>
      </c>
      <c r="L1535" s="81">
        <v>3252.16959375</v>
      </c>
      <c r="M1535" s="82">
        <v>3328.623375</v>
      </c>
      <c r="N1535" s="81">
        <v>3448.76503125</v>
      </c>
      <c r="O1535" s="82">
        <v>3557.98471875</v>
      </c>
      <c r="P1535" s="81">
        <v>3678.126375</v>
      </c>
      <c r="Q1535" s="82">
        <v>3798.26803125</v>
      </c>
      <c r="R1535" s="81">
        <v>3918.4096875</v>
      </c>
      <c r="S1535" s="82">
        <v>4125.92709375</v>
      </c>
      <c r="T1535" s="95">
        <v>4464.508125</v>
      </c>
      <c r="U1535" s="96">
        <f t="shared" si="1677"/>
        <v>760.741425438596</v>
      </c>
      <c r="V1535" s="82">
        <f t="shared" si="1678"/>
        <v>778.625350877193</v>
      </c>
      <c r="W1535" s="81">
        <f t="shared" si="1679"/>
        <v>806.728662280702</v>
      </c>
      <c r="X1535" s="82">
        <f t="shared" si="1680"/>
        <v>832.277127192982</v>
      </c>
      <c r="Y1535" s="81">
        <f t="shared" si="1681"/>
        <v>860.380438596491</v>
      </c>
      <c r="Z1535" s="82">
        <f t="shared" si="1682"/>
        <v>888.48375</v>
      </c>
      <c r="AA1535" s="81">
        <f t="shared" si="1683"/>
        <v>916.587061403509</v>
      </c>
      <c r="AB1535" s="82">
        <f t="shared" si="1684"/>
        <v>965.129144736842</v>
      </c>
      <c r="AC1535" s="153">
        <f t="shared" si="1685"/>
        <v>1044.32938596491</v>
      </c>
      <c r="AD1535" s="96">
        <f t="shared" si="1707"/>
        <v>770.873004385965</v>
      </c>
      <c r="AE1535" s="82">
        <f t="shared" si="1708"/>
        <v>788.756929824562</v>
      </c>
      <c r="AF1535" s="81">
        <f t="shared" si="1709"/>
        <v>816.86024122807</v>
      </c>
      <c r="AG1535" s="82">
        <f t="shared" si="1710"/>
        <v>842.408706140351</v>
      </c>
      <c r="AH1535" s="81">
        <f t="shared" si="1711"/>
        <v>870.51201754386</v>
      </c>
      <c r="AI1535" s="82">
        <f t="shared" si="1712"/>
        <v>898.615328947368</v>
      </c>
      <c r="AJ1535" s="81">
        <f t="shared" si="1713"/>
        <v>926.718640350877</v>
      </c>
      <c r="AK1535" s="82">
        <f t="shared" si="1714"/>
        <v>975.260723684211</v>
      </c>
      <c r="AL1535" s="153">
        <f t="shared" si="1715"/>
        <v>1054.46096491228</v>
      </c>
      <c r="AM1535" s="96">
        <f t="shared" si="1716"/>
        <v>861.865328947368</v>
      </c>
      <c r="AN1535" s="82">
        <f t="shared" si="1717"/>
        <v>879.749254385965</v>
      </c>
      <c r="AO1535" s="81">
        <f t="shared" si="1718"/>
        <v>907.852565789474</v>
      </c>
      <c r="AP1535" s="82">
        <f t="shared" si="1719"/>
        <v>933.401030701754</v>
      </c>
      <c r="AQ1535" s="81">
        <f t="shared" si="1720"/>
        <v>961.504342105263</v>
      </c>
      <c r="AR1535" s="82">
        <f t="shared" si="1721"/>
        <v>989.607653508772</v>
      </c>
      <c r="AS1535" s="81">
        <f t="shared" si="1722"/>
        <v>1017.71096491228</v>
      </c>
      <c r="AT1535" s="82">
        <f t="shared" si="1723"/>
        <v>1066.25304824561</v>
      </c>
      <c r="AU1535" s="102">
        <f t="shared" si="1724"/>
        <v>1145.45328947368</v>
      </c>
    </row>
    <row r="1536" ht="15" spans="1:47">
      <c r="A1536" s="61"/>
      <c r="B1536" s="62"/>
      <c r="C1536" s="63"/>
      <c r="D1536" s="63"/>
      <c r="E1536" s="147">
        <v>0</v>
      </c>
      <c r="F1536" s="64" t="s">
        <v>84</v>
      </c>
      <c r="G1536" s="65" t="s">
        <v>84</v>
      </c>
      <c r="H1536" s="66" t="str">
        <f t="shared" si="1686"/>
        <v/>
      </c>
      <c r="I1536" s="66" t="str">
        <f t="shared" si="1687"/>
        <v/>
      </c>
      <c r="J1536" s="66" t="str">
        <f t="shared" si="1688"/>
        <v/>
      </c>
      <c r="K1536" s="80" t="s">
        <v>84</v>
      </c>
      <c r="L1536" s="81" t="s">
        <v>84</v>
      </c>
      <c r="M1536" s="82" t="s">
        <v>84</v>
      </c>
      <c r="N1536" s="81" t="s">
        <v>84</v>
      </c>
      <c r="O1536" s="82" t="s">
        <v>84</v>
      </c>
      <c r="P1536" s="81" t="s">
        <v>84</v>
      </c>
      <c r="Q1536" s="82" t="s">
        <v>84</v>
      </c>
      <c r="R1536" s="81" t="s">
        <v>84</v>
      </c>
      <c r="S1536" s="82" t="s">
        <v>84</v>
      </c>
      <c r="T1536" s="95" t="s">
        <v>84</v>
      </c>
      <c r="U1536" s="96" t="str">
        <f t="shared" si="1677"/>
        <v/>
      </c>
      <c r="V1536" s="82" t="str">
        <f t="shared" si="1678"/>
        <v/>
      </c>
      <c r="W1536" s="81" t="str">
        <f t="shared" si="1679"/>
        <v/>
      </c>
      <c r="X1536" s="82" t="str">
        <f t="shared" si="1680"/>
        <v/>
      </c>
      <c r="Y1536" s="81" t="str">
        <f t="shared" si="1681"/>
        <v/>
      </c>
      <c r="Z1536" s="82" t="str">
        <f t="shared" si="1682"/>
        <v/>
      </c>
      <c r="AA1536" s="81" t="str">
        <f t="shared" si="1683"/>
        <v/>
      </c>
      <c r="AB1536" s="82" t="str">
        <f t="shared" si="1684"/>
        <v/>
      </c>
      <c r="AC1536" s="153" t="str">
        <f t="shared" si="1685"/>
        <v/>
      </c>
      <c r="AD1536" s="96" t="str">
        <f t="shared" si="1707"/>
        <v/>
      </c>
      <c r="AE1536" s="82" t="str">
        <f t="shared" si="1708"/>
        <v/>
      </c>
      <c r="AF1536" s="81" t="str">
        <f t="shared" si="1709"/>
        <v/>
      </c>
      <c r="AG1536" s="82" t="str">
        <f t="shared" si="1710"/>
        <v/>
      </c>
      <c r="AH1536" s="81" t="str">
        <f t="shared" si="1711"/>
        <v/>
      </c>
      <c r="AI1536" s="82" t="str">
        <f t="shared" si="1712"/>
        <v/>
      </c>
      <c r="AJ1536" s="81" t="str">
        <f t="shared" si="1713"/>
        <v/>
      </c>
      <c r="AK1536" s="82" t="str">
        <f t="shared" si="1714"/>
        <v/>
      </c>
      <c r="AL1536" s="153" t="str">
        <f t="shared" si="1715"/>
        <v/>
      </c>
      <c r="AM1536" s="96" t="str">
        <f t="shared" si="1716"/>
        <v/>
      </c>
      <c r="AN1536" s="82" t="str">
        <f t="shared" si="1717"/>
        <v/>
      </c>
      <c r="AO1536" s="81" t="str">
        <f t="shared" si="1718"/>
        <v/>
      </c>
      <c r="AP1536" s="82" t="str">
        <f t="shared" si="1719"/>
        <v/>
      </c>
      <c r="AQ1536" s="81" t="str">
        <f t="shared" si="1720"/>
        <v/>
      </c>
      <c r="AR1536" s="82" t="str">
        <f t="shared" si="1721"/>
        <v/>
      </c>
      <c r="AS1536" s="81" t="str">
        <f t="shared" si="1722"/>
        <v/>
      </c>
      <c r="AT1536" s="82" t="str">
        <f t="shared" si="1723"/>
        <v/>
      </c>
      <c r="AU1536" s="102" t="str">
        <f t="shared" si="1724"/>
        <v/>
      </c>
    </row>
    <row r="1537" ht="15" spans="1:47">
      <c r="A1537" s="61"/>
      <c r="B1537" s="165" t="s">
        <v>175</v>
      </c>
      <c r="C1537" s="63">
        <v>1</v>
      </c>
      <c r="D1537" s="63">
        <v>1</v>
      </c>
      <c r="E1537" s="147">
        <v>0</v>
      </c>
      <c r="F1537" s="64">
        <v>1</v>
      </c>
      <c r="G1537" s="65">
        <v>0.46</v>
      </c>
      <c r="H1537" s="66">
        <f t="shared" si="1686"/>
        <v>0.483</v>
      </c>
      <c r="I1537" s="66">
        <f t="shared" si="1687"/>
        <v>207.03933747412</v>
      </c>
      <c r="J1537" s="66">
        <f t="shared" si="1688"/>
        <v>149.068322981366</v>
      </c>
      <c r="K1537" s="80">
        <v>3.1</v>
      </c>
      <c r="L1537" s="81">
        <v>1517.90821875</v>
      </c>
      <c r="M1537" s="82">
        <v>1535.947875</v>
      </c>
      <c r="N1537" s="81">
        <v>1564.29590625</v>
      </c>
      <c r="O1537" s="82">
        <v>1590.06684375</v>
      </c>
      <c r="P1537" s="81">
        <v>1618.414875</v>
      </c>
      <c r="Q1537" s="82">
        <v>1646.76290625</v>
      </c>
      <c r="R1537" s="81">
        <v>1675.1109375</v>
      </c>
      <c r="S1537" s="82">
        <v>1724.07571875</v>
      </c>
      <c r="T1537" s="95">
        <v>1803.965625</v>
      </c>
      <c r="U1537" s="96">
        <f t="shared" si="1677"/>
        <v>355.06625</v>
      </c>
      <c r="V1537" s="82">
        <f t="shared" si="1678"/>
        <v>359.286052631579</v>
      </c>
      <c r="W1537" s="81">
        <f t="shared" si="1679"/>
        <v>365.917171052632</v>
      </c>
      <c r="X1537" s="82">
        <f t="shared" si="1680"/>
        <v>371.945460526316</v>
      </c>
      <c r="Y1537" s="81">
        <f t="shared" si="1681"/>
        <v>378.576578947368</v>
      </c>
      <c r="Z1537" s="82">
        <f t="shared" si="1682"/>
        <v>385.207697368421</v>
      </c>
      <c r="AA1537" s="81">
        <f t="shared" si="1683"/>
        <v>391.838815789474</v>
      </c>
      <c r="AB1537" s="82">
        <f t="shared" si="1684"/>
        <v>403.292565789474</v>
      </c>
      <c r="AC1537" s="153">
        <f t="shared" si="1685"/>
        <v>421.980263157895</v>
      </c>
      <c r="AD1537" s="96">
        <f t="shared" si="1707"/>
        <v>357.13759502924</v>
      </c>
      <c r="AE1537" s="82">
        <f t="shared" si="1708"/>
        <v>361.357397660819</v>
      </c>
      <c r="AF1537" s="81">
        <f t="shared" si="1709"/>
        <v>367.988516081871</v>
      </c>
      <c r="AG1537" s="82">
        <f t="shared" si="1710"/>
        <v>374.016805555556</v>
      </c>
      <c r="AH1537" s="81">
        <f t="shared" si="1711"/>
        <v>380.647923976608</v>
      </c>
      <c r="AI1537" s="82">
        <f t="shared" si="1712"/>
        <v>387.279042397661</v>
      </c>
      <c r="AJ1537" s="81">
        <f t="shared" si="1713"/>
        <v>393.910160818713</v>
      </c>
      <c r="AK1537" s="82">
        <f t="shared" si="1714"/>
        <v>405.363910818714</v>
      </c>
      <c r="AL1537" s="153">
        <f t="shared" si="1715"/>
        <v>424.051608187134</v>
      </c>
      <c r="AM1537" s="96">
        <f t="shared" si="1716"/>
        <v>375.740470272905</v>
      </c>
      <c r="AN1537" s="82">
        <f t="shared" si="1717"/>
        <v>379.960272904483</v>
      </c>
      <c r="AO1537" s="81">
        <f t="shared" si="1718"/>
        <v>386.591391325536</v>
      </c>
      <c r="AP1537" s="82">
        <f t="shared" si="1719"/>
        <v>392.61968079922</v>
      </c>
      <c r="AQ1537" s="81">
        <f t="shared" si="1720"/>
        <v>399.250799220273</v>
      </c>
      <c r="AR1537" s="82">
        <f t="shared" si="1721"/>
        <v>405.881917641326</v>
      </c>
      <c r="AS1537" s="81">
        <f t="shared" si="1722"/>
        <v>412.513036062378</v>
      </c>
      <c r="AT1537" s="82">
        <f t="shared" si="1723"/>
        <v>423.966786062378</v>
      </c>
      <c r="AU1537" s="102">
        <f t="shared" si="1724"/>
        <v>442.654483430799</v>
      </c>
    </row>
    <row r="1538" ht="15" spans="1:47">
      <c r="A1538" s="74"/>
      <c r="B1538" s="62"/>
      <c r="C1538" s="63"/>
      <c r="D1538" s="63"/>
      <c r="E1538" s="147">
        <v>0</v>
      </c>
      <c r="F1538" s="64" t="s">
        <v>84</v>
      </c>
      <c r="G1538" s="65" t="s">
        <v>84</v>
      </c>
      <c r="H1538" s="66" t="str">
        <f t="shared" si="1686"/>
        <v/>
      </c>
      <c r="I1538" s="66" t="str">
        <f t="shared" si="1687"/>
        <v/>
      </c>
      <c r="J1538" s="66" t="str">
        <f t="shared" si="1688"/>
        <v/>
      </c>
      <c r="K1538" s="80" t="s">
        <v>84</v>
      </c>
      <c r="L1538" s="81" t="s">
        <v>84</v>
      </c>
      <c r="M1538" s="82" t="s">
        <v>84</v>
      </c>
      <c r="N1538" s="81" t="s">
        <v>84</v>
      </c>
      <c r="O1538" s="82" t="s">
        <v>84</v>
      </c>
      <c r="P1538" s="81" t="s">
        <v>84</v>
      </c>
      <c r="Q1538" s="82" t="s">
        <v>84</v>
      </c>
      <c r="R1538" s="81" t="s">
        <v>84</v>
      </c>
      <c r="S1538" s="82" t="s">
        <v>84</v>
      </c>
      <c r="T1538" s="95" t="s">
        <v>84</v>
      </c>
      <c r="U1538" s="96" t="str">
        <f t="shared" si="1677"/>
        <v/>
      </c>
      <c r="V1538" s="82" t="str">
        <f t="shared" si="1678"/>
        <v/>
      </c>
      <c r="W1538" s="81" t="str">
        <f t="shared" si="1679"/>
        <v/>
      </c>
      <c r="X1538" s="82" t="str">
        <f t="shared" si="1680"/>
        <v/>
      </c>
      <c r="Y1538" s="81" t="str">
        <f t="shared" si="1681"/>
        <v/>
      </c>
      <c r="Z1538" s="82" t="str">
        <f t="shared" si="1682"/>
        <v/>
      </c>
      <c r="AA1538" s="81" t="str">
        <f t="shared" si="1683"/>
        <v/>
      </c>
      <c r="AB1538" s="82" t="str">
        <f t="shared" si="1684"/>
        <v/>
      </c>
      <c r="AC1538" s="153" t="str">
        <f t="shared" si="1685"/>
        <v/>
      </c>
      <c r="AD1538" s="96" t="str">
        <f t="shared" si="1707"/>
        <v/>
      </c>
      <c r="AE1538" s="82" t="str">
        <f t="shared" si="1708"/>
        <v/>
      </c>
      <c r="AF1538" s="81" t="str">
        <f t="shared" si="1709"/>
        <v/>
      </c>
      <c r="AG1538" s="82" t="str">
        <f t="shared" si="1710"/>
        <v/>
      </c>
      <c r="AH1538" s="81" t="str">
        <f t="shared" si="1711"/>
        <v/>
      </c>
      <c r="AI1538" s="82" t="str">
        <f t="shared" si="1712"/>
        <v/>
      </c>
      <c r="AJ1538" s="81" t="str">
        <f t="shared" si="1713"/>
        <v/>
      </c>
      <c r="AK1538" s="82" t="str">
        <f t="shared" si="1714"/>
        <v/>
      </c>
      <c r="AL1538" s="153" t="str">
        <f t="shared" si="1715"/>
        <v/>
      </c>
      <c r="AM1538" s="96" t="str">
        <f t="shared" si="1716"/>
        <v/>
      </c>
      <c r="AN1538" s="82" t="str">
        <f t="shared" si="1717"/>
        <v/>
      </c>
      <c r="AO1538" s="81" t="str">
        <f t="shared" si="1718"/>
        <v/>
      </c>
      <c r="AP1538" s="82" t="str">
        <f t="shared" si="1719"/>
        <v/>
      </c>
      <c r="AQ1538" s="81" t="str">
        <f t="shared" si="1720"/>
        <v/>
      </c>
      <c r="AR1538" s="82" t="str">
        <f t="shared" si="1721"/>
        <v/>
      </c>
      <c r="AS1538" s="81" t="str">
        <f t="shared" si="1722"/>
        <v/>
      </c>
      <c r="AT1538" s="82" t="str">
        <f t="shared" si="1723"/>
        <v/>
      </c>
      <c r="AU1538" s="102" t="str">
        <f t="shared" si="1724"/>
        <v/>
      </c>
    </row>
    <row r="1539" ht="15" spans="1:47">
      <c r="A1539" s="57" t="s">
        <v>913</v>
      </c>
      <c r="B1539" s="58" t="s">
        <v>59</v>
      </c>
      <c r="C1539" s="59" t="s">
        <v>60</v>
      </c>
      <c r="D1539" s="59" t="s">
        <v>61</v>
      </c>
      <c r="E1539" s="143" t="s">
        <v>62</v>
      </c>
      <c r="F1539" s="60" t="s">
        <v>63</v>
      </c>
      <c r="G1539" s="60" t="s">
        <v>64</v>
      </c>
      <c r="H1539" s="66" t="e">
        <f t="shared" si="1686"/>
        <v>#VALUE!</v>
      </c>
      <c r="I1539" s="66" t="e">
        <f t="shared" si="1687"/>
        <v>#VALUE!</v>
      </c>
      <c r="J1539" s="66" t="e">
        <f t="shared" si="1688"/>
        <v>#VALUE!</v>
      </c>
      <c r="K1539" s="78" t="s">
        <v>68</v>
      </c>
      <c r="L1539" s="79" t="s">
        <v>69</v>
      </c>
      <c r="M1539" s="79" t="s">
        <v>70</v>
      </c>
      <c r="N1539" s="79" t="s">
        <v>71</v>
      </c>
      <c r="O1539" s="79" t="s">
        <v>72</v>
      </c>
      <c r="P1539" s="79" t="s">
        <v>73</v>
      </c>
      <c r="Q1539" s="79" t="s">
        <v>74</v>
      </c>
      <c r="R1539" s="79" t="s">
        <v>75</v>
      </c>
      <c r="S1539" s="79" t="s">
        <v>76</v>
      </c>
      <c r="T1539" s="93" t="s">
        <v>77</v>
      </c>
      <c r="U1539" s="114" t="str">
        <f t="shared" si="1677"/>
        <v>G0</v>
      </c>
      <c r="V1539" s="112" t="str">
        <f t="shared" si="1678"/>
        <v>G1</v>
      </c>
      <c r="W1539" s="112" t="str">
        <f t="shared" si="1679"/>
        <v>G2</v>
      </c>
      <c r="X1539" s="112" t="str">
        <f t="shared" si="1680"/>
        <v>G3</v>
      </c>
      <c r="Y1539" s="112" t="str">
        <f t="shared" si="1681"/>
        <v>G4</v>
      </c>
      <c r="Z1539" s="112" t="str">
        <f t="shared" si="1682"/>
        <v>G5</v>
      </c>
      <c r="AA1539" s="112" t="str">
        <f t="shared" si="1683"/>
        <v>G6</v>
      </c>
      <c r="AB1539" s="112" t="str">
        <f t="shared" si="1684"/>
        <v>G7</v>
      </c>
      <c r="AC1539" s="116" t="str">
        <f t="shared" si="1685"/>
        <v>G8</v>
      </c>
      <c r="AD1539" s="114" t="s">
        <v>69</v>
      </c>
      <c r="AE1539" s="112" t="s">
        <v>70</v>
      </c>
      <c r="AF1539" s="112" t="s">
        <v>71</v>
      </c>
      <c r="AG1539" s="112" t="s">
        <v>72</v>
      </c>
      <c r="AH1539" s="112" t="s">
        <v>73</v>
      </c>
      <c r="AI1539" s="112" t="s">
        <v>74</v>
      </c>
      <c r="AJ1539" s="112" t="s">
        <v>75</v>
      </c>
      <c r="AK1539" s="112" t="s">
        <v>76</v>
      </c>
      <c r="AL1539" s="116" t="s">
        <v>77</v>
      </c>
      <c r="AM1539" s="114" t="s">
        <v>69</v>
      </c>
      <c r="AN1539" s="112" t="s">
        <v>70</v>
      </c>
      <c r="AO1539" s="112" t="s">
        <v>71</v>
      </c>
      <c r="AP1539" s="112" t="s">
        <v>72</v>
      </c>
      <c r="AQ1539" s="112" t="s">
        <v>73</v>
      </c>
      <c r="AR1539" s="112" t="s">
        <v>74</v>
      </c>
      <c r="AS1539" s="112" t="s">
        <v>75</v>
      </c>
      <c r="AT1539" s="112" t="s">
        <v>76</v>
      </c>
      <c r="AU1539" s="116" t="s">
        <v>77</v>
      </c>
    </row>
    <row r="1540" ht="15" spans="1:47">
      <c r="A1540" s="70"/>
      <c r="B1540" s="71" t="s">
        <v>336</v>
      </c>
      <c r="C1540" s="63">
        <v>0.75</v>
      </c>
      <c r="D1540" s="63">
        <v>1.55</v>
      </c>
      <c r="E1540" s="147">
        <v>1.55</v>
      </c>
      <c r="F1540" s="64">
        <v>1.1625</v>
      </c>
      <c r="G1540" s="65">
        <v>0.84</v>
      </c>
      <c r="H1540" s="66">
        <f t="shared" si="1686"/>
        <v>1.025325</v>
      </c>
      <c r="I1540" s="66">
        <f t="shared" si="1687"/>
        <v>97.5300514471021</v>
      </c>
      <c r="J1540" s="66">
        <f t="shared" si="1688"/>
        <v>70.2216370419135</v>
      </c>
      <c r="K1540" s="80">
        <v>7.1</v>
      </c>
      <c r="L1540" s="81">
        <v>1652.89884375</v>
      </c>
      <c r="M1540" s="82">
        <v>1705.29975</v>
      </c>
      <c r="N1540" s="81">
        <v>1787.64403125</v>
      </c>
      <c r="O1540" s="82">
        <v>1862.50246875</v>
      </c>
      <c r="P1540" s="81">
        <v>1944.84675</v>
      </c>
      <c r="Q1540" s="82">
        <v>2027.19103125</v>
      </c>
      <c r="R1540" s="81">
        <v>2109.5353125</v>
      </c>
      <c r="S1540" s="82">
        <v>2251.76634375</v>
      </c>
      <c r="T1540" s="95">
        <v>2483.8275</v>
      </c>
      <c r="U1540" s="96">
        <f t="shared" si="1677"/>
        <v>386.643004385965</v>
      </c>
      <c r="V1540" s="82">
        <f t="shared" si="1678"/>
        <v>398.900526315789</v>
      </c>
      <c r="W1540" s="81">
        <f t="shared" si="1679"/>
        <v>418.162346491228</v>
      </c>
      <c r="X1540" s="82">
        <f t="shared" si="1680"/>
        <v>435.673092105263</v>
      </c>
      <c r="Y1540" s="81">
        <f t="shared" si="1681"/>
        <v>454.934912280702</v>
      </c>
      <c r="Z1540" s="82">
        <f t="shared" si="1682"/>
        <v>474.19673245614</v>
      </c>
      <c r="AA1540" s="81">
        <f t="shared" si="1683"/>
        <v>493.458552631579</v>
      </c>
      <c r="AB1540" s="82">
        <f t="shared" si="1684"/>
        <v>526.728969298246</v>
      </c>
      <c r="AC1540" s="153">
        <f t="shared" si="1685"/>
        <v>581.012280701754</v>
      </c>
      <c r="AD1540" s="96">
        <f t="shared" ref="AD1540:AD1559" si="1725">IF(U1540="","",U1540+((FCA/$I1540)/Dolar))</f>
        <v>391.040109649123</v>
      </c>
      <c r="AE1540" s="82">
        <f t="shared" ref="AE1540:AE1559" si="1726">IF(V1540="","",V1540+((FCA/$I1540)/Dolar))</f>
        <v>403.297631578947</v>
      </c>
      <c r="AF1540" s="81">
        <f t="shared" ref="AF1540:AF1559" si="1727">IF(W1540="","",W1540+((FCA/$I1540)/Dolar))</f>
        <v>422.559451754386</v>
      </c>
      <c r="AG1540" s="82">
        <f t="shared" ref="AG1540:AG1559" si="1728">IF(X1540="","",X1540+((FCA/$I1540)/Dolar))</f>
        <v>440.070197368421</v>
      </c>
      <c r="AH1540" s="81">
        <f t="shared" ref="AH1540:AH1559" si="1729">IF(Y1540="","",Y1540+((FCA/$I1540)/Dolar))</f>
        <v>459.33201754386</v>
      </c>
      <c r="AI1540" s="82">
        <f t="shared" ref="AI1540:AI1559" si="1730">IF(Z1540="","",Z1540+((FCA/$I1540)/Dolar))</f>
        <v>478.593837719298</v>
      </c>
      <c r="AJ1540" s="81">
        <f t="shared" ref="AJ1540:AJ1559" si="1731">IF(AA1540="","",AA1540+((FCA/$I1540)/Dolar))</f>
        <v>497.855657894737</v>
      </c>
      <c r="AK1540" s="82">
        <f t="shared" ref="AK1540:AK1559" si="1732">IF(AB1540="","",AB1540+((FCA/$I1540)/Dolar))</f>
        <v>531.126074561403</v>
      </c>
      <c r="AL1540" s="153">
        <f t="shared" ref="AL1540:AL1559" si="1733">IF(AC1540="","",AC1540+((FCA/$I1540)/Dolar))</f>
        <v>585.409385964912</v>
      </c>
      <c r="AM1540" s="96">
        <f t="shared" ref="AM1540:AM1559" si="1734">IF(U1540="","",U1540+((FOB/$J1540)/Dolar))</f>
        <v>430.530778508772</v>
      </c>
      <c r="AN1540" s="82">
        <f t="shared" ref="AN1540:AN1559" si="1735">IF(V1540="","",V1540+((FOB/$J1540)/Dolar))</f>
        <v>442.788300438596</v>
      </c>
      <c r="AO1540" s="81">
        <f t="shared" ref="AO1540:AO1559" si="1736">IF(W1540="","",W1540+((FOB/$J1540)/Dolar))</f>
        <v>462.050120614035</v>
      </c>
      <c r="AP1540" s="82">
        <f t="shared" ref="AP1540:AP1559" si="1737">IF(X1540="","",X1540+((FOB/$J1540)/Dolar))</f>
        <v>479.56086622807</v>
      </c>
      <c r="AQ1540" s="81">
        <f t="shared" ref="AQ1540:AQ1559" si="1738">IF(Y1540="","",Y1540+((FOB/$J1540)/Dolar))</f>
        <v>498.822686403509</v>
      </c>
      <c r="AR1540" s="82">
        <f t="shared" ref="AR1540:AR1559" si="1739">IF(Z1540="","",Z1540+((FOB/$J1540)/Dolar))</f>
        <v>518.084506578947</v>
      </c>
      <c r="AS1540" s="81">
        <f t="shared" ref="AS1540:AS1559" si="1740">IF(AA1540="","",AA1540+((FOB/$J1540)/Dolar))</f>
        <v>537.346326754386</v>
      </c>
      <c r="AT1540" s="82">
        <f t="shared" ref="AT1540:AT1559" si="1741">IF(AB1540="","",AB1540+((FOB/$J1540)/Dolar))</f>
        <v>570.616743421053</v>
      </c>
      <c r="AU1540" s="102">
        <f t="shared" ref="AU1540:AU1559" si="1742">IF(AC1540="","",AC1540+((FOB/$J1540)/Dolar))</f>
        <v>624.900054824561</v>
      </c>
    </row>
    <row r="1541" ht="15" spans="1:47">
      <c r="A1541" s="61"/>
      <c r="B1541" s="71" t="s">
        <v>337</v>
      </c>
      <c r="C1541" s="63">
        <v>0.85</v>
      </c>
      <c r="D1541" s="63">
        <v>1.55</v>
      </c>
      <c r="E1541" s="147">
        <v>1.55</v>
      </c>
      <c r="F1541" s="64">
        <v>1.3175</v>
      </c>
      <c r="G1541" s="65">
        <v>0.84</v>
      </c>
      <c r="H1541" s="66">
        <f t="shared" si="1686"/>
        <v>1.162035</v>
      </c>
      <c r="I1541" s="66">
        <f t="shared" si="1687"/>
        <v>86.0559277474431</v>
      </c>
      <c r="J1541" s="66">
        <f t="shared" si="1688"/>
        <v>61.960267978159</v>
      </c>
      <c r="K1541" s="80">
        <v>7.6</v>
      </c>
      <c r="L1541" s="81">
        <v>1800.7749375</v>
      </c>
      <c r="M1541" s="82">
        <v>1857.471</v>
      </c>
      <c r="N1541" s="81">
        <v>1946.5648125</v>
      </c>
      <c r="O1541" s="82">
        <v>2027.5591875</v>
      </c>
      <c r="P1541" s="81">
        <v>2116.653</v>
      </c>
      <c r="Q1541" s="82">
        <v>2205.7468125</v>
      </c>
      <c r="R1541" s="81">
        <v>2294.840625</v>
      </c>
      <c r="S1541" s="82">
        <v>2448.7299375</v>
      </c>
      <c r="T1541" s="95">
        <v>2699.8125</v>
      </c>
      <c r="U1541" s="96">
        <f t="shared" si="1677"/>
        <v>421.233903508772</v>
      </c>
      <c r="V1541" s="82">
        <f t="shared" si="1678"/>
        <v>434.496140350877</v>
      </c>
      <c r="W1541" s="81">
        <f t="shared" si="1679"/>
        <v>455.336798245614</v>
      </c>
      <c r="X1541" s="82">
        <f t="shared" si="1680"/>
        <v>474.282850877193</v>
      </c>
      <c r="Y1541" s="81">
        <f t="shared" si="1681"/>
        <v>495.12350877193</v>
      </c>
      <c r="Z1541" s="82">
        <f t="shared" si="1682"/>
        <v>515.964166666667</v>
      </c>
      <c r="AA1541" s="81">
        <f t="shared" si="1683"/>
        <v>536.804824561404</v>
      </c>
      <c r="AB1541" s="82">
        <f t="shared" si="1684"/>
        <v>572.802324561404</v>
      </c>
      <c r="AC1541" s="153">
        <f t="shared" si="1685"/>
        <v>631.535087719298</v>
      </c>
      <c r="AD1541" s="96">
        <f t="shared" si="1725"/>
        <v>426.217289473684</v>
      </c>
      <c r="AE1541" s="82">
        <f t="shared" si="1726"/>
        <v>439.479526315789</v>
      </c>
      <c r="AF1541" s="81">
        <f t="shared" si="1727"/>
        <v>460.320184210526</v>
      </c>
      <c r="AG1541" s="82">
        <f t="shared" si="1728"/>
        <v>479.266236842105</v>
      </c>
      <c r="AH1541" s="81">
        <f t="shared" si="1729"/>
        <v>500.106894736842</v>
      </c>
      <c r="AI1541" s="82">
        <f t="shared" si="1730"/>
        <v>520.947552631579</v>
      </c>
      <c r="AJ1541" s="81">
        <f t="shared" si="1731"/>
        <v>541.788210526316</v>
      </c>
      <c r="AK1541" s="82">
        <f t="shared" si="1732"/>
        <v>577.785710526316</v>
      </c>
      <c r="AL1541" s="153">
        <f t="shared" si="1733"/>
        <v>636.51847368421</v>
      </c>
      <c r="AM1541" s="96">
        <f t="shared" si="1734"/>
        <v>470.973380847953</v>
      </c>
      <c r="AN1541" s="82">
        <f t="shared" si="1735"/>
        <v>484.235617690058</v>
      </c>
      <c r="AO1541" s="81">
        <f t="shared" si="1736"/>
        <v>505.076275584795</v>
      </c>
      <c r="AP1541" s="82">
        <f t="shared" si="1737"/>
        <v>524.022328216374</v>
      </c>
      <c r="AQ1541" s="81">
        <f t="shared" si="1738"/>
        <v>544.862986111111</v>
      </c>
      <c r="AR1541" s="82">
        <f t="shared" si="1739"/>
        <v>565.703644005848</v>
      </c>
      <c r="AS1541" s="81">
        <f t="shared" si="1740"/>
        <v>586.544301900585</v>
      </c>
      <c r="AT1541" s="82">
        <f t="shared" si="1741"/>
        <v>622.541801900585</v>
      </c>
      <c r="AU1541" s="102">
        <f t="shared" si="1742"/>
        <v>681.274565058479</v>
      </c>
    </row>
    <row r="1542" ht="15" spans="1:47">
      <c r="A1542" s="61"/>
      <c r="B1542" s="71" t="s">
        <v>338</v>
      </c>
      <c r="C1542" s="63">
        <v>0.95</v>
      </c>
      <c r="D1542" s="63">
        <v>1.55</v>
      </c>
      <c r="E1542" s="147">
        <v>1.55</v>
      </c>
      <c r="F1542" s="64">
        <v>1.4725</v>
      </c>
      <c r="G1542" s="65">
        <v>0.84</v>
      </c>
      <c r="H1542" s="66">
        <f t="shared" si="1686"/>
        <v>1.298745</v>
      </c>
      <c r="I1542" s="66">
        <f t="shared" si="1687"/>
        <v>76.9974090371859</v>
      </c>
      <c r="J1542" s="66">
        <f t="shared" si="1688"/>
        <v>55.4381345067738</v>
      </c>
      <c r="K1542" s="80">
        <v>8.75</v>
      </c>
      <c r="L1542" s="81">
        <v>1992.645703125</v>
      </c>
      <c r="M1542" s="82">
        <v>2059.220625</v>
      </c>
      <c r="N1542" s="81">
        <v>2163.838359375</v>
      </c>
      <c r="O1542" s="82">
        <v>2258.945390625</v>
      </c>
      <c r="P1542" s="81">
        <v>2363.563125</v>
      </c>
      <c r="Q1542" s="82">
        <v>2468.180859375</v>
      </c>
      <c r="R1542" s="81">
        <v>2572.79859375</v>
      </c>
      <c r="S1542" s="82">
        <v>2753.501953125</v>
      </c>
      <c r="T1542" s="95">
        <v>3048.33375</v>
      </c>
      <c r="U1542" s="96">
        <f t="shared" si="1677"/>
        <v>466.115953947368</v>
      </c>
      <c r="V1542" s="82">
        <f t="shared" si="1678"/>
        <v>481.689035087719</v>
      </c>
      <c r="W1542" s="81">
        <f t="shared" si="1679"/>
        <v>506.161019736842</v>
      </c>
      <c r="X1542" s="82">
        <f t="shared" si="1680"/>
        <v>528.408278508772</v>
      </c>
      <c r="Y1542" s="81">
        <f t="shared" si="1681"/>
        <v>552.880263157895</v>
      </c>
      <c r="Z1542" s="82">
        <f t="shared" si="1682"/>
        <v>577.352247807018</v>
      </c>
      <c r="AA1542" s="81">
        <f t="shared" si="1683"/>
        <v>601.82423245614</v>
      </c>
      <c r="AB1542" s="82">
        <f t="shared" si="1684"/>
        <v>644.094024122807</v>
      </c>
      <c r="AC1542" s="153">
        <f t="shared" si="1685"/>
        <v>713.06052631579</v>
      </c>
      <c r="AD1542" s="96">
        <f t="shared" si="1725"/>
        <v>471.685620614035</v>
      </c>
      <c r="AE1542" s="82">
        <f t="shared" si="1726"/>
        <v>487.258701754386</v>
      </c>
      <c r="AF1542" s="81">
        <f t="shared" si="1727"/>
        <v>511.730686403509</v>
      </c>
      <c r="AG1542" s="82">
        <f t="shared" si="1728"/>
        <v>533.977945175439</v>
      </c>
      <c r="AH1542" s="81">
        <f t="shared" si="1729"/>
        <v>558.449929824561</v>
      </c>
      <c r="AI1542" s="82">
        <f t="shared" si="1730"/>
        <v>582.921914473684</v>
      </c>
      <c r="AJ1542" s="81">
        <f t="shared" si="1731"/>
        <v>607.393899122807</v>
      </c>
      <c r="AK1542" s="82">
        <f t="shared" si="1732"/>
        <v>649.663690789474</v>
      </c>
      <c r="AL1542" s="153">
        <f t="shared" si="1733"/>
        <v>718.630192982456</v>
      </c>
      <c r="AM1542" s="96">
        <f t="shared" si="1734"/>
        <v>521.707134502924</v>
      </c>
      <c r="AN1542" s="82">
        <f t="shared" si="1735"/>
        <v>537.280215643275</v>
      </c>
      <c r="AO1542" s="81">
        <f t="shared" si="1736"/>
        <v>561.752200292398</v>
      </c>
      <c r="AP1542" s="82">
        <f t="shared" si="1737"/>
        <v>583.999459064327</v>
      </c>
      <c r="AQ1542" s="81">
        <f t="shared" si="1738"/>
        <v>608.47144371345</v>
      </c>
      <c r="AR1542" s="82">
        <f t="shared" si="1739"/>
        <v>632.943428362573</v>
      </c>
      <c r="AS1542" s="81">
        <f t="shared" si="1740"/>
        <v>657.415413011696</v>
      </c>
      <c r="AT1542" s="82">
        <f t="shared" si="1741"/>
        <v>699.685204678363</v>
      </c>
      <c r="AU1542" s="102">
        <f t="shared" si="1742"/>
        <v>768.651706871345</v>
      </c>
    </row>
    <row r="1543" ht="15" spans="1:47">
      <c r="A1543" s="61"/>
      <c r="B1543" s="71" t="s">
        <v>339</v>
      </c>
      <c r="C1543" s="63">
        <v>1.05</v>
      </c>
      <c r="D1543" s="63">
        <v>1.55</v>
      </c>
      <c r="E1543" s="147">
        <v>1.55</v>
      </c>
      <c r="F1543" s="64">
        <v>1.6275</v>
      </c>
      <c r="G1543" s="65">
        <v>0.84</v>
      </c>
      <c r="H1543" s="66">
        <f t="shared" si="1686"/>
        <v>1.435455</v>
      </c>
      <c r="I1543" s="66">
        <f t="shared" si="1687"/>
        <v>69.6643224622158</v>
      </c>
      <c r="J1543" s="66">
        <f t="shared" si="1688"/>
        <v>50.1583121727954</v>
      </c>
      <c r="K1543" s="80">
        <v>8.8</v>
      </c>
      <c r="L1543" s="81">
        <v>2115.9166875</v>
      </c>
      <c r="M1543" s="82">
        <v>2182.921125</v>
      </c>
      <c r="N1543" s="81">
        <v>2288.2138125</v>
      </c>
      <c r="O1543" s="82">
        <v>2383.9344375</v>
      </c>
      <c r="P1543" s="81">
        <v>2489.227125</v>
      </c>
      <c r="Q1543" s="82">
        <v>2594.5198125</v>
      </c>
      <c r="R1543" s="81">
        <v>2699.8125</v>
      </c>
      <c r="S1543" s="82">
        <v>2881.6816875</v>
      </c>
      <c r="T1543" s="95">
        <v>3178.415625</v>
      </c>
      <c r="U1543" s="96">
        <f t="shared" si="1677"/>
        <v>494.951271929825</v>
      </c>
      <c r="V1543" s="82">
        <f t="shared" si="1678"/>
        <v>510.624824561403</v>
      </c>
      <c r="W1543" s="81">
        <f t="shared" si="1679"/>
        <v>535.254692982456</v>
      </c>
      <c r="X1543" s="82">
        <f t="shared" si="1680"/>
        <v>557.64548245614</v>
      </c>
      <c r="Y1543" s="81">
        <f t="shared" si="1681"/>
        <v>582.275350877193</v>
      </c>
      <c r="Z1543" s="82">
        <f t="shared" si="1682"/>
        <v>606.905219298245</v>
      </c>
      <c r="AA1543" s="81">
        <f t="shared" si="1683"/>
        <v>631.535087719298</v>
      </c>
      <c r="AB1543" s="82">
        <f t="shared" si="1684"/>
        <v>674.077587719298</v>
      </c>
      <c r="AC1543" s="153">
        <f t="shared" si="1685"/>
        <v>743.489035087719</v>
      </c>
      <c r="AD1543" s="96">
        <f t="shared" si="1725"/>
        <v>501.107219298246</v>
      </c>
      <c r="AE1543" s="82">
        <f t="shared" si="1726"/>
        <v>516.780771929824</v>
      </c>
      <c r="AF1543" s="81">
        <f t="shared" si="1727"/>
        <v>541.410640350877</v>
      </c>
      <c r="AG1543" s="82">
        <f t="shared" si="1728"/>
        <v>563.801429824561</v>
      </c>
      <c r="AH1543" s="81">
        <f t="shared" si="1729"/>
        <v>588.431298245614</v>
      </c>
      <c r="AI1543" s="82">
        <f t="shared" si="1730"/>
        <v>613.061166666667</v>
      </c>
      <c r="AJ1543" s="81">
        <f t="shared" si="1731"/>
        <v>637.691035087719</v>
      </c>
      <c r="AK1543" s="82">
        <f t="shared" si="1732"/>
        <v>680.233535087719</v>
      </c>
      <c r="AL1543" s="153">
        <f t="shared" si="1733"/>
        <v>749.64498245614</v>
      </c>
      <c r="AM1543" s="96">
        <f t="shared" si="1734"/>
        <v>556.394155701754</v>
      </c>
      <c r="AN1543" s="82">
        <f t="shared" si="1735"/>
        <v>572.067708333333</v>
      </c>
      <c r="AO1543" s="81">
        <f t="shared" si="1736"/>
        <v>596.697576754386</v>
      </c>
      <c r="AP1543" s="82">
        <f t="shared" si="1737"/>
        <v>619.08836622807</v>
      </c>
      <c r="AQ1543" s="81">
        <f t="shared" si="1738"/>
        <v>643.718234649123</v>
      </c>
      <c r="AR1543" s="82">
        <f t="shared" si="1739"/>
        <v>668.348103070175</v>
      </c>
      <c r="AS1543" s="81">
        <f t="shared" si="1740"/>
        <v>692.977971491228</v>
      </c>
      <c r="AT1543" s="82">
        <f t="shared" si="1741"/>
        <v>735.520471491228</v>
      </c>
      <c r="AU1543" s="102">
        <f t="shared" si="1742"/>
        <v>804.931918859649</v>
      </c>
    </row>
    <row r="1544" ht="15" spans="1:47">
      <c r="A1544" s="61"/>
      <c r="B1544" s="71" t="s">
        <v>340</v>
      </c>
      <c r="C1544" s="63">
        <v>1.15</v>
      </c>
      <c r="D1544" s="63">
        <v>1.55</v>
      </c>
      <c r="E1544" s="147">
        <v>1.55</v>
      </c>
      <c r="F1544" s="64">
        <v>1.7825</v>
      </c>
      <c r="G1544" s="65">
        <v>0.84</v>
      </c>
      <c r="H1544" s="66">
        <f t="shared" si="1686"/>
        <v>1.572165</v>
      </c>
      <c r="I1544" s="66">
        <f t="shared" si="1687"/>
        <v>63.6065552915884</v>
      </c>
      <c r="J1544" s="66">
        <f t="shared" si="1688"/>
        <v>45.7967198099436</v>
      </c>
      <c r="K1544" s="80">
        <v>8.9</v>
      </c>
      <c r="L1544" s="81">
        <v>2239.73990625</v>
      </c>
      <c r="M1544" s="82">
        <v>2307.603375</v>
      </c>
      <c r="N1544" s="81">
        <v>2414.24596875</v>
      </c>
      <c r="O1544" s="82">
        <v>2511.19378125</v>
      </c>
      <c r="P1544" s="81">
        <v>2617.836375</v>
      </c>
      <c r="Q1544" s="82">
        <v>2724.47896875</v>
      </c>
      <c r="R1544" s="81">
        <v>2831.1215625</v>
      </c>
      <c r="S1544" s="82">
        <v>3015.32240625</v>
      </c>
      <c r="T1544" s="95">
        <v>3315.860625</v>
      </c>
      <c r="U1544" s="96">
        <f t="shared" si="1677"/>
        <v>523.91576754386</v>
      </c>
      <c r="V1544" s="82">
        <f t="shared" si="1678"/>
        <v>539.790263157895</v>
      </c>
      <c r="W1544" s="81">
        <f t="shared" si="1679"/>
        <v>564.735899122807</v>
      </c>
      <c r="X1544" s="82">
        <f t="shared" si="1680"/>
        <v>587.41375</v>
      </c>
      <c r="Y1544" s="81">
        <f t="shared" si="1681"/>
        <v>612.359385964912</v>
      </c>
      <c r="Z1544" s="82">
        <f t="shared" si="1682"/>
        <v>637.305021929825</v>
      </c>
      <c r="AA1544" s="81">
        <f t="shared" si="1683"/>
        <v>662.250657894737</v>
      </c>
      <c r="AB1544" s="82">
        <f t="shared" si="1684"/>
        <v>705.338574561403</v>
      </c>
      <c r="AC1544" s="153">
        <f t="shared" si="1685"/>
        <v>775.639912280702</v>
      </c>
      <c r="AD1544" s="96">
        <f t="shared" si="1725"/>
        <v>530.657995614035</v>
      </c>
      <c r="AE1544" s="82">
        <f t="shared" si="1726"/>
        <v>546.53249122807</v>
      </c>
      <c r="AF1544" s="81">
        <f t="shared" si="1727"/>
        <v>571.478127192982</v>
      </c>
      <c r="AG1544" s="82">
        <f t="shared" si="1728"/>
        <v>594.155978070175</v>
      </c>
      <c r="AH1544" s="81">
        <f t="shared" si="1729"/>
        <v>619.101614035088</v>
      </c>
      <c r="AI1544" s="82">
        <f t="shared" si="1730"/>
        <v>644.04725</v>
      </c>
      <c r="AJ1544" s="81">
        <f t="shared" si="1731"/>
        <v>668.992885964912</v>
      </c>
      <c r="AK1544" s="82">
        <f t="shared" si="1732"/>
        <v>712.080802631579</v>
      </c>
      <c r="AL1544" s="153">
        <f t="shared" si="1733"/>
        <v>782.382140350877</v>
      </c>
      <c r="AM1544" s="96">
        <f t="shared" si="1734"/>
        <v>591.210354532164</v>
      </c>
      <c r="AN1544" s="82">
        <f t="shared" si="1735"/>
        <v>607.084850146199</v>
      </c>
      <c r="AO1544" s="81">
        <f t="shared" si="1736"/>
        <v>632.030486111111</v>
      </c>
      <c r="AP1544" s="82">
        <f t="shared" si="1737"/>
        <v>654.708336988304</v>
      </c>
      <c r="AQ1544" s="81">
        <f t="shared" si="1738"/>
        <v>679.653972953216</v>
      </c>
      <c r="AR1544" s="82">
        <f t="shared" si="1739"/>
        <v>704.599608918129</v>
      </c>
      <c r="AS1544" s="81">
        <f t="shared" si="1740"/>
        <v>729.545244883041</v>
      </c>
      <c r="AT1544" s="82">
        <f t="shared" si="1741"/>
        <v>772.633161549708</v>
      </c>
      <c r="AU1544" s="102">
        <f t="shared" si="1742"/>
        <v>842.934499269006</v>
      </c>
    </row>
    <row r="1545" ht="15" spans="1:47">
      <c r="A1545" s="61"/>
      <c r="B1545" s="71"/>
      <c r="C1545" s="63"/>
      <c r="D1545" s="63"/>
      <c r="E1545" s="147">
        <v>0</v>
      </c>
      <c r="F1545" s="64" t="s">
        <v>84</v>
      </c>
      <c r="G1545" s="65" t="s">
        <v>84</v>
      </c>
      <c r="H1545" s="66" t="str">
        <f t="shared" si="1686"/>
        <v/>
      </c>
      <c r="I1545" s="66" t="str">
        <f t="shared" si="1687"/>
        <v/>
      </c>
      <c r="J1545" s="66" t="str">
        <f t="shared" si="1688"/>
        <v/>
      </c>
      <c r="K1545" s="80" t="s">
        <v>84</v>
      </c>
      <c r="L1545" s="81" t="s">
        <v>84</v>
      </c>
      <c r="M1545" s="82" t="s">
        <v>84</v>
      </c>
      <c r="N1545" s="81" t="s">
        <v>84</v>
      </c>
      <c r="O1545" s="82" t="s">
        <v>84</v>
      </c>
      <c r="P1545" s="81" t="s">
        <v>84</v>
      </c>
      <c r="Q1545" s="82" t="s">
        <v>84</v>
      </c>
      <c r="R1545" s="81" t="s">
        <v>84</v>
      </c>
      <c r="S1545" s="82" t="s">
        <v>84</v>
      </c>
      <c r="T1545" s="95" t="s">
        <v>84</v>
      </c>
      <c r="U1545" s="96" t="str">
        <f t="shared" ref="U1545:U1608" si="1743">IF(L1545="","",IF(ISNUMBER(L1545),(L1545+(L1545*Comissão)+(L1545*Gordura))/Dolar,L1545))</f>
        <v/>
      </c>
      <c r="V1545" s="82" t="str">
        <f t="shared" ref="V1545:V1608" si="1744">IF(M1545="","",IF(ISNUMBER(M1545),(M1545+(M1545*Comissão)+(M1545*Gordura))/Dolar,M1545))</f>
        <v/>
      </c>
      <c r="W1545" s="81" t="str">
        <f t="shared" ref="W1545:W1608" si="1745">IF(N1545="","",IF(ISNUMBER(N1545),(N1545+(N1545*Comissão)+(N1545*Gordura))/Dolar,N1545))</f>
        <v/>
      </c>
      <c r="X1545" s="82" t="str">
        <f t="shared" ref="X1545:X1608" si="1746">IF(O1545="","",IF(ISNUMBER(O1545),(O1545+(O1545*Comissão)+(O1545*Gordura))/Dolar,O1545))</f>
        <v/>
      </c>
      <c r="Y1545" s="81" t="str">
        <f t="shared" ref="Y1545:Y1608" si="1747">IF(P1545="","",IF(ISNUMBER(P1545),(P1545+(P1545*Comissão)+(P1545*Gordura))/Dolar,P1545))</f>
        <v/>
      </c>
      <c r="Z1545" s="82" t="str">
        <f t="shared" ref="Z1545:Z1608" si="1748">IF(Q1545="","",IF(ISNUMBER(Q1545),(Q1545+(Q1545*Comissão)+(Q1545*Gordura))/Dolar,Q1545))</f>
        <v/>
      </c>
      <c r="AA1545" s="81" t="str">
        <f t="shared" ref="AA1545:AA1608" si="1749">IF(R1545="","",IF(ISNUMBER(R1545),(R1545+(R1545*Comissão)+(R1545*Gordura))/Dolar,R1545))</f>
        <v/>
      </c>
      <c r="AB1545" s="82" t="str">
        <f t="shared" ref="AB1545:AB1608" si="1750">IF(S1545="","",IF(ISNUMBER(S1545),(S1545+(S1545*Comissão)+(S1545*Gordura))/Dolar,S1545))</f>
        <v/>
      </c>
      <c r="AC1545" s="153" t="str">
        <f t="shared" ref="AC1545:AC1608" si="1751">IF(T1545="","",IF(ISNUMBER(T1545),(T1545+(T1545*Comissão)+(T1545*Gordura))/Dolar,T1545))</f>
        <v/>
      </c>
      <c r="AD1545" s="96" t="str">
        <f t="shared" si="1725"/>
        <v/>
      </c>
      <c r="AE1545" s="82" t="str">
        <f t="shared" si="1726"/>
        <v/>
      </c>
      <c r="AF1545" s="81" t="str">
        <f t="shared" si="1727"/>
        <v/>
      </c>
      <c r="AG1545" s="82" t="str">
        <f t="shared" si="1728"/>
        <v/>
      </c>
      <c r="AH1545" s="81" t="str">
        <f t="shared" si="1729"/>
        <v/>
      </c>
      <c r="AI1545" s="82" t="str">
        <f t="shared" si="1730"/>
        <v/>
      </c>
      <c r="AJ1545" s="81" t="str">
        <f t="shared" si="1731"/>
        <v/>
      </c>
      <c r="AK1545" s="82" t="str">
        <f t="shared" si="1732"/>
        <v/>
      </c>
      <c r="AL1545" s="153" t="str">
        <f t="shared" si="1733"/>
        <v/>
      </c>
      <c r="AM1545" s="96" t="str">
        <f t="shared" si="1734"/>
        <v/>
      </c>
      <c r="AN1545" s="82" t="str">
        <f t="shared" si="1735"/>
        <v/>
      </c>
      <c r="AO1545" s="81" t="str">
        <f t="shared" si="1736"/>
        <v/>
      </c>
      <c r="AP1545" s="82" t="str">
        <f t="shared" si="1737"/>
        <v/>
      </c>
      <c r="AQ1545" s="81" t="str">
        <f t="shared" si="1738"/>
        <v/>
      </c>
      <c r="AR1545" s="82" t="str">
        <f t="shared" si="1739"/>
        <v/>
      </c>
      <c r="AS1545" s="81" t="str">
        <f t="shared" si="1740"/>
        <v/>
      </c>
      <c r="AT1545" s="82" t="str">
        <f t="shared" si="1741"/>
        <v/>
      </c>
      <c r="AU1545" s="102" t="str">
        <f t="shared" si="1742"/>
        <v/>
      </c>
    </row>
    <row r="1546" ht="15" spans="1:47">
      <c r="A1546" s="61"/>
      <c r="B1546" s="71" t="s">
        <v>241</v>
      </c>
      <c r="C1546" s="63">
        <v>0.2</v>
      </c>
      <c r="D1546" s="63">
        <v>1.55</v>
      </c>
      <c r="E1546" s="147">
        <v>0</v>
      </c>
      <c r="F1546" s="64">
        <v>0.31</v>
      </c>
      <c r="G1546" s="65">
        <v>0.61</v>
      </c>
      <c r="H1546" s="66">
        <f t="shared" ref="H1546:H1609" si="1752">IF(C1546="","",C1546*D1546*G1546*1.05)</f>
        <v>0.198555</v>
      </c>
      <c r="I1546" s="66">
        <f t="shared" ref="I1546:I1609" si="1753">IF(H1546="","",100/H1546)</f>
        <v>503.638790259626</v>
      </c>
      <c r="J1546" s="66">
        <f t="shared" ref="J1546:J1609" si="1754">IF(H1546="","",72/H1546)</f>
        <v>362.619928986931</v>
      </c>
      <c r="K1546" s="80">
        <v>3.5</v>
      </c>
      <c r="L1546" s="81">
        <v>363.86109375</v>
      </c>
      <c r="M1546" s="82">
        <v>385.336875</v>
      </c>
      <c r="N1546" s="81">
        <v>419.08453125</v>
      </c>
      <c r="O1546" s="82">
        <v>449.76421875</v>
      </c>
      <c r="P1546" s="81">
        <v>483.511875</v>
      </c>
      <c r="Q1546" s="82">
        <v>517.25953125</v>
      </c>
      <c r="R1546" s="81">
        <v>551.0071875</v>
      </c>
      <c r="S1546" s="82">
        <v>609.29859375</v>
      </c>
      <c r="T1546" s="95">
        <v>704.405625</v>
      </c>
      <c r="U1546" s="96">
        <f t="shared" si="1743"/>
        <v>85.1137061403509</v>
      </c>
      <c r="V1546" s="82">
        <f t="shared" si="1744"/>
        <v>90.1372807017544</v>
      </c>
      <c r="W1546" s="81">
        <f t="shared" si="1745"/>
        <v>98.0314692982456</v>
      </c>
      <c r="X1546" s="82">
        <f t="shared" si="1746"/>
        <v>105.208004385965</v>
      </c>
      <c r="Y1546" s="81">
        <f t="shared" si="1747"/>
        <v>113.102192982456</v>
      </c>
      <c r="Z1546" s="82">
        <f t="shared" si="1748"/>
        <v>120.996381578947</v>
      </c>
      <c r="AA1546" s="81">
        <f t="shared" si="1749"/>
        <v>128.890570175439</v>
      </c>
      <c r="AB1546" s="82">
        <f t="shared" si="1750"/>
        <v>142.525986842105</v>
      </c>
      <c r="AC1546" s="153">
        <f t="shared" si="1751"/>
        <v>164.773245614035</v>
      </c>
      <c r="AD1546" s="96">
        <f t="shared" si="1725"/>
        <v>85.9652090643275</v>
      </c>
      <c r="AE1546" s="82">
        <f t="shared" si="1726"/>
        <v>90.988783625731</v>
      </c>
      <c r="AF1546" s="81">
        <f t="shared" si="1727"/>
        <v>98.8829722222222</v>
      </c>
      <c r="AG1546" s="82">
        <f t="shared" si="1728"/>
        <v>106.059507309942</v>
      </c>
      <c r="AH1546" s="81">
        <f t="shared" si="1729"/>
        <v>113.953695906433</v>
      </c>
      <c r="AI1546" s="82">
        <f t="shared" si="1730"/>
        <v>121.847884502924</v>
      </c>
      <c r="AJ1546" s="81">
        <f t="shared" si="1731"/>
        <v>129.742073099415</v>
      </c>
      <c r="AK1546" s="82">
        <f t="shared" si="1732"/>
        <v>143.377489766082</v>
      </c>
      <c r="AL1546" s="153">
        <f t="shared" si="1733"/>
        <v>165.624748538012</v>
      </c>
      <c r="AM1546" s="96">
        <f t="shared" si="1734"/>
        <v>93.6126084307992</v>
      </c>
      <c r="AN1546" s="82">
        <f t="shared" si="1735"/>
        <v>98.6361829922027</v>
      </c>
      <c r="AO1546" s="81">
        <f t="shared" si="1736"/>
        <v>106.530371588694</v>
      </c>
      <c r="AP1546" s="82">
        <f t="shared" si="1737"/>
        <v>113.706906676413</v>
      </c>
      <c r="AQ1546" s="81">
        <f t="shared" si="1738"/>
        <v>121.601095272904</v>
      </c>
      <c r="AR1546" s="82">
        <f t="shared" si="1739"/>
        <v>129.495283869396</v>
      </c>
      <c r="AS1546" s="81">
        <f t="shared" si="1740"/>
        <v>137.389472465887</v>
      </c>
      <c r="AT1546" s="82">
        <f t="shared" si="1741"/>
        <v>151.024889132554</v>
      </c>
      <c r="AU1546" s="102">
        <f t="shared" si="1742"/>
        <v>173.272147904483</v>
      </c>
    </row>
    <row r="1547" ht="15" spans="1:47">
      <c r="A1547" s="61"/>
      <c r="B1547" s="71"/>
      <c r="C1547" s="63"/>
      <c r="D1547" s="63"/>
      <c r="E1547" s="147">
        <v>0</v>
      </c>
      <c r="F1547" s="64" t="s">
        <v>84</v>
      </c>
      <c r="G1547" s="65" t="s">
        <v>84</v>
      </c>
      <c r="H1547" s="66" t="str">
        <f t="shared" si="1752"/>
        <v/>
      </c>
      <c r="I1547" s="66" t="str">
        <f t="shared" si="1753"/>
        <v/>
      </c>
      <c r="J1547" s="66" t="str">
        <f t="shared" si="1754"/>
        <v/>
      </c>
      <c r="K1547" s="80" t="s">
        <v>84</v>
      </c>
      <c r="L1547" s="81" t="s">
        <v>84</v>
      </c>
      <c r="M1547" s="82" t="s">
        <v>84</v>
      </c>
      <c r="N1547" s="81" t="s">
        <v>84</v>
      </c>
      <c r="O1547" s="82" t="s">
        <v>84</v>
      </c>
      <c r="P1547" s="81" t="s">
        <v>84</v>
      </c>
      <c r="Q1547" s="82" t="s">
        <v>84</v>
      </c>
      <c r="R1547" s="81" t="s">
        <v>84</v>
      </c>
      <c r="S1547" s="82" t="s">
        <v>84</v>
      </c>
      <c r="T1547" s="95" t="s">
        <v>84</v>
      </c>
      <c r="U1547" s="96" t="str">
        <f t="shared" si="1743"/>
        <v/>
      </c>
      <c r="V1547" s="82" t="str">
        <f t="shared" si="1744"/>
        <v/>
      </c>
      <c r="W1547" s="81" t="str">
        <f t="shared" si="1745"/>
        <v/>
      </c>
      <c r="X1547" s="82" t="str">
        <f t="shared" si="1746"/>
        <v/>
      </c>
      <c r="Y1547" s="81" t="str">
        <f t="shared" si="1747"/>
        <v/>
      </c>
      <c r="Z1547" s="82" t="str">
        <f t="shared" si="1748"/>
        <v/>
      </c>
      <c r="AA1547" s="81" t="str">
        <f t="shared" si="1749"/>
        <v/>
      </c>
      <c r="AB1547" s="82" t="str">
        <f t="shared" si="1750"/>
        <v/>
      </c>
      <c r="AC1547" s="153" t="str">
        <f t="shared" si="1751"/>
        <v/>
      </c>
      <c r="AD1547" s="96" t="str">
        <f t="shared" si="1725"/>
        <v/>
      </c>
      <c r="AE1547" s="82" t="str">
        <f t="shared" si="1726"/>
        <v/>
      </c>
      <c r="AF1547" s="81" t="str">
        <f t="shared" si="1727"/>
        <v/>
      </c>
      <c r="AG1547" s="82" t="str">
        <f t="shared" si="1728"/>
        <v/>
      </c>
      <c r="AH1547" s="81" t="str">
        <f t="shared" si="1729"/>
        <v/>
      </c>
      <c r="AI1547" s="82" t="str">
        <f t="shared" si="1730"/>
        <v/>
      </c>
      <c r="AJ1547" s="81" t="str">
        <f t="shared" si="1731"/>
        <v/>
      </c>
      <c r="AK1547" s="82" t="str">
        <f t="shared" si="1732"/>
        <v/>
      </c>
      <c r="AL1547" s="153" t="str">
        <f t="shared" si="1733"/>
        <v/>
      </c>
      <c r="AM1547" s="96" t="str">
        <f t="shared" si="1734"/>
        <v/>
      </c>
      <c r="AN1547" s="82" t="str">
        <f t="shared" si="1735"/>
        <v/>
      </c>
      <c r="AO1547" s="81" t="str">
        <f t="shared" si="1736"/>
        <v/>
      </c>
      <c r="AP1547" s="82" t="str">
        <f t="shared" si="1737"/>
        <v/>
      </c>
      <c r="AQ1547" s="81" t="str">
        <f t="shared" si="1738"/>
        <v/>
      </c>
      <c r="AR1547" s="82" t="str">
        <f t="shared" si="1739"/>
        <v/>
      </c>
      <c r="AS1547" s="81" t="str">
        <f t="shared" si="1740"/>
        <v/>
      </c>
      <c r="AT1547" s="82" t="str">
        <f t="shared" si="1741"/>
        <v/>
      </c>
      <c r="AU1547" s="102" t="str">
        <f t="shared" si="1742"/>
        <v/>
      </c>
    </row>
    <row r="1548" ht="15" spans="1:47">
      <c r="A1548" s="149" t="s">
        <v>110</v>
      </c>
      <c r="B1548" s="71" t="s">
        <v>107</v>
      </c>
      <c r="C1548" s="63">
        <v>0.75</v>
      </c>
      <c r="D1548" s="63">
        <v>1.55</v>
      </c>
      <c r="E1548" s="147">
        <v>0</v>
      </c>
      <c r="F1548" s="64">
        <v>1.1625</v>
      </c>
      <c r="G1548" s="65">
        <v>0.44</v>
      </c>
      <c r="H1548" s="66">
        <f t="shared" si="1752"/>
        <v>0.537075</v>
      </c>
      <c r="I1548" s="66">
        <f t="shared" si="1753"/>
        <v>186.193734580831</v>
      </c>
      <c r="J1548" s="66">
        <f t="shared" si="1754"/>
        <v>134.059488898199</v>
      </c>
      <c r="K1548" s="80">
        <v>5.5</v>
      </c>
      <c r="L1548" s="81">
        <v>1286.70609375</v>
      </c>
      <c r="M1548" s="82">
        <v>1325.3625</v>
      </c>
      <c r="N1548" s="81">
        <v>1386.10828125</v>
      </c>
      <c r="O1548" s="82">
        <v>1441.33171875</v>
      </c>
      <c r="P1548" s="81">
        <v>1502.0775</v>
      </c>
      <c r="Q1548" s="82">
        <v>1562.82328125</v>
      </c>
      <c r="R1548" s="81">
        <v>1623.5690625</v>
      </c>
      <c r="S1548" s="82">
        <v>1728.49359375</v>
      </c>
      <c r="T1548" s="95">
        <v>1899.68625</v>
      </c>
      <c r="U1548" s="96">
        <f t="shared" si="1743"/>
        <v>300.983881578947</v>
      </c>
      <c r="V1548" s="82">
        <f t="shared" si="1744"/>
        <v>310.026315789474</v>
      </c>
      <c r="W1548" s="81">
        <f t="shared" si="1745"/>
        <v>324.235855263158</v>
      </c>
      <c r="X1548" s="82">
        <f t="shared" si="1746"/>
        <v>337.153618421053</v>
      </c>
      <c r="Y1548" s="81">
        <f t="shared" si="1747"/>
        <v>351.363157894737</v>
      </c>
      <c r="Z1548" s="82">
        <f t="shared" si="1748"/>
        <v>365.572697368421</v>
      </c>
      <c r="AA1548" s="81">
        <f t="shared" si="1749"/>
        <v>379.782236842105</v>
      </c>
      <c r="AB1548" s="82">
        <f t="shared" si="1750"/>
        <v>404.325986842105</v>
      </c>
      <c r="AC1548" s="153">
        <f t="shared" si="1751"/>
        <v>444.371052631579</v>
      </c>
      <c r="AD1548" s="96">
        <f t="shared" si="1725"/>
        <v>303.287127192982</v>
      </c>
      <c r="AE1548" s="82">
        <f t="shared" si="1726"/>
        <v>312.329561403509</v>
      </c>
      <c r="AF1548" s="81">
        <f t="shared" si="1727"/>
        <v>326.539100877193</v>
      </c>
      <c r="AG1548" s="82">
        <f t="shared" si="1728"/>
        <v>339.456864035088</v>
      </c>
      <c r="AH1548" s="81">
        <f t="shared" si="1729"/>
        <v>353.666403508772</v>
      </c>
      <c r="AI1548" s="82">
        <f t="shared" si="1730"/>
        <v>367.875942982456</v>
      </c>
      <c r="AJ1548" s="81">
        <f t="shared" si="1731"/>
        <v>382.08548245614</v>
      </c>
      <c r="AK1548" s="82">
        <f t="shared" si="1732"/>
        <v>406.62923245614</v>
      </c>
      <c r="AL1548" s="153">
        <f t="shared" si="1733"/>
        <v>446.674298245614</v>
      </c>
      <c r="AM1548" s="96">
        <f t="shared" si="1734"/>
        <v>323.972715643275</v>
      </c>
      <c r="AN1548" s="82">
        <f t="shared" si="1735"/>
        <v>333.015149853801</v>
      </c>
      <c r="AO1548" s="81">
        <f t="shared" si="1736"/>
        <v>347.224689327485</v>
      </c>
      <c r="AP1548" s="82">
        <f t="shared" si="1737"/>
        <v>360.14245248538</v>
      </c>
      <c r="AQ1548" s="81">
        <f t="shared" si="1738"/>
        <v>374.351991959064</v>
      </c>
      <c r="AR1548" s="82">
        <f t="shared" si="1739"/>
        <v>388.561531432749</v>
      </c>
      <c r="AS1548" s="81">
        <f t="shared" si="1740"/>
        <v>402.771070906433</v>
      </c>
      <c r="AT1548" s="82">
        <f t="shared" si="1741"/>
        <v>427.314820906433</v>
      </c>
      <c r="AU1548" s="102">
        <f t="shared" si="1742"/>
        <v>467.359886695906</v>
      </c>
    </row>
    <row r="1549" ht="15" spans="1:47">
      <c r="A1549" s="61"/>
      <c r="B1549" s="71" t="s">
        <v>107</v>
      </c>
      <c r="C1549" s="63">
        <v>0.85</v>
      </c>
      <c r="D1549" s="63">
        <v>1.55</v>
      </c>
      <c r="E1549" s="147">
        <v>0</v>
      </c>
      <c r="F1549" s="64">
        <v>1.3175</v>
      </c>
      <c r="G1549" s="65">
        <v>0.44</v>
      </c>
      <c r="H1549" s="66">
        <f t="shared" si="1752"/>
        <v>0.608685</v>
      </c>
      <c r="I1549" s="66">
        <f t="shared" si="1753"/>
        <v>164.288589336028</v>
      </c>
      <c r="J1549" s="66">
        <f t="shared" si="1754"/>
        <v>118.28778432194</v>
      </c>
      <c r="K1549" s="80">
        <v>5.5</v>
      </c>
      <c r="L1549" s="81">
        <v>1367.70046875</v>
      </c>
      <c r="M1549" s="82">
        <v>1406.356875</v>
      </c>
      <c r="N1549" s="81">
        <v>1467.10265625</v>
      </c>
      <c r="O1549" s="82">
        <v>1522.32609375</v>
      </c>
      <c r="P1549" s="81">
        <v>1583.071875</v>
      </c>
      <c r="Q1549" s="82">
        <v>1643.81765625</v>
      </c>
      <c r="R1549" s="81">
        <v>1704.5634375</v>
      </c>
      <c r="S1549" s="82">
        <v>1809.48796875</v>
      </c>
      <c r="T1549" s="95">
        <v>1980.680625</v>
      </c>
      <c r="U1549" s="96">
        <f t="shared" si="1743"/>
        <v>319.929934210526</v>
      </c>
      <c r="V1549" s="82">
        <f t="shared" si="1744"/>
        <v>328.972368421053</v>
      </c>
      <c r="W1549" s="81">
        <f t="shared" si="1745"/>
        <v>343.181907894737</v>
      </c>
      <c r="X1549" s="82">
        <f t="shared" si="1746"/>
        <v>356.099671052632</v>
      </c>
      <c r="Y1549" s="81">
        <f t="shared" si="1747"/>
        <v>370.309210526316</v>
      </c>
      <c r="Z1549" s="82">
        <f t="shared" si="1748"/>
        <v>384.51875</v>
      </c>
      <c r="AA1549" s="81">
        <f t="shared" si="1749"/>
        <v>398.728289473684</v>
      </c>
      <c r="AB1549" s="82">
        <f t="shared" si="1750"/>
        <v>423.272039473684</v>
      </c>
      <c r="AC1549" s="153">
        <f t="shared" si="1751"/>
        <v>463.317105263158</v>
      </c>
      <c r="AD1549" s="96">
        <f t="shared" si="1725"/>
        <v>322.540279239766</v>
      </c>
      <c r="AE1549" s="82">
        <f t="shared" si="1726"/>
        <v>331.582713450292</v>
      </c>
      <c r="AF1549" s="81">
        <f t="shared" si="1727"/>
        <v>345.792252923977</v>
      </c>
      <c r="AG1549" s="82">
        <f t="shared" si="1728"/>
        <v>358.710016081871</v>
      </c>
      <c r="AH1549" s="81">
        <f t="shared" si="1729"/>
        <v>372.919555555556</v>
      </c>
      <c r="AI1549" s="82">
        <f t="shared" si="1730"/>
        <v>387.12909502924</v>
      </c>
      <c r="AJ1549" s="81">
        <f t="shared" si="1731"/>
        <v>401.338634502924</v>
      </c>
      <c r="AK1549" s="82">
        <f t="shared" si="1732"/>
        <v>425.882384502924</v>
      </c>
      <c r="AL1549" s="153">
        <f t="shared" si="1733"/>
        <v>465.927450292398</v>
      </c>
      <c r="AM1549" s="96">
        <f t="shared" si="1734"/>
        <v>345.983946150097</v>
      </c>
      <c r="AN1549" s="82">
        <f t="shared" si="1735"/>
        <v>355.026380360624</v>
      </c>
      <c r="AO1549" s="81">
        <f t="shared" si="1736"/>
        <v>369.235919834308</v>
      </c>
      <c r="AP1549" s="82">
        <f t="shared" si="1737"/>
        <v>382.153682992203</v>
      </c>
      <c r="AQ1549" s="81">
        <f t="shared" si="1738"/>
        <v>396.363222465887</v>
      </c>
      <c r="AR1549" s="82">
        <f t="shared" si="1739"/>
        <v>410.572761939571</v>
      </c>
      <c r="AS1549" s="81">
        <f t="shared" si="1740"/>
        <v>424.782301413255</v>
      </c>
      <c r="AT1549" s="82">
        <f t="shared" si="1741"/>
        <v>449.326051413255</v>
      </c>
      <c r="AU1549" s="102">
        <f t="shared" si="1742"/>
        <v>489.371117202729</v>
      </c>
    </row>
    <row r="1550" ht="15" spans="1:47">
      <c r="A1550" s="149" t="s">
        <v>358</v>
      </c>
      <c r="B1550" s="71" t="s">
        <v>107</v>
      </c>
      <c r="C1550" s="63">
        <v>0.95</v>
      </c>
      <c r="D1550" s="63">
        <v>1.55</v>
      </c>
      <c r="E1550" s="147">
        <v>0</v>
      </c>
      <c r="F1550" s="64">
        <v>1.4725</v>
      </c>
      <c r="G1550" s="65">
        <v>0.44</v>
      </c>
      <c r="H1550" s="66">
        <f t="shared" si="1752"/>
        <v>0.680295</v>
      </c>
      <c r="I1550" s="66">
        <f t="shared" si="1753"/>
        <v>146.995053616446</v>
      </c>
      <c r="J1550" s="66">
        <f t="shared" si="1754"/>
        <v>105.836438603841</v>
      </c>
      <c r="K1550" s="80">
        <v>5.5</v>
      </c>
      <c r="L1550" s="81">
        <v>1456.05796875</v>
      </c>
      <c r="M1550" s="82">
        <v>1494.714375</v>
      </c>
      <c r="N1550" s="81">
        <v>1555.46015625</v>
      </c>
      <c r="O1550" s="82">
        <v>1610.68359375</v>
      </c>
      <c r="P1550" s="81">
        <v>1671.429375</v>
      </c>
      <c r="Q1550" s="82">
        <v>1732.17515625</v>
      </c>
      <c r="R1550" s="81">
        <v>1792.9209375</v>
      </c>
      <c r="S1550" s="82">
        <v>1897.84546875</v>
      </c>
      <c r="T1550" s="95">
        <v>2069.038125</v>
      </c>
      <c r="U1550" s="96">
        <f t="shared" si="1743"/>
        <v>340.598355263158</v>
      </c>
      <c r="V1550" s="82">
        <f t="shared" si="1744"/>
        <v>349.640789473684</v>
      </c>
      <c r="W1550" s="81">
        <f t="shared" si="1745"/>
        <v>363.850328947368</v>
      </c>
      <c r="X1550" s="82">
        <f t="shared" si="1746"/>
        <v>376.768092105263</v>
      </c>
      <c r="Y1550" s="81">
        <f t="shared" si="1747"/>
        <v>390.977631578947</v>
      </c>
      <c r="Z1550" s="82">
        <f t="shared" si="1748"/>
        <v>405.187171052632</v>
      </c>
      <c r="AA1550" s="81">
        <f t="shared" si="1749"/>
        <v>419.396710526316</v>
      </c>
      <c r="AB1550" s="82">
        <f t="shared" si="1750"/>
        <v>443.940460526316</v>
      </c>
      <c r="AC1550" s="153">
        <f t="shared" si="1751"/>
        <v>483.98552631579</v>
      </c>
      <c r="AD1550" s="96">
        <f t="shared" si="1725"/>
        <v>343.515799707602</v>
      </c>
      <c r="AE1550" s="82">
        <f t="shared" si="1726"/>
        <v>352.558233918129</v>
      </c>
      <c r="AF1550" s="81">
        <f t="shared" si="1727"/>
        <v>366.767773391813</v>
      </c>
      <c r="AG1550" s="82">
        <f t="shared" si="1728"/>
        <v>379.685536549708</v>
      </c>
      <c r="AH1550" s="81">
        <f t="shared" si="1729"/>
        <v>393.895076023392</v>
      </c>
      <c r="AI1550" s="82">
        <f t="shared" si="1730"/>
        <v>408.104615497076</v>
      </c>
      <c r="AJ1550" s="81">
        <f t="shared" si="1731"/>
        <v>422.31415497076</v>
      </c>
      <c r="AK1550" s="82">
        <f t="shared" si="1732"/>
        <v>446.85790497076</v>
      </c>
      <c r="AL1550" s="153">
        <f t="shared" si="1733"/>
        <v>486.902970760234</v>
      </c>
      <c r="AM1550" s="96">
        <f t="shared" si="1734"/>
        <v>369.717545077973</v>
      </c>
      <c r="AN1550" s="82">
        <f t="shared" si="1735"/>
        <v>378.759979288499</v>
      </c>
      <c r="AO1550" s="81">
        <f t="shared" si="1736"/>
        <v>392.969518762183</v>
      </c>
      <c r="AP1550" s="82">
        <f t="shared" si="1737"/>
        <v>405.887281920078</v>
      </c>
      <c r="AQ1550" s="81">
        <f t="shared" si="1738"/>
        <v>420.096821393762</v>
      </c>
      <c r="AR1550" s="82">
        <f t="shared" si="1739"/>
        <v>434.306360867446</v>
      </c>
      <c r="AS1550" s="81">
        <f t="shared" si="1740"/>
        <v>448.515900341131</v>
      </c>
      <c r="AT1550" s="82">
        <f t="shared" si="1741"/>
        <v>473.059650341131</v>
      </c>
      <c r="AU1550" s="102">
        <f t="shared" si="1742"/>
        <v>513.104716130604</v>
      </c>
    </row>
    <row r="1551" ht="15" spans="1:47">
      <c r="A1551" s="149"/>
      <c r="B1551" s="71" t="s">
        <v>107</v>
      </c>
      <c r="C1551" s="63">
        <v>1.05</v>
      </c>
      <c r="D1551" s="63">
        <v>1.55</v>
      </c>
      <c r="E1551" s="147">
        <v>0</v>
      </c>
      <c r="F1551" s="64">
        <v>1.6275</v>
      </c>
      <c r="G1551" s="65">
        <v>0.44</v>
      </c>
      <c r="H1551" s="66">
        <f t="shared" si="1752"/>
        <v>0.751905</v>
      </c>
      <c r="I1551" s="66">
        <f t="shared" si="1753"/>
        <v>132.995524700594</v>
      </c>
      <c r="J1551" s="66">
        <f t="shared" si="1754"/>
        <v>95.7567777844275</v>
      </c>
      <c r="K1551" s="80">
        <v>5.5</v>
      </c>
      <c r="L1551" s="81">
        <v>1537.05234375</v>
      </c>
      <c r="M1551" s="82">
        <v>1575.70875</v>
      </c>
      <c r="N1551" s="81">
        <v>1636.45453125</v>
      </c>
      <c r="O1551" s="82">
        <v>1691.67796875</v>
      </c>
      <c r="P1551" s="81">
        <v>1752.42375</v>
      </c>
      <c r="Q1551" s="82">
        <v>1813.16953125</v>
      </c>
      <c r="R1551" s="81">
        <v>1873.9153125</v>
      </c>
      <c r="S1551" s="82">
        <v>1978.83984375</v>
      </c>
      <c r="T1551" s="95">
        <v>2150.0325</v>
      </c>
      <c r="U1551" s="96">
        <f t="shared" si="1743"/>
        <v>359.544407894737</v>
      </c>
      <c r="V1551" s="82">
        <f t="shared" si="1744"/>
        <v>368.586842105263</v>
      </c>
      <c r="W1551" s="81">
        <f t="shared" si="1745"/>
        <v>382.796381578947</v>
      </c>
      <c r="X1551" s="82">
        <f t="shared" si="1746"/>
        <v>395.714144736842</v>
      </c>
      <c r="Y1551" s="81">
        <f t="shared" si="1747"/>
        <v>409.923684210526</v>
      </c>
      <c r="Z1551" s="82">
        <f t="shared" si="1748"/>
        <v>424.13322368421</v>
      </c>
      <c r="AA1551" s="81">
        <f t="shared" si="1749"/>
        <v>438.342763157895</v>
      </c>
      <c r="AB1551" s="82">
        <f t="shared" si="1750"/>
        <v>462.886513157895</v>
      </c>
      <c r="AC1551" s="153">
        <f t="shared" si="1751"/>
        <v>502.931578947369</v>
      </c>
      <c r="AD1551" s="96">
        <f t="shared" si="1725"/>
        <v>362.768951754386</v>
      </c>
      <c r="AE1551" s="82">
        <f t="shared" si="1726"/>
        <v>371.811385964912</v>
      </c>
      <c r="AF1551" s="81">
        <f t="shared" si="1727"/>
        <v>386.020925438597</v>
      </c>
      <c r="AG1551" s="82">
        <f t="shared" si="1728"/>
        <v>398.938688596491</v>
      </c>
      <c r="AH1551" s="81">
        <f t="shared" si="1729"/>
        <v>413.148228070176</v>
      </c>
      <c r="AI1551" s="82">
        <f t="shared" si="1730"/>
        <v>427.35776754386</v>
      </c>
      <c r="AJ1551" s="81">
        <f t="shared" si="1731"/>
        <v>441.567307017544</v>
      </c>
      <c r="AK1551" s="82">
        <f t="shared" si="1732"/>
        <v>466.111057017544</v>
      </c>
      <c r="AL1551" s="153">
        <f t="shared" si="1733"/>
        <v>506.156122807018</v>
      </c>
      <c r="AM1551" s="96">
        <f t="shared" si="1734"/>
        <v>391.728775584795</v>
      </c>
      <c r="AN1551" s="82">
        <f t="shared" si="1735"/>
        <v>400.771209795322</v>
      </c>
      <c r="AO1551" s="81">
        <f t="shared" si="1736"/>
        <v>414.980749269006</v>
      </c>
      <c r="AP1551" s="82">
        <f t="shared" si="1737"/>
        <v>427.898512426901</v>
      </c>
      <c r="AQ1551" s="81">
        <f t="shared" si="1738"/>
        <v>442.108051900585</v>
      </c>
      <c r="AR1551" s="82">
        <f t="shared" si="1739"/>
        <v>456.317591374269</v>
      </c>
      <c r="AS1551" s="81">
        <f t="shared" si="1740"/>
        <v>470.527130847953</v>
      </c>
      <c r="AT1551" s="82">
        <f t="shared" si="1741"/>
        <v>495.070880847953</v>
      </c>
      <c r="AU1551" s="102">
        <f t="shared" si="1742"/>
        <v>535.115946637427</v>
      </c>
    </row>
    <row r="1552" ht="15" spans="1:47">
      <c r="A1552" s="67"/>
      <c r="B1552" s="71" t="s">
        <v>107</v>
      </c>
      <c r="C1552" s="63">
        <v>1.15</v>
      </c>
      <c r="D1552" s="63">
        <v>1.55</v>
      </c>
      <c r="E1552" s="147">
        <v>0</v>
      </c>
      <c r="F1552" s="64">
        <v>1.7825</v>
      </c>
      <c r="G1552" s="65">
        <v>0.44</v>
      </c>
      <c r="H1552" s="66">
        <f t="shared" si="1752"/>
        <v>0.823515</v>
      </c>
      <c r="I1552" s="66">
        <f t="shared" si="1753"/>
        <v>121.43069646576</v>
      </c>
      <c r="J1552" s="66">
        <f t="shared" si="1754"/>
        <v>87.4301014553469</v>
      </c>
      <c r="K1552" s="80">
        <v>6.5</v>
      </c>
      <c r="L1552" s="81">
        <v>1678.17890625</v>
      </c>
      <c r="M1552" s="82">
        <v>1725.425625</v>
      </c>
      <c r="N1552" s="81">
        <v>1799.67046875</v>
      </c>
      <c r="O1552" s="82">
        <v>1867.16578125</v>
      </c>
      <c r="P1552" s="81">
        <v>1941.410625</v>
      </c>
      <c r="Q1552" s="82">
        <v>2015.65546875</v>
      </c>
      <c r="R1552" s="81">
        <v>2089.9003125</v>
      </c>
      <c r="S1552" s="82">
        <v>2218.14140625</v>
      </c>
      <c r="T1552" s="95">
        <v>2427.376875</v>
      </c>
      <c r="U1552" s="96">
        <f t="shared" si="1743"/>
        <v>392.556469298246</v>
      </c>
      <c r="V1552" s="82">
        <f t="shared" si="1744"/>
        <v>403.608333333333</v>
      </c>
      <c r="W1552" s="81">
        <f t="shared" si="1745"/>
        <v>420.975548245614</v>
      </c>
      <c r="X1552" s="82">
        <f t="shared" si="1746"/>
        <v>436.763925438596</v>
      </c>
      <c r="Y1552" s="81">
        <f t="shared" si="1747"/>
        <v>454.131140350877</v>
      </c>
      <c r="Z1552" s="82">
        <f t="shared" si="1748"/>
        <v>471.498355263158</v>
      </c>
      <c r="AA1552" s="81">
        <f t="shared" si="1749"/>
        <v>488.865570175439</v>
      </c>
      <c r="AB1552" s="82">
        <f t="shared" si="1750"/>
        <v>518.863486842105</v>
      </c>
      <c r="AC1552" s="153">
        <f t="shared" si="1751"/>
        <v>567.807456140351</v>
      </c>
      <c r="AD1552" s="96">
        <f t="shared" si="1725"/>
        <v>396.088112573099</v>
      </c>
      <c r="AE1552" s="82">
        <f t="shared" si="1726"/>
        <v>407.139976608187</v>
      </c>
      <c r="AF1552" s="81">
        <f t="shared" si="1727"/>
        <v>424.507191520468</v>
      </c>
      <c r="AG1552" s="82">
        <f t="shared" si="1728"/>
        <v>440.29556871345</v>
      </c>
      <c r="AH1552" s="81">
        <f t="shared" si="1729"/>
        <v>457.662783625731</v>
      </c>
      <c r="AI1552" s="82">
        <f t="shared" si="1730"/>
        <v>475.029998538012</v>
      </c>
      <c r="AJ1552" s="81">
        <f t="shared" si="1731"/>
        <v>492.397213450292</v>
      </c>
      <c r="AK1552" s="82">
        <f t="shared" si="1732"/>
        <v>522.395130116959</v>
      </c>
      <c r="AL1552" s="153">
        <f t="shared" si="1733"/>
        <v>571.339099415205</v>
      </c>
      <c r="AM1552" s="96">
        <f t="shared" si="1734"/>
        <v>427.806014863548</v>
      </c>
      <c r="AN1552" s="82">
        <f t="shared" si="1735"/>
        <v>438.857878898636</v>
      </c>
      <c r="AO1552" s="81">
        <f t="shared" si="1736"/>
        <v>456.225093810916</v>
      </c>
      <c r="AP1552" s="82">
        <f t="shared" si="1737"/>
        <v>472.013471003899</v>
      </c>
      <c r="AQ1552" s="81">
        <f t="shared" si="1738"/>
        <v>489.380685916179</v>
      </c>
      <c r="AR1552" s="82">
        <f t="shared" si="1739"/>
        <v>506.74790082846</v>
      </c>
      <c r="AS1552" s="81">
        <f t="shared" si="1740"/>
        <v>524.115115740741</v>
      </c>
      <c r="AT1552" s="82">
        <f t="shared" si="1741"/>
        <v>554.113032407407</v>
      </c>
      <c r="AU1552" s="102">
        <f t="shared" si="1742"/>
        <v>603.057001705653</v>
      </c>
    </row>
    <row r="1553" ht="15" spans="1:47">
      <c r="A1553" s="149" t="s">
        <v>359</v>
      </c>
      <c r="B1553" s="71"/>
      <c r="C1553" s="63"/>
      <c r="D1553" s="63"/>
      <c r="E1553" s="147">
        <v>0</v>
      </c>
      <c r="F1553" s="64" t="s">
        <v>84</v>
      </c>
      <c r="G1553" s="65" t="s">
        <v>84</v>
      </c>
      <c r="H1553" s="66" t="str">
        <f t="shared" si="1752"/>
        <v/>
      </c>
      <c r="I1553" s="66" t="str">
        <f t="shared" si="1753"/>
        <v/>
      </c>
      <c r="J1553" s="66" t="str">
        <f t="shared" si="1754"/>
        <v/>
      </c>
      <c r="K1553" s="80" t="s">
        <v>84</v>
      </c>
      <c r="L1553" s="81" t="s">
        <v>84</v>
      </c>
      <c r="M1553" s="82" t="s">
        <v>84</v>
      </c>
      <c r="N1553" s="81" t="s">
        <v>84</v>
      </c>
      <c r="O1553" s="82" t="s">
        <v>84</v>
      </c>
      <c r="P1553" s="81" t="s">
        <v>84</v>
      </c>
      <c r="Q1553" s="82" t="s">
        <v>84</v>
      </c>
      <c r="R1553" s="81" t="s">
        <v>84</v>
      </c>
      <c r="S1553" s="82" t="s">
        <v>84</v>
      </c>
      <c r="T1553" s="95" t="s">
        <v>84</v>
      </c>
      <c r="U1553" s="96" t="str">
        <f t="shared" si="1743"/>
        <v/>
      </c>
      <c r="V1553" s="82" t="str">
        <f t="shared" si="1744"/>
        <v/>
      </c>
      <c r="W1553" s="81" t="str">
        <f t="shared" si="1745"/>
        <v/>
      </c>
      <c r="X1553" s="82" t="str">
        <f t="shared" si="1746"/>
        <v/>
      </c>
      <c r="Y1553" s="81" t="str">
        <f t="shared" si="1747"/>
        <v/>
      </c>
      <c r="Z1553" s="82" t="str">
        <f t="shared" si="1748"/>
        <v/>
      </c>
      <c r="AA1553" s="81" t="str">
        <f t="shared" si="1749"/>
        <v/>
      </c>
      <c r="AB1553" s="82" t="str">
        <f t="shared" si="1750"/>
        <v/>
      </c>
      <c r="AC1553" s="153" t="str">
        <f t="shared" si="1751"/>
        <v/>
      </c>
      <c r="AD1553" s="96" t="str">
        <f t="shared" si="1725"/>
        <v/>
      </c>
      <c r="AE1553" s="82" t="str">
        <f t="shared" si="1726"/>
        <v/>
      </c>
      <c r="AF1553" s="81" t="str">
        <f t="shared" si="1727"/>
        <v/>
      </c>
      <c r="AG1553" s="82" t="str">
        <f t="shared" si="1728"/>
        <v/>
      </c>
      <c r="AH1553" s="81" t="str">
        <f t="shared" si="1729"/>
        <v/>
      </c>
      <c r="AI1553" s="82" t="str">
        <f t="shared" si="1730"/>
        <v/>
      </c>
      <c r="AJ1553" s="81" t="str">
        <f t="shared" si="1731"/>
        <v/>
      </c>
      <c r="AK1553" s="82" t="str">
        <f t="shared" si="1732"/>
        <v/>
      </c>
      <c r="AL1553" s="153" t="str">
        <f t="shared" si="1733"/>
        <v/>
      </c>
      <c r="AM1553" s="96" t="str">
        <f t="shared" si="1734"/>
        <v/>
      </c>
      <c r="AN1553" s="82" t="str">
        <f t="shared" si="1735"/>
        <v/>
      </c>
      <c r="AO1553" s="81" t="str">
        <f t="shared" si="1736"/>
        <v/>
      </c>
      <c r="AP1553" s="82" t="str">
        <f t="shared" si="1737"/>
        <v/>
      </c>
      <c r="AQ1553" s="81" t="str">
        <f t="shared" si="1738"/>
        <v/>
      </c>
      <c r="AR1553" s="82" t="str">
        <f t="shared" si="1739"/>
        <v/>
      </c>
      <c r="AS1553" s="81" t="str">
        <f t="shared" si="1740"/>
        <v/>
      </c>
      <c r="AT1553" s="82" t="str">
        <f t="shared" si="1741"/>
        <v/>
      </c>
      <c r="AU1553" s="102" t="str">
        <f t="shared" si="1742"/>
        <v/>
      </c>
    </row>
    <row r="1554" ht="15" spans="1:47">
      <c r="A1554" s="67" t="s">
        <v>360</v>
      </c>
      <c r="B1554" s="71" t="s">
        <v>914</v>
      </c>
      <c r="C1554" s="63">
        <v>0.75</v>
      </c>
      <c r="D1554" s="63">
        <v>0.65</v>
      </c>
      <c r="E1554" s="147">
        <v>0</v>
      </c>
      <c r="F1554" s="64">
        <v>0.4875</v>
      </c>
      <c r="G1554" s="65">
        <v>0.4</v>
      </c>
      <c r="H1554" s="66">
        <f t="shared" si="1752"/>
        <v>0.20475</v>
      </c>
      <c r="I1554" s="66">
        <f t="shared" si="1753"/>
        <v>488.400488400488</v>
      </c>
      <c r="J1554" s="66">
        <f t="shared" si="1754"/>
        <v>351.648351648352</v>
      </c>
      <c r="K1554" s="80">
        <v>4.1</v>
      </c>
      <c r="L1554" s="81">
        <v>507.93290625</v>
      </c>
      <c r="M1554" s="82">
        <v>534.562875</v>
      </c>
      <c r="N1554" s="81">
        <v>576.40996875</v>
      </c>
      <c r="O1554" s="82">
        <v>614.45278125</v>
      </c>
      <c r="P1554" s="81">
        <v>656.299875</v>
      </c>
      <c r="Q1554" s="82">
        <v>698.14696875</v>
      </c>
      <c r="R1554" s="81">
        <v>739.9940625</v>
      </c>
      <c r="S1554" s="82">
        <v>812.27540625</v>
      </c>
      <c r="T1554" s="95">
        <v>930.208125</v>
      </c>
      <c r="U1554" s="96">
        <f t="shared" si="1743"/>
        <v>118.814714912281</v>
      </c>
      <c r="V1554" s="82">
        <f t="shared" si="1744"/>
        <v>125.043947368421</v>
      </c>
      <c r="W1554" s="81">
        <f t="shared" si="1745"/>
        <v>134.83274122807</v>
      </c>
      <c r="X1554" s="82">
        <f t="shared" si="1746"/>
        <v>143.731644736842</v>
      </c>
      <c r="Y1554" s="81">
        <f t="shared" si="1747"/>
        <v>153.520438596491</v>
      </c>
      <c r="Z1554" s="82">
        <f t="shared" si="1748"/>
        <v>163.30923245614</v>
      </c>
      <c r="AA1554" s="81">
        <f t="shared" si="1749"/>
        <v>173.098026315789</v>
      </c>
      <c r="AB1554" s="82">
        <f t="shared" si="1750"/>
        <v>190.005942982456</v>
      </c>
      <c r="AC1554" s="153">
        <f t="shared" si="1751"/>
        <v>217.592543859649</v>
      </c>
      <c r="AD1554" s="96">
        <f t="shared" si="1725"/>
        <v>119.692785087719</v>
      </c>
      <c r="AE1554" s="82">
        <f t="shared" si="1726"/>
        <v>125.92201754386</v>
      </c>
      <c r="AF1554" s="81">
        <f t="shared" si="1727"/>
        <v>135.710811403509</v>
      </c>
      <c r="AG1554" s="82">
        <f t="shared" si="1728"/>
        <v>144.609714912281</v>
      </c>
      <c r="AH1554" s="81">
        <f t="shared" si="1729"/>
        <v>154.39850877193</v>
      </c>
      <c r="AI1554" s="82">
        <f t="shared" si="1730"/>
        <v>164.187302631579</v>
      </c>
      <c r="AJ1554" s="81">
        <f t="shared" si="1731"/>
        <v>173.976096491228</v>
      </c>
      <c r="AK1554" s="82">
        <f t="shared" si="1732"/>
        <v>190.884013157895</v>
      </c>
      <c r="AL1554" s="153">
        <f t="shared" si="1733"/>
        <v>218.470614035088</v>
      </c>
      <c r="AM1554" s="96">
        <f t="shared" si="1734"/>
        <v>127.578786549708</v>
      </c>
      <c r="AN1554" s="82">
        <f t="shared" si="1735"/>
        <v>133.808019005848</v>
      </c>
      <c r="AO1554" s="81">
        <f t="shared" si="1736"/>
        <v>143.596812865497</v>
      </c>
      <c r="AP1554" s="82">
        <f t="shared" si="1737"/>
        <v>152.495716374269</v>
      </c>
      <c r="AQ1554" s="81">
        <f t="shared" si="1738"/>
        <v>162.284510233918</v>
      </c>
      <c r="AR1554" s="82">
        <f t="shared" si="1739"/>
        <v>172.073304093567</v>
      </c>
      <c r="AS1554" s="81">
        <f t="shared" si="1740"/>
        <v>181.862097953216</v>
      </c>
      <c r="AT1554" s="82">
        <f t="shared" si="1741"/>
        <v>198.770014619883</v>
      </c>
      <c r="AU1554" s="102">
        <f t="shared" si="1742"/>
        <v>226.356615497076</v>
      </c>
    </row>
    <row r="1555" ht="15" spans="1:47">
      <c r="A1555" s="149"/>
      <c r="B1555" s="71" t="s">
        <v>914</v>
      </c>
      <c r="C1555" s="63">
        <v>0.85</v>
      </c>
      <c r="D1555" s="63">
        <v>0.65</v>
      </c>
      <c r="E1555" s="147">
        <v>0</v>
      </c>
      <c r="F1555" s="64">
        <v>0.5525</v>
      </c>
      <c r="G1555" s="65">
        <v>0.4</v>
      </c>
      <c r="H1555" s="66">
        <f t="shared" si="1752"/>
        <v>0.23205</v>
      </c>
      <c r="I1555" s="66">
        <f t="shared" si="1753"/>
        <v>430.941607412196</v>
      </c>
      <c r="J1555" s="66">
        <f t="shared" si="1754"/>
        <v>310.277957336781</v>
      </c>
      <c r="K1555" s="80">
        <v>5</v>
      </c>
      <c r="L1555" s="81">
        <v>601.321875</v>
      </c>
      <c r="M1555" s="82">
        <v>635.683125</v>
      </c>
      <c r="N1555" s="81">
        <v>689.679375</v>
      </c>
      <c r="O1555" s="82">
        <v>738.766875</v>
      </c>
      <c r="P1555" s="81">
        <v>792.763125</v>
      </c>
      <c r="Q1555" s="82">
        <v>846.759375</v>
      </c>
      <c r="R1555" s="81">
        <v>900.755625</v>
      </c>
      <c r="S1555" s="82">
        <v>994.021875</v>
      </c>
      <c r="T1555" s="95">
        <v>1146.193125</v>
      </c>
      <c r="U1555" s="96">
        <f t="shared" si="1743"/>
        <v>140.660087719298</v>
      </c>
      <c r="V1555" s="82">
        <f t="shared" si="1744"/>
        <v>148.697807017544</v>
      </c>
      <c r="W1555" s="81">
        <f t="shared" si="1745"/>
        <v>161.32850877193</v>
      </c>
      <c r="X1555" s="82">
        <f t="shared" si="1746"/>
        <v>172.810964912281</v>
      </c>
      <c r="Y1555" s="81">
        <f t="shared" si="1747"/>
        <v>185.441666666667</v>
      </c>
      <c r="Z1555" s="82">
        <f t="shared" si="1748"/>
        <v>198.072368421053</v>
      </c>
      <c r="AA1555" s="81">
        <f t="shared" si="1749"/>
        <v>210.703070175439</v>
      </c>
      <c r="AB1555" s="82">
        <f t="shared" si="1750"/>
        <v>232.519736842105</v>
      </c>
      <c r="AC1555" s="153">
        <f t="shared" si="1751"/>
        <v>268.115350877193</v>
      </c>
      <c r="AD1555" s="96">
        <f t="shared" si="1725"/>
        <v>141.655233918129</v>
      </c>
      <c r="AE1555" s="82">
        <f t="shared" si="1726"/>
        <v>149.692953216374</v>
      </c>
      <c r="AF1555" s="81">
        <f t="shared" si="1727"/>
        <v>162.32365497076</v>
      </c>
      <c r="AG1555" s="82">
        <f t="shared" si="1728"/>
        <v>173.806111111111</v>
      </c>
      <c r="AH1555" s="81">
        <f t="shared" si="1729"/>
        <v>186.436812865497</v>
      </c>
      <c r="AI1555" s="82">
        <f t="shared" si="1730"/>
        <v>199.067514619883</v>
      </c>
      <c r="AJ1555" s="81">
        <f t="shared" si="1731"/>
        <v>211.698216374269</v>
      </c>
      <c r="AK1555" s="82">
        <f t="shared" si="1732"/>
        <v>233.514883040936</v>
      </c>
      <c r="AL1555" s="153">
        <f t="shared" si="1733"/>
        <v>269.110497076023</v>
      </c>
      <c r="AM1555" s="96">
        <f t="shared" si="1734"/>
        <v>150.592702241715</v>
      </c>
      <c r="AN1555" s="82">
        <f t="shared" si="1735"/>
        <v>158.630421539961</v>
      </c>
      <c r="AO1555" s="81">
        <f t="shared" si="1736"/>
        <v>171.261123294347</v>
      </c>
      <c r="AP1555" s="82">
        <f t="shared" si="1737"/>
        <v>182.743579434698</v>
      </c>
      <c r="AQ1555" s="81">
        <f t="shared" si="1738"/>
        <v>195.374281189084</v>
      </c>
      <c r="AR1555" s="82">
        <f t="shared" si="1739"/>
        <v>208.00498294347</v>
      </c>
      <c r="AS1555" s="81">
        <f t="shared" si="1740"/>
        <v>220.635684697856</v>
      </c>
      <c r="AT1555" s="82">
        <f t="shared" si="1741"/>
        <v>242.452351364522</v>
      </c>
      <c r="AU1555" s="102">
        <f t="shared" si="1742"/>
        <v>278.04796539961</v>
      </c>
    </row>
    <row r="1556" ht="15" spans="1:47">
      <c r="A1556" s="61"/>
      <c r="B1556" s="71" t="s">
        <v>914</v>
      </c>
      <c r="C1556" s="63">
        <v>0.95</v>
      </c>
      <c r="D1556" s="63">
        <v>0.65</v>
      </c>
      <c r="E1556" s="147">
        <v>0</v>
      </c>
      <c r="F1556" s="64">
        <v>0.6175</v>
      </c>
      <c r="G1556" s="65">
        <v>0.4</v>
      </c>
      <c r="H1556" s="66">
        <f t="shared" si="1752"/>
        <v>0.25935</v>
      </c>
      <c r="I1556" s="66">
        <f t="shared" si="1753"/>
        <v>385.579332947754</v>
      </c>
      <c r="J1556" s="66">
        <f t="shared" si="1754"/>
        <v>277.617119722383</v>
      </c>
      <c r="K1556" s="80">
        <v>5</v>
      </c>
      <c r="L1556" s="81">
        <v>643.04625</v>
      </c>
      <c r="M1556" s="82">
        <v>677.4075</v>
      </c>
      <c r="N1556" s="81">
        <v>731.40375</v>
      </c>
      <c r="O1556" s="82">
        <v>780.49125</v>
      </c>
      <c r="P1556" s="81">
        <v>834.4875</v>
      </c>
      <c r="Q1556" s="82">
        <v>888.48375</v>
      </c>
      <c r="R1556" s="81">
        <v>942.48</v>
      </c>
      <c r="S1556" s="82">
        <v>1035.74625</v>
      </c>
      <c r="T1556" s="95">
        <v>1187.9175</v>
      </c>
      <c r="U1556" s="96">
        <f t="shared" si="1743"/>
        <v>150.420175438596</v>
      </c>
      <c r="V1556" s="82">
        <f t="shared" si="1744"/>
        <v>158.457894736842</v>
      </c>
      <c r="W1556" s="81">
        <f t="shared" si="1745"/>
        <v>171.088596491228</v>
      </c>
      <c r="X1556" s="82">
        <f t="shared" si="1746"/>
        <v>182.571052631579</v>
      </c>
      <c r="Y1556" s="81">
        <f t="shared" si="1747"/>
        <v>195.201754385965</v>
      </c>
      <c r="Z1556" s="82">
        <f t="shared" si="1748"/>
        <v>207.832456140351</v>
      </c>
      <c r="AA1556" s="81">
        <f t="shared" si="1749"/>
        <v>220.463157894737</v>
      </c>
      <c r="AB1556" s="82">
        <f t="shared" si="1750"/>
        <v>242.279824561404</v>
      </c>
      <c r="AC1556" s="153">
        <f t="shared" si="1751"/>
        <v>277.875438596491</v>
      </c>
      <c r="AD1556" s="96">
        <f t="shared" si="1725"/>
        <v>151.532397660819</v>
      </c>
      <c r="AE1556" s="82">
        <f t="shared" si="1726"/>
        <v>159.570116959064</v>
      </c>
      <c r="AF1556" s="81">
        <f t="shared" si="1727"/>
        <v>172.20081871345</v>
      </c>
      <c r="AG1556" s="82">
        <f t="shared" si="1728"/>
        <v>183.683274853801</v>
      </c>
      <c r="AH1556" s="81">
        <f t="shared" si="1729"/>
        <v>196.313976608187</v>
      </c>
      <c r="AI1556" s="82">
        <f t="shared" si="1730"/>
        <v>208.944678362573</v>
      </c>
      <c r="AJ1556" s="81">
        <f t="shared" si="1731"/>
        <v>221.575380116959</v>
      </c>
      <c r="AK1556" s="82">
        <f t="shared" si="1732"/>
        <v>243.392046783626</v>
      </c>
      <c r="AL1556" s="153">
        <f t="shared" si="1733"/>
        <v>278.987660818713</v>
      </c>
      <c r="AM1556" s="96">
        <f t="shared" si="1734"/>
        <v>161.521332846004</v>
      </c>
      <c r="AN1556" s="82">
        <f t="shared" si="1735"/>
        <v>169.55905214425</v>
      </c>
      <c r="AO1556" s="81">
        <f t="shared" si="1736"/>
        <v>182.189753898636</v>
      </c>
      <c r="AP1556" s="82">
        <f t="shared" si="1737"/>
        <v>193.672210038986</v>
      </c>
      <c r="AQ1556" s="81">
        <f t="shared" si="1738"/>
        <v>206.302911793372</v>
      </c>
      <c r="AR1556" s="82">
        <f t="shared" si="1739"/>
        <v>218.933613547758</v>
      </c>
      <c r="AS1556" s="81">
        <f t="shared" si="1740"/>
        <v>231.564315302144</v>
      </c>
      <c r="AT1556" s="82">
        <f t="shared" si="1741"/>
        <v>253.380981968811</v>
      </c>
      <c r="AU1556" s="102">
        <f t="shared" si="1742"/>
        <v>288.976596003899</v>
      </c>
    </row>
    <row r="1557" ht="15" spans="1:47">
      <c r="A1557" s="61"/>
      <c r="B1557" s="71" t="s">
        <v>914</v>
      </c>
      <c r="C1557" s="63">
        <v>1.05</v>
      </c>
      <c r="D1557" s="63">
        <v>0.65</v>
      </c>
      <c r="E1557" s="147">
        <v>0</v>
      </c>
      <c r="F1557" s="64">
        <v>0.6825</v>
      </c>
      <c r="G1557" s="65">
        <v>0.4</v>
      </c>
      <c r="H1557" s="66">
        <f t="shared" si="1752"/>
        <v>0.28665</v>
      </c>
      <c r="I1557" s="66">
        <f t="shared" si="1753"/>
        <v>348.857491714634</v>
      </c>
      <c r="J1557" s="66">
        <f t="shared" si="1754"/>
        <v>251.177394034537</v>
      </c>
      <c r="K1557" s="80">
        <v>5</v>
      </c>
      <c r="L1557" s="81">
        <v>684.770625</v>
      </c>
      <c r="M1557" s="82">
        <v>719.131875</v>
      </c>
      <c r="N1557" s="81">
        <v>773.128125</v>
      </c>
      <c r="O1557" s="82">
        <v>822.215625</v>
      </c>
      <c r="P1557" s="81">
        <v>876.211875</v>
      </c>
      <c r="Q1557" s="82">
        <v>930.208125</v>
      </c>
      <c r="R1557" s="81">
        <v>984.204375</v>
      </c>
      <c r="S1557" s="82">
        <v>1077.470625</v>
      </c>
      <c r="T1557" s="95">
        <v>1229.641875</v>
      </c>
      <c r="U1557" s="96">
        <f t="shared" si="1743"/>
        <v>160.180263157895</v>
      </c>
      <c r="V1557" s="82">
        <f t="shared" si="1744"/>
        <v>168.21798245614</v>
      </c>
      <c r="W1557" s="81">
        <f t="shared" si="1745"/>
        <v>180.848684210526</v>
      </c>
      <c r="X1557" s="82">
        <f t="shared" si="1746"/>
        <v>192.331140350877</v>
      </c>
      <c r="Y1557" s="81">
        <f t="shared" si="1747"/>
        <v>204.961842105263</v>
      </c>
      <c r="Z1557" s="82">
        <f t="shared" si="1748"/>
        <v>217.592543859649</v>
      </c>
      <c r="AA1557" s="81">
        <f t="shared" si="1749"/>
        <v>230.223245614035</v>
      </c>
      <c r="AB1557" s="82">
        <f t="shared" si="1750"/>
        <v>252.039912280702</v>
      </c>
      <c r="AC1557" s="153">
        <f t="shared" si="1751"/>
        <v>287.635526315789</v>
      </c>
      <c r="AD1557" s="96">
        <f t="shared" si="1725"/>
        <v>161.409561403509</v>
      </c>
      <c r="AE1557" s="82">
        <f t="shared" si="1726"/>
        <v>169.447280701754</v>
      </c>
      <c r="AF1557" s="81">
        <f t="shared" si="1727"/>
        <v>182.07798245614</v>
      </c>
      <c r="AG1557" s="82">
        <f t="shared" si="1728"/>
        <v>193.560438596491</v>
      </c>
      <c r="AH1557" s="81">
        <f t="shared" si="1729"/>
        <v>206.191140350877</v>
      </c>
      <c r="AI1557" s="82">
        <f t="shared" si="1730"/>
        <v>218.821842105263</v>
      </c>
      <c r="AJ1557" s="81">
        <f t="shared" si="1731"/>
        <v>231.452543859649</v>
      </c>
      <c r="AK1557" s="82">
        <f t="shared" si="1732"/>
        <v>253.269210526316</v>
      </c>
      <c r="AL1557" s="153">
        <f t="shared" si="1733"/>
        <v>288.864824561404</v>
      </c>
      <c r="AM1557" s="96">
        <f t="shared" si="1734"/>
        <v>172.449963450292</v>
      </c>
      <c r="AN1557" s="82">
        <f t="shared" si="1735"/>
        <v>180.487682748538</v>
      </c>
      <c r="AO1557" s="81">
        <f t="shared" si="1736"/>
        <v>193.118384502924</v>
      </c>
      <c r="AP1557" s="82">
        <f t="shared" si="1737"/>
        <v>204.600840643275</v>
      </c>
      <c r="AQ1557" s="81">
        <f t="shared" si="1738"/>
        <v>217.231542397661</v>
      </c>
      <c r="AR1557" s="82">
        <f t="shared" si="1739"/>
        <v>229.862244152047</v>
      </c>
      <c r="AS1557" s="81">
        <f t="shared" si="1740"/>
        <v>242.492945906433</v>
      </c>
      <c r="AT1557" s="82">
        <f t="shared" si="1741"/>
        <v>264.309612573099</v>
      </c>
      <c r="AU1557" s="102">
        <f t="shared" si="1742"/>
        <v>299.905226608187</v>
      </c>
    </row>
    <row r="1558" ht="15" spans="1:47">
      <c r="A1558" s="149"/>
      <c r="B1558" s="71" t="s">
        <v>914</v>
      </c>
      <c r="C1558" s="63">
        <v>1.15</v>
      </c>
      <c r="D1558" s="63">
        <v>0.65</v>
      </c>
      <c r="E1558" s="147">
        <v>0</v>
      </c>
      <c r="F1558" s="64">
        <v>0.7475</v>
      </c>
      <c r="G1558" s="65">
        <v>0.4</v>
      </c>
      <c r="H1558" s="66">
        <f t="shared" si="1752"/>
        <v>0.31395</v>
      </c>
      <c r="I1558" s="66">
        <f t="shared" si="1753"/>
        <v>318.522057652492</v>
      </c>
      <c r="J1558" s="66">
        <f t="shared" si="1754"/>
        <v>229.335881509795</v>
      </c>
      <c r="K1558" s="80">
        <v>5.2</v>
      </c>
      <c r="L1558" s="81">
        <v>736.0670625</v>
      </c>
      <c r="M1558" s="82">
        <v>772.146375</v>
      </c>
      <c r="N1558" s="81">
        <v>828.8424375</v>
      </c>
      <c r="O1558" s="82">
        <v>880.3843125</v>
      </c>
      <c r="P1558" s="81">
        <v>937.080375</v>
      </c>
      <c r="Q1558" s="82">
        <v>993.7764375</v>
      </c>
      <c r="R1558" s="81">
        <v>1050.4725</v>
      </c>
      <c r="S1558" s="82">
        <v>1148.4020625</v>
      </c>
      <c r="T1558" s="95">
        <v>1308.181875</v>
      </c>
      <c r="U1558" s="96">
        <f t="shared" si="1743"/>
        <v>172.179429824561</v>
      </c>
      <c r="V1558" s="82">
        <f t="shared" si="1744"/>
        <v>180.619035087719</v>
      </c>
      <c r="W1558" s="81">
        <f t="shared" si="1745"/>
        <v>193.881271929825</v>
      </c>
      <c r="X1558" s="82">
        <f t="shared" si="1746"/>
        <v>205.937850877193</v>
      </c>
      <c r="Y1558" s="81">
        <f t="shared" si="1747"/>
        <v>219.200087719298</v>
      </c>
      <c r="Z1558" s="82">
        <f t="shared" si="1748"/>
        <v>232.462324561404</v>
      </c>
      <c r="AA1558" s="81">
        <f t="shared" si="1749"/>
        <v>245.724561403509</v>
      </c>
      <c r="AB1558" s="82">
        <f t="shared" si="1750"/>
        <v>268.632061403509</v>
      </c>
      <c r="AC1558" s="153">
        <f t="shared" si="1751"/>
        <v>306.007456140351</v>
      </c>
      <c r="AD1558" s="96">
        <f t="shared" si="1725"/>
        <v>173.525804093567</v>
      </c>
      <c r="AE1558" s="82">
        <f t="shared" si="1726"/>
        <v>181.965409356725</v>
      </c>
      <c r="AF1558" s="81">
        <f t="shared" si="1727"/>
        <v>195.22764619883</v>
      </c>
      <c r="AG1558" s="82">
        <f t="shared" si="1728"/>
        <v>207.284225146199</v>
      </c>
      <c r="AH1558" s="81">
        <f t="shared" si="1729"/>
        <v>220.546461988304</v>
      </c>
      <c r="AI1558" s="82">
        <f t="shared" si="1730"/>
        <v>233.808698830409</v>
      </c>
      <c r="AJ1558" s="81">
        <f t="shared" si="1731"/>
        <v>247.070935672515</v>
      </c>
      <c r="AK1558" s="82">
        <f t="shared" si="1732"/>
        <v>269.978435672515</v>
      </c>
      <c r="AL1558" s="153">
        <f t="shared" si="1733"/>
        <v>307.353830409357</v>
      </c>
      <c r="AM1558" s="96">
        <f t="shared" si="1734"/>
        <v>185.617673001949</v>
      </c>
      <c r="AN1558" s="82">
        <f t="shared" si="1735"/>
        <v>194.057278265107</v>
      </c>
      <c r="AO1558" s="81">
        <f t="shared" si="1736"/>
        <v>207.319515107213</v>
      </c>
      <c r="AP1558" s="82">
        <f t="shared" si="1737"/>
        <v>219.376094054581</v>
      </c>
      <c r="AQ1558" s="81">
        <f t="shared" si="1738"/>
        <v>232.638330896686</v>
      </c>
      <c r="AR1558" s="82">
        <f t="shared" si="1739"/>
        <v>245.900567738791</v>
      </c>
      <c r="AS1558" s="81">
        <f t="shared" si="1740"/>
        <v>259.162804580897</v>
      </c>
      <c r="AT1558" s="82">
        <f t="shared" si="1741"/>
        <v>282.070304580897</v>
      </c>
      <c r="AU1558" s="102">
        <f t="shared" si="1742"/>
        <v>319.445699317739</v>
      </c>
    </row>
    <row r="1559" ht="15" spans="1:47">
      <c r="A1559" s="67"/>
      <c r="B1559" s="71"/>
      <c r="C1559" s="63"/>
      <c r="D1559" s="63"/>
      <c r="E1559" s="147">
        <v>0</v>
      </c>
      <c r="F1559" s="64" t="s">
        <v>84</v>
      </c>
      <c r="G1559" s="65" t="s">
        <v>84</v>
      </c>
      <c r="H1559" s="66" t="str">
        <f t="shared" si="1752"/>
        <v/>
      </c>
      <c r="I1559" s="66" t="str">
        <f t="shared" si="1753"/>
        <v/>
      </c>
      <c r="J1559" s="66" t="str">
        <f t="shared" si="1754"/>
        <v/>
      </c>
      <c r="K1559" s="80" t="s">
        <v>84</v>
      </c>
      <c r="L1559" s="81" t="s">
        <v>84</v>
      </c>
      <c r="M1559" s="82" t="s">
        <v>84</v>
      </c>
      <c r="N1559" s="81" t="s">
        <v>84</v>
      </c>
      <c r="O1559" s="82" t="s">
        <v>84</v>
      </c>
      <c r="P1559" s="81" t="s">
        <v>84</v>
      </c>
      <c r="Q1559" s="82" t="s">
        <v>84</v>
      </c>
      <c r="R1559" s="81" t="s">
        <v>84</v>
      </c>
      <c r="S1559" s="82" t="s">
        <v>84</v>
      </c>
      <c r="T1559" s="95" t="s">
        <v>84</v>
      </c>
      <c r="U1559" s="96" t="str">
        <f t="shared" si="1743"/>
        <v/>
      </c>
      <c r="V1559" s="82" t="str">
        <f t="shared" si="1744"/>
        <v/>
      </c>
      <c r="W1559" s="81" t="str">
        <f t="shared" si="1745"/>
        <v/>
      </c>
      <c r="X1559" s="82" t="str">
        <f t="shared" si="1746"/>
        <v/>
      </c>
      <c r="Y1559" s="81" t="str">
        <f t="shared" si="1747"/>
        <v/>
      </c>
      <c r="Z1559" s="82" t="str">
        <f t="shared" si="1748"/>
        <v/>
      </c>
      <c r="AA1559" s="81" t="str">
        <f t="shared" si="1749"/>
        <v/>
      </c>
      <c r="AB1559" s="82" t="str">
        <f t="shared" si="1750"/>
        <v/>
      </c>
      <c r="AC1559" s="153" t="str">
        <f t="shared" si="1751"/>
        <v/>
      </c>
      <c r="AD1559" s="96" t="str">
        <f t="shared" si="1725"/>
        <v/>
      </c>
      <c r="AE1559" s="82" t="str">
        <f t="shared" si="1726"/>
        <v/>
      </c>
      <c r="AF1559" s="81" t="str">
        <f t="shared" si="1727"/>
        <v/>
      </c>
      <c r="AG1559" s="82" t="str">
        <f t="shared" si="1728"/>
        <v/>
      </c>
      <c r="AH1559" s="81" t="str">
        <f t="shared" si="1729"/>
        <v/>
      </c>
      <c r="AI1559" s="82" t="str">
        <f t="shared" si="1730"/>
        <v/>
      </c>
      <c r="AJ1559" s="81" t="str">
        <f t="shared" si="1731"/>
        <v/>
      </c>
      <c r="AK1559" s="82" t="str">
        <f t="shared" si="1732"/>
        <v/>
      </c>
      <c r="AL1559" s="153" t="str">
        <f t="shared" si="1733"/>
        <v/>
      </c>
      <c r="AM1559" s="96" t="str">
        <f t="shared" si="1734"/>
        <v/>
      </c>
      <c r="AN1559" s="82" t="str">
        <f t="shared" si="1735"/>
        <v/>
      </c>
      <c r="AO1559" s="81" t="str">
        <f t="shared" si="1736"/>
        <v/>
      </c>
      <c r="AP1559" s="82" t="str">
        <f t="shared" si="1737"/>
        <v/>
      </c>
      <c r="AQ1559" s="81" t="str">
        <f t="shared" si="1738"/>
        <v/>
      </c>
      <c r="AR1559" s="82" t="str">
        <f t="shared" si="1739"/>
        <v/>
      </c>
      <c r="AS1559" s="81" t="str">
        <f t="shared" si="1740"/>
        <v/>
      </c>
      <c r="AT1559" s="82" t="str">
        <f t="shared" si="1741"/>
        <v/>
      </c>
      <c r="AU1559" s="102" t="str">
        <f t="shared" si="1742"/>
        <v/>
      </c>
    </row>
    <row r="1560" ht="15" spans="1:47">
      <c r="A1560" s="67" t="s">
        <v>361</v>
      </c>
      <c r="B1560" s="205" t="s">
        <v>362</v>
      </c>
      <c r="C1560" s="63">
        <v>1</v>
      </c>
      <c r="D1560" s="63">
        <v>1</v>
      </c>
      <c r="E1560" s="147">
        <v>0</v>
      </c>
      <c r="F1560" s="64">
        <v>1</v>
      </c>
      <c r="G1560" s="65" t="s">
        <v>84</v>
      </c>
      <c r="H1560" s="66" t="e">
        <f t="shared" si="1752"/>
        <v>#VALUE!</v>
      </c>
      <c r="I1560" s="66" t="e">
        <f t="shared" si="1753"/>
        <v>#VALUE!</v>
      </c>
      <c r="J1560" s="66" t="e">
        <f t="shared" si="1754"/>
        <v>#VALUE!</v>
      </c>
      <c r="K1560" s="80">
        <v>1</v>
      </c>
      <c r="L1560" s="172">
        <v>1555.2</v>
      </c>
      <c r="M1560" s="173" t="s">
        <v>330</v>
      </c>
      <c r="N1560" s="174"/>
      <c r="O1560" s="174"/>
      <c r="P1560" s="174"/>
      <c r="Q1560" s="174"/>
      <c r="R1560" s="174"/>
      <c r="S1560" s="174"/>
      <c r="T1560" s="175"/>
      <c r="U1560" s="96">
        <f t="shared" si="1743"/>
        <v>363.789473684211</v>
      </c>
      <c r="V1560" s="82" t="str">
        <f t="shared" si="1744"/>
        <v>ACRESCENTAR ESTE VALOR PARA 1 ASSENTO (NÃO SE APLICA DESCONTO)</v>
      </c>
      <c r="W1560" s="81" t="str">
        <f t="shared" si="1745"/>
        <v/>
      </c>
      <c r="X1560" s="82" t="str">
        <f t="shared" si="1746"/>
        <v/>
      </c>
      <c r="Y1560" s="81" t="str">
        <f t="shared" si="1747"/>
        <v/>
      </c>
      <c r="Z1560" s="82" t="str">
        <f t="shared" si="1748"/>
        <v/>
      </c>
      <c r="AA1560" s="81" t="str">
        <f t="shared" si="1749"/>
        <v/>
      </c>
      <c r="AB1560" s="82" t="str">
        <f t="shared" si="1750"/>
        <v/>
      </c>
      <c r="AC1560" s="153" t="str">
        <f t="shared" si="1751"/>
        <v/>
      </c>
      <c r="AD1560" s="96">
        <f>U1560</f>
        <v>363.789473684211</v>
      </c>
      <c r="AE1560" s="82"/>
      <c r="AF1560" s="81" t="str">
        <f t="shared" ref="AF1560:AL1567" si="1755">IF(W1560="","",W1560+((FCA/$I1560)/Dolar))</f>
        <v/>
      </c>
      <c r="AG1560" s="82" t="str">
        <f t="shared" si="1755"/>
        <v/>
      </c>
      <c r="AH1560" s="81" t="str">
        <f t="shared" si="1755"/>
        <v/>
      </c>
      <c r="AI1560" s="82" t="str">
        <f t="shared" si="1755"/>
        <v/>
      </c>
      <c r="AJ1560" s="81" t="str">
        <f t="shared" si="1755"/>
        <v/>
      </c>
      <c r="AK1560" s="82" t="str">
        <f t="shared" si="1755"/>
        <v/>
      </c>
      <c r="AL1560" s="153" t="str">
        <f t="shared" si="1755"/>
        <v/>
      </c>
      <c r="AM1560" s="96">
        <v>340.662857142857</v>
      </c>
      <c r="AN1560" s="82" t="e">
        <f t="shared" ref="AN1560:AU1567" si="1756">IF(V1560="","",V1560+((FOB/$J1560)/Dolar))</f>
        <v>#VALUE!</v>
      </c>
      <c r="AO1560" s="81" t="str">
        <f t="shared" si="1756"/>
        <v/>
      </c>
      <c r="AP1560" s="82" t="str">
        <f t="shared" si="1756"/>
        <v/>
      </c>
      <c r="AQ1560" s="81" t="str">
        <f t="shared" si="1756"/>
        <v/>
      </c>
      <c r="AR1560" s="82" t="str">
        <f t="shared" si="1756"/>
        <v/>
      </c>
      <c r="AS1560" s="81" t="str">
        <f t="shared" si="1756"/>
        <v/>
      </c>
      <c r="AT1560" s="82" t="str">
        <f t="shared" si="1756"/>
        <v/>
      </c>
      <c r="AU1560" s="102" t="str">
        <f t="shared" si="1756"/>
        <v/>
      </c>
    </row>
    <row r="1561" ht="15" spans="1:47">
      <c r="A1561" s="67" t="s">
        <v>363</v>
      </c>
      <c r="B1561" s="205" t="s">
        <v>364</v>
      </c>
      <c r="C1561" s="63">
        <v>1</v>
      </c>
      <c r="D1561" s="63">
        <v>1</v>
      </c>
      <c r="E1561" s="147">
        <v>0</v>
      </c>
      <c r="F1561" s="64">
        <v>1</v>
      </c>
      <c r="G1561" s="65" t="s">
        <v>84</v>
      </c>
      <c r="H1561" s="66" t="e">
        <f t="shared" si="1752"/>
        <v>#VALUE!</v>
      </c>
      <c r="I1561" s="66" t="e">
        <f t="shared" si="1753"/>
        <v>#VALUE!</v>
      </c>
      <c r="J1561" s="66" t="e">
        <f t="shared" si="1754"/>
        <v>#VALUE!</v>
      </c>
      <c r="K1561" s="80">
        <v>1</v>
      </c>
      <c r="L1561" s="172">
        <v>2737.6</v>
      </c>
      <c r="M1561" s="173" t="s">
        <v>332</v>
      </c>
      <c r="N1561" s="174"/>
      <c r="O1561" s="174"/>
      <c r="P1561" s="174"/>
      <c r="Q1561" s="174"/>
      <c r="R1561" s="174"/>
      <c r="S1561" s="174"/>
      <c r="T1561" s="175"/>
      <c r="U1561" s="96">
        <f t="shared" si="1743"/>
        <v>640.374269005848</v>
      </c>
      <c r="V1561" s="82" t="str">
        <f t="shared" si="1744"/>
        <v>ACRESCENTAR ESTE VALOR PARA 2 ASSENTOS (NÃO SE APLICA DESCONTO)</v>
      </c>
      <c r="W1561" s="81" t="str">
        <f t="shared" si="1745"/>
        <v/>
      </c>
      <c r="X1561" s="82" t="str">
        <f t="shared" si="1746"/>
        <v/>
      </c>
      <c r="Y1561" s="81" t="str">
        <f t="shared" si="1747"/>
        <v/>
      </c>
      <c r="Z1561" s="82" t="str">
        <f t="shared" si="1748"/>
        <v/>
      </c>
      <c r="AA1561" s="81" t="str">
        <f t="shared" si="1749"/>
        <v/>
      </c>
      <c r="AB1561" s="82" t="str">
        <f t="shared" si="1750"/>
        <v/>
      </c>
      <c r="AC1561" s="153" t="str">
        <f t="shared" si="1751"/>
        <v/>
      </c>
      <c r="AD1561" s="96">
        <f t="shared" ref="AD1561:AD1566" si="1757">U1561</f>
        <v>640.374269005848</v>
      </c>
      <c r="AE1561" s="82"/>
      <c r="AF1561" s="81" t="str">
        <f t="shared" si="1755"/>
        <v/>
      </c>
      <c r="AG1561" s="82" t="str">
        <f t="shared" si="1755"/>
        <v/>
      </c>
      <c r="AH1561" s="81" t="str">
        <f t="shared" si="1755"/>
        <v/>
      </c>
      <c r="AI1561" s="82" t="str">
        <f t="shared" si="1755"/>
        <v/>
      </c>
      <c r="AJ1561" s="81" t="str">
        <f t="shared" si="1755"/>
        <v/>
      </c>
      <c r="AK1561" s="82" t="str">
        <f t="shared" si="1755"/>
        <v/>
      </c>
      <c r="AL1561" s="153" t="str">
        <f t="shared" si="1755"/>
        <v/>
      </c>
      <c r="AM1561" s="96">
        <v>599.664761904762</v>
      </c>
      <c r="AN1561" s="82" t="e">
        <f t="shared" si="1756"/>
        <v>#VALUE!</v>
      </c>
      <c r="AO1561" s="81" t="str">
        <f t="shared" si="1756"/>
        <v/>
      </c>
      <c r="AP1561" s="82" t="str">
        <f t="shared" si="1756"/>
        <v/>
      </c>
      <c r="AQ1561" s="81" t="str">
        <f t="shared" si="1756"/>
        <v/>
      </c>
      <c r="AR1561" s="82" t="str">
        <f t="shared" si="1756"/>
        <v/>
      </c>
      <c r="AS1561" s="81" t="str">
        <f t="shared" si="1756"/>
        <v/>
      </c>
      <c r="AT1561" s="82" t="str">
        <f t="shared" si="1756"/>
        <v/>
      </c>
      <c r="AU1561" s="102" t="str">
        <f t="shared" si="1756"/>
        <v/>
      </c>
    </row>
    <row r="1562" ht="15" spans="1:47">
      <c r="A1562" s="61"/>
      <c r="B1562" s="205" t="s">
        <v>365</v>
      </c>
      <c r="C1562" s="63">
        <v>1</v>
      </c>
      <c r="D1562" s="63">
        <v>1</v>
      </c>
      <c r="E1562" s="147">
        <v>0</v>
      </c>
      <c r="F1562" s="64">
        <v>1</v>
      </c>
      <c r="G1562" s="65" t="s">
        <v>84</v>
      </c>
      <c r="H1562" s="66" t="e">
        <f t="shared" si="1752"/>
        <v>#VALUE!</v>
      </c>
      <c r="I1562" s="66" t="e">
        <f t="shared" si="1753"/>
        <v>#VALUE!</v>
      </c>
      <c r="J1562" s="66" t="e">
        <f t="shared" si="1754"/>
        <v>#VALUE!</v>
      </c>
      <c r="K1562" s="80">
        <v>1</v>
      </c>
      <c r="L1562" s="172">
        <v>3918.4</v>
      </c>
      <c r="M1562" s="173" t="s">
        <v>334</v>
      </c>
      <c r="N1562" s="174"/>
      <c r="O1562" s="174"/>
      <c r="P1562" s="174"/>
      <c r="Q1562" s="174"/>
      <c r="R1562" s="174"/>
      <c r="S1562" s="174"/>
      <c r="T1562" s="175"/>
      <c r="U1562" s="96">
        <f t="shared" si="1743"/>
        <v>916.584795321637</v>
      </c>
      <c r="V1562" s="82" t="str">
        <f t="shared" si="1744"/>
        <v>ACRESCENTAR ESTE VALOR PARA 3 ASSENTOS (NÃO SE APLICA DESCONTO)</v>
      </c>
      <c r="W1562" s="81" t="str">
        <f t="shared" si="1745"/>
        <v/>
      </c>
      <c r="X1562" s="82" t="str">
        <f t="shared" si="1746"/>
        <v/>
      </c>
      <c r="Y1562" s="81" t="str">
        <f t="shared" si="1747"/>
        <v/>
      </c>
      <c r="Z1562" s="82" t="str">
        <f t="shared" si="1748"/>
        <v/>
      </c>
      <c r="AA1562" s="81" t="str">
        <f t="shared" si="1749"/>
        <v/>
      </c>
      <c r="AB1562" s="82" t="str">
        <f t="shared" si="1750"/>
        <v/>
      </c>
      <c r="AC1562" s="153" t="str">
        <f t="shared" si="1751"/>
        <v/>
      </c>
      <c r="AD1562" s="96">
        <f t="shared" si="1757"/>
        <v>916.584795321637</v>
      </c>
      <c r="AE1562" s="82"/>
      <c r="AF1562" s="81" t="str">
        <f t="shared" si="1755"/>
        <v/>
      </c>
      <c r="AG1562" s="82" t="str">
        <f t="shared" si="1755"/>
        <v/>
      </c>
      <c r="AH1562" s="81" t="str">
        <f t="shared" si="1755"/>
        <v/>
      </c>
      <c r="AI1562" s="82" t="str">
        <f t="shared" si="1755"/>
        <v/>
      </c>
      <c r="AJ1562" s="81" t="str">
        <f t="shared" si="1755"/>
        <v/>
      </c>
      <c r="AK1562" s="82" t="str">
        <f t="shared" si="1755"/>
        <v/>
      </c>
      <c r="AL1562" s="153" t="str">
        <f t="shared" si="1755"/>
        <v/>
      </c>
      <c r="AM1562" s="96">
        <v>858.31619047619</v>
      </c>
      <c r="AN1562" s="82" t="e">
        <f t="shared" si="1756"/>
        <v>#VALUE!</v>
      </c>
      <c r="AO1562" s="81" t="str">
        <f t="shared" si="1756"/>
        <v/>
      </c>
      <c r="AP1562" s="82" t="str">
        <f t="shared" si="1756"/>
        <v/>
      </c>
      <c r="AQ1562" s="81" t="str">
        <f t="shared" si="1756"/>
        <v/>
      </c>
      <c r="AR1562" s="82" t="str">
        <f t="shared" si="1756"/>
        <v/>
      </c>
      <c r="AS1562" s="81" t="str">
        <f t="shared" si="1756"/>
        <v/>
      </c>
      <c r="AT1562" s="82" t="str">
        <f t="shared" si="1756"/>
        <v/>
      </c>
      <c r="AU1562" s="102" t="str">
        <f t="shared" si="1756"/>
        <v/>
      </c>
    </row>
    <row r="1563" ht="15" spans="1:47">
      <c r="A1563" s="176"/>
      <c r="B1563" s="71"/>
      <c r="C1563" s="63"/>
      <c r="D1563" s="63"/>
      <c r="E1563" s="147">
        <v>0</v>
      </c>
      <c r="F1563" s="64" t="s">
        <v>84</v>
      </c>
      <c r="G1563" s="65" t="s">
        <v>84</v>
      </c>
      <c r="H1563" s="66" t="str">
        <f t="shared" si="1752"/>
        <v/>
      </c>
      <c r="I1563" s="66" t="str">
        <f t="shared" si="1753"/>
        <v/>
      </c>
      <c r="J1563" s="66" t="str">
        <f t="shared" si="1754"/>
        <v/>
      </c>
      <c r="K1563" s="80" t="s">
        <v>84</v>
      </c>
      <c r="L1563" s="81" t="s">
        <v>84</v>
      </c>
      <c r="M1563" s="82" t="s">
        <v>84</v>
      </c>
      <c r="N1563" s="81" t="s">
        <v>84</v>
      </c>
      <c r="O1563" s="82" t="s">
        <v>84</v>
      </c>
      <c r="P1563" s="81" t="s">
        <v>84</v>
      </c>
      <c r="Q1563" s="82" t="s">
        <v>84</v>
      </c>
      <c r="R1563" s="81" t="s">
        <v>84</v>
      </c>
      <c r="S1563" s="82" t="s">
        <v>84</v>
      </c>
      <c r="T1563" s="95" t="s">
        <v>84</v>
      </c>
      <c r="U1563" s="96" t="str">
        <f t="shared" si="1743"/>
        <v/>
      </c>
      <c r="V1563" s="82" t="str">
        <f t="shared" si="1744"/>
        <v/>
      </c>
      <c r="W1563" s="81" t="str">
        <f t="shared" si="1745"/>
        <v/>
      </c>
      <c r="X1563" s="82" t="str">
        <f t="shared" si="1746"/>
        <v/>
      </c>
      <c r="Y1563" s="81" t="str">
        <f t="shared" si="1747"/>
        <v/>
      </c>
      <c r="Z1563" s="82" t="str">
        <f t="shared" si="1748"/>
        <v/>
      </c>
      <c r="AA1563" s="81" t="str">
        <f t="shared" si="1749"/>
        <v/>
      </c>
      <c r="AB1563" s="82" t="str">
        <f t="shared" si="1750"/>
        <v/>
      </c>
      <c r="AC1563" s="153" t="str">
        <f t="shared" si="1751"/>
        <v/>
      </c>
      <c r="AD1563" s="96" t="str">
        <f t="shared" si="1757"/>
        <v/>
      </c>
      <c r="AE1563" s="82"/>
      <c r="AF1563" s="81" t="str">
        <f t="shared" si="1755"/>
        <v/>
      </c>
      <c r="AG1563" s="82" t="str">
        <f t="shared" si="1755"/>
        <v/>
      </c>
      <c r="AH1563" s="81" t="str">
        <f t="shared" si="1755"/>
        <v/>
      </c>
      <c r="AI1563" s="82" t="str">
        <f t="shared" si="1755"/>
        <v/>
      </c>
      <c r="AJ1563" s="81" t="str">
        <f t="shared" si="1755"/>
        <v/>
      </c>
      <c r="AK1563" s="82" t="str">
        <f t="shared" si="1755"/>
        <v/>
      </c>
      <c r="AL1563" s="153" t="str">
        <f t="shared" si="1755"/>
        <v/>
      </c>
      <c r="AM1563" s="96" t="s">
        <v>84</v>
      </c>
      <c r="AN1563" s="82" t="str">
        <f t="shared" si="1756"/>
        <v/>
      </c>
      <c r="AO1563" s="81" t="str">
        <f t="shared" si="1756"/>
        <v/>
      </c>
      <c r="AP1563" s="82" t="str">
        <f t="shared" si="1756"/>
        <v/>
      </c>
      <c r="AQ1563" s="81" t="str">
        <f t="shared" si="1756"/>
        <v/>
      </c>
      <c r="AR1563" s="82" t="str">
        <f t="shared" si="1756"/>
        <v/>
      </c>
      <c r="AS1563" s="81" t="str">
        <f t="shared" si="1756"/>
        <v/>
      </c>
      <c r="AT1563" s="82" t="str">
        <f t="shared" si="1756"/>
        <v/>
      </c>
      <c r="AU1563" s="102" t="str">
        <f t="shared" si="1756"/>
        <v/>
      </c>
    </row>
    <row r="1564" ht="15" spans="1:47">
      <c r="A1564" s="67" t="s">
        <v>361</v>
      </c>
      <c r="B1564" s="205" t="s">
        <v>329</v>
      </c>
      <c r="C1564" s="63">
        <v>1</v>
      </c>
      <c r="D1564" s="63">
        <v>1</v>
      </c>
      <c r="E1564" s="147">
        <v>0</v>
      </c>
      <c r="F1564" s="64">
        <v>1</v>
      </c>
      <c r="G1564" s="65" t="s">
        <v>84</v>
      </c>
      <c r="H1564" s="66" t="e">
        <f t="shared" si="1752"/>
        <v>#VALUE!</v>
      </c>
      <c r="I1564" s="66" t="e">
        <f t="shared" si="1753"/>
        <v>#VALUE!</v>
      </c>
      <c r="J1564" s="66" t="e">
        <f t="shared" si="1754"/>
        <v>#VALUE!</v>
      </c>
      <c r="K1564" s="80">
        <v>1</v>
      </c>
      <c r="L1564" s="172">
        <v>2150.4</v>
      </c>
      <c r="M1564" s="173" t="s">
        <v>330</v>
      </c>
      <c r="N1564" s="174"/>
      <c r="O1564" s="174"/>
      <c r="P1564" s="174"/>
      <c r="Q1564" s="174"/>
      <c r="R1564" s="174"/>
      <c r="S1564" s="174"/>
      <c r="T1564" s="175"/>
      <c r="U1564" s="96">
        <f t="shared" si="1743"/>
        <v>503.017543859649</v>
      </c>
      <c r="V1564" s="82" t="str">
        <f t="shared" si="1744"/>
        <v>ACRESCENTAR ESTE VALOR PARA 1 ASSENTO (NÃO SE APLICA DESCONTO)</v>
      </c>
      <c r="W1564" s="81" t="str">
        <f t="shared" si="1745"/>
        <v/>
      </c>
      <c r="X1564" s="82" t="str">
        <f t="shared" si="1746"/>
        <v/>
      </c>
      <c r="Y1564" s="81" t="str">
        <f t="shared" si="1747"/>
        <v/>
      </c>
      <c r="Z1564" s="82" t="str">
        <f t="shared" si="1748"/>
        <v/>
      </c>
      <c r="AA1564" s="81" t="str">
        <f t="shared" si="1749"/>
        <v/>
      </c>
      <c r="AB1564" s="82" t="str">
        <f t="shared" si="1750"/>
        <v/>
      </c>
      <c r="AC1564" s="153" t="str">
        <f t="shared" si="1751"/>
        <v/>
      </c>
      <c r="AD1564" s="96">
        <f t="shared" si="1757"/>
        <v>503.017543859649</v>
      </c>
      <c r="AE1564" s="82"/>
      <c r="AF1564" s="81" t="str">
        <f t="shared" si="1755"/>
        <v/>
      </c>
      <c r="AG1564" s="82" t="str">
        <f t="shared" si="1755"/>
        <v/>
      </c>
      <c r="AH1564" s="81" t="str">
        <f t="shared" si="1755"/>
        <v/>
      </c>
      <c r="AI1564" s="82" t="str">
        <f t="shared" si="1755"/>
        <v/>
      </c>
      <c r="AJ1564" s="81" t="str">
        <f t="shared" si="1755"/>
        <v/>
      </c>
      <c r="AK1564" s="82" t="str">
        <f t="shared" si="1755"/>
        <v/>
      </c>
      <c r="AL1564" s="153" t="str">
        <f t="shared" si="1755"/>
        <v/>
      </c>
      <c r="AM1564" s="96">
        <v>471.04</v>
      </c>
      <c r="AN1564" s="82" t="e">
        <f t="shared" si="1756"/>
        <v>#VALUE!</v>
      </c>
      <c r="AO1564" s="81" t="str">
        <f t="shared" si="1756"/>
        <v/>
      </c>
      <c r="AP1564" s="82" t="str">
        <f t="shared" si="1756"/>
        <v/>
      </c>
      <c r="AQ1564" s="81" t="str">
        <f t="shared" si="1756"/>
        <v/>
      </c>
      <c r="AR1564" s="82" t="str">
        <f t="shared" si="1756"/>
        <v/>
      </c>
      <c r="AS1564" s="81" t="str">
        <f t="shared" si="1756"/>
        <v/>
      </c>
      <c r="AT1564" s="82" t="str">
        <f t="shared" si="1756"/>
        <v/>
      </c>
      <c r="AU1564" s="102" t="str">
        <f t="shared" si="1756"/>
        <v/>
      </c>
    </row>
    <row r="1565" ht="15" spans="1:47">
      <c r="A1565" s="149" t="s">
        <v>366</v>
      </c>
      <c r="B1565" s="205" t="s">
        <v>331</v>
      </c>
      <c r="C1565" s="63">
        <v>1</v>
      </c>
      <c r="D1565" s="63">
        <v>1</v>
      </c>
      <c r="E1565" s="147">
        <v>0</v>
      </c>
      <c r="F1565" s="64">
        <v>1</v>
      </c>
      <c r="G1565" s="65" t="s">
        <v>84</v>
      </c>
      <c r="H1565" s="66" t="e">
        <f t="shared" si="1752"/>
        <v>#VALUE!</v>
      </c>
      <c r="I1565" s="66" t="e">
        <f t="shared" si="1753"/>
        <v>#VALUE!</v>
      </c>
      <c r="J1565" s="66" t="e">
        <f t="shared" si="1754"/>
        <v>#VALUE!</v>
      </c>
      <c r="K1565" s="80">
        <v>1</v>
      </c>
      <c r="L1565" s="172">
        <v>3883.2</v>
      </c>
      <c r="M1565" s="173" t="s">
        <v>332</v>
      </c>
      <c r="N1565" s="174"/>
      <c r="O1565" s="174"/>
      <c r="P1565" s="174"/>
      <c r="Q1565" s="174"/>
      <c r="R1565" s="174"/>
      <c r="S1565" s="174"/>
      <c r="T1565" s="175"/>
      <c r="U1565" s="96">
        <f t="shared" si="1743"/>
        <v>908.350877192982</v>
      </c>
      <c r="V1565" s="82" t="str">
        <f t="shared" si="1744"/>
        <v>ACRESCENTAR ESTE VALOR PARA 2 ASSENTOS (NÃO SE APLICA DESCONTO)</v>
      </c>
      <c r="W1565" s="81" t="str">
        <f t="shared" si="1745"/>
        <v/>
      </c>
      <c r="X1565" s="82" t="str">
        <f t="shared" si="1746"/>
        <v/>
      </c>
      <c r="Y1565" s="81" t="str">
        <f t="shared" si="1747"/>
        <v/>
      </c>
      <c r="Z1565" s="82" t="str">
        <f t="shared" si="1748"/>
        <v/>
      </c>
      <c r="AA1565" s="81" t="str">
        <f t="shared" si="1749"/>
        <v/>
      </c>
      <c r="AB1565" s="82" t="str">
        <f t="shared" si="1750"/>
        <v/>
      </c>
      <c r="AC1565" s="153" t="str">
        <f t="shared" si="1751"/>
        <v/>
      </c>
      <c r="AD1565" s="96">
        <f t="shared" si="1757"/>
        <v>908.350877192982</v>
      </c>
      <c r="AE1565" s="82"/>
      <c r="AF1565" s="81" t="str">
        <f t="shared" si="1755"/>
        <v/>
      </c>
      <c r="AG1565" s="82" t="str">
        <f t="shared" si="1755"/>
        <v/>
      </c>
      <c r="AH1565" s="81" t="str">
        <f t="shared" si="1755"/>
        <v/>
      </c>
      <c r="AI1565" s="82" t="str">
        <f t="shared" si="1755"/>
        <v/>
      </c>
      <c r="AJ1565" s="81" t="str">
        <f t="shared" si="1755"/>
        <v/>
      </c>
      <c r="AK1565" s="82" t="str">
        <f t="shared" si="1755"/>
        <v/>
      </c>
      <c r="AL1565" s="153" t="str">
        <f t="shared" si="1755"/>
        <v/>
      </c>
      <c r="AM1565" s="96">
        <v>850.605714285714</v>
      </c>
      <c r="AN1565" s="82" t="e">
        <f t="shared" si="1756"/>
        <v>#VALUE!</v>
      </c>
      <c r="AO1565" s="81" t="str">
        <f t="shared" si="1756"/>
        <v/>
      </c>
      <c r="AP1565" s="82" t="str">
        <f t="shared" si="1756"/>
        <v/>
      </c>
      <c r="AQ1565" s="81" t="str">
        <f t="shared" si="1756"/>
        <v/>
      </c>
      <c r="AR1565" s="82" t="str">
        <f t="shared" si="1756"/>
        <v/>
      </c>
      <c r="AS1565" s="81" t="str">
        <f t="shared" si="1756"/>
        <v/>
      </c>
      <c r="AT1565" s="82" t="str">
        <f t="shared" si="1756"/>
        <v/>
      </c>
      <c r="AU1565" s="102" t="str">
        <f t="shared" si="1756"/>
        <v/>
      </c>
    </row>
    <row r="1566" ht="15" spans="1:47">
      <c r="A1566" s="61"/>
      <c r="B1566" s="205" t="s">
        <v>333</v>
      </c>
      <c r="C1566" s="63">
        <v>1</v>
      </c>
      <c r="D1566" s="63">
        <v>1</v>
      </c>
      <c r="E1566" s="147">
        <v>0</v>
      </c>
      <c r="F1566" s="64">
        <v>1</v>
      </c>
      <c r="G1566" s="65" t="s">
        <v>84</v>
      </c>
      <c r="H1566" s="66" t="e">
        <f t="shared" si="1752"/>
        <v>#VALUE!</v>
      </c>
      <c r="I1566" s="66" t="e">
        <f t="shared" si="1753"/>
        <v>#VALUE!</v>
      </c>
      <c r="J1566" s="66" t="e">
        <f t="shared" si="1754"/>
        <v>#VALUE!</v>
      </c>
      <c r="K1566" s="80">
        <v>1</v>
      </c>
      <c r="L1566" s="172">
        <v>5686.4</v>
      </c>
      <c r="M1566" s="173" t="s">
        <v>334</v>
      </c>
      <c r="N1566" s="174"/>
      <c r="O1566" s="174"/>
      <c r="P1566" s="174"/>
      <c r="Q1566" s="174"/>
      <c r="R1566" s="174"/>
      <c r="S1566" s="174"/>
      <c r="T1566" s="175"/>
      <c r="U1566" s="96">
        <f t="shared" si="1743"/>
        <v>1330.15204678363</v>
      </c>
      <c r="V1566" s="82" t="str">
        <f t="shared" si="1744"/>
        <v>ACRESCENTAR ESTE VALOR PARA 3 ASSENTOS (NÃO SE APLICA DESCONTO)</v>
      </c>
      <c r="W1566" s="81" t="str">
        <f t="shared" si="1745"/>
        <v/>
      </c>
      <c r="X1566" s="82" t="str">
        <f t="shared" si="1746"/>
        <v/>
      </c>
      <c r="Y1566" s="81" t="str">
        <f t="shared" si="1747"/>
        <v/>
      </c>
      <c r="Z1566" s="82" t="str">
        <f t="shared" si="1748"/>
        <v/>
      </c>
      <c r="AA1566" s="81" t="str">
        <f t="shared" si="1749"/>
        <v/>
      </c>
      <c r="AB1566" s="82" t="str">
        <f t="shared" si="1750"/>
        <v/>
      </c>
      <c r="AC1566" s="153" t="str">
        <f t="shared" si="1751"/>
        <v/>
      </c>
      <c r="AD1566" s="96">
        <f t="shared" si="1757"/>
        <v>1330.15204678363</v>
      </c>
      <c r="AE1566" s="82"/>
      <c r="AF1566" s="81" t="str">
        <f t="shared" si="1755"/>
        <v/>
      </c>
      <c r="AG1566" s="82" t="str">
        <f t="shared" si="1755"/>
        <v/>
      </c>
      <c r="AH1566" s="81" t="str">
        <f t="shared" si="1755"/>
        <v/>
      </c>
      <c r="AI1566" s="82" t="str">
        <f t="shared" si="1755"/>
        <v/>
      </c>
      <c r="AJ1566" s="81" t="str">
        <f t="shared" si="1755"/>
        <v/>
      </c>
      <c r="AK1566" s="82" t="str">
        <f t="shared" si="1755"/>
        <v/>
      </c>
      <c r="AL1566" s="153" t="str">
        <f t="shared" si="1755"/>
        <v/>
      </c>
      <c r="AM1566" s="96">
        <v>1245.59238095238</v>
      </c>
      <c r="AN1566" s="82" t="e">
        <f t="shared" si="1756"/>
        <v>#VALUE!</v>
      </c>
      <c r="AO1566" s="81" t="str">
        <f t="shared" si="1756"/>
        <v/>
      </c>
      <c r="AP1566" s="82" t="str">
        <f t="shared" si="1756"/>
        <v/>
      </c>
      <c r="AQ1566" s="81" t="str">
        <f t="shared" si="1756"/>
        <v/>
      </c>
      <c r="AR1566" s="82" t="str">
        <f t="shared" si="1756"/>
        <v/>
      </c>
      <c r="AS1566" s="81" t="str">
        <f t="shared" si="1756"/>
        <v/>
      </c>
      <c r="AT1566" s="82" t="str">
        <f t="shared" si="1756"/>
        <v/>
      </c>
      <c r="AU1566" s="102" t="str">
        <f t="shared" si="1756"/>
        <v/>
      </c>
    </row>
    <row r="1567" ht="15" spans="1:47">
      <c r="A1567" s="176"/>
      <c r="B1567" s="71"/>
      <c r="C1567" s="63"/>
      <c r="D1567" s="63"/>
      <c r="E1567" s="147">
        <v>0</v>
      </c>
      <c r="F1567" s="64" t="s">
        <v>84</v>
      </c>
      <c r="G1567" s="65" t="s">
        <v>84</v>
      </c>
      <c r="H1567" s="66" t="str">
        <f t="shared" si="1752"/>
        <v/>
      </c>
      <c r="I1567" s="66" t="str">
        <f t="shared" si="1753"/>
        <v/>
      </c>
      <c r="J1567" s="66" t="str">
        <f t="shared" si="1754"/>
        <v/>
      </c>
      <c r="K1567" s="80" t="s">
        <v>84</v>
      </c>
      <c r="L1567" s="81" t="s">
        <v>84</v>
      </c>
      <c r="M1567" s="82" t="s">
        <v>84</v>
      </c>
      <c r="N1567" s="81" t="s">
        <v>84</v>
      </c>
      <c r="O1567" s="82" t="s">
        <v>84</v>
      </c>
      <c r="P1567" s="81" t="s">
        <v>84</v>
      </c>
      <c r="Q1567" s="82" t="s">
        <v>84</v>
      </c>
      <c r="R1567" s="81" t="s">
        <v>84</v>
      </c>
      <c r="S1567" s="82" t="s">
        <v>84</v>
      </c>
      <c r="T1567" s="95" t="s">
        <v>84</v>
      </c>
      <c r="U1567" s="96" t="str">
        <f t="shared" si="1743"/>
        <v/>
      </c>
      <c r="V1567" s="82" t="str">
        <f t="shared" si="1744"/>
        <v/>
      </c>
      <c r="W1567" s="81" t="str">
        <f t="shared" si="1745"/>
        <v/>
      </c>
      <c r="X1567" s="82" t="str">
        <f t="shared" si="1746"/>
        <v/>
      </c>
      <c r="Y1567" s="81" t="str">
        <f t="shared" si="1747"/>
        <v/>
      </c>
      <c r="Z1567" s="82" t="str">
        <f t="shared" si="1748"/>
        <v/>
      </c>
      <c r="AA1567" s="81" t="str">
        <f t="shared" si="1749"/>
        <v/>
      </c>
      <c r="AB1567" s="82" t="str">
        <f t="shared" si="1750"/>
        <v/>
      </c>
      <c r="AC1567" s="153" t="str">
        <f t="shared" si="1751"/>
        <v/>
      </c>
      <c r="AD1567" s="96" t="str">
        <f>IF(U1567="","",U1567+((FCA/$I1567)/Dolar))</f>
        <v/>
      </c>
      <c r="AE1567" s="82" t="str">
        <f>IF(V1567="","",V1567+((FCA/$I1567)/Dolar))</f>
        <v/>
      </c>
      <c r="AF1567" s="81" t="str">
        <f t="shared" si="1755"/>
        <v/>
      </c>
      <c r="AG1567" s="82" t="str">
        <f t="shared" si="1755"/>
        <v/>
      </c>
      <c r="AH1567" s="81" t="str">
        <f t="shared" si="1755"/>
        <v/>
      </c>
      <c r="AI1567" s="82" t="str">
        <f t="shared" si="1755"/>
        <v/>
      </c>
      <c r="AJ1567" s="81" t="str">
        <f t="shared" si="1755"/>
        <v/>
      </c>
      <c r="AK1567" s="82" t="str">
        <f t="shared" si="1755"/>
        <v/>
      </c>
      <c r="AL1567" s="153" t="str">
        <f t="shared" si="1755"/>
        <v/>
      </c>
      <c r="AM1567" s="96" t="str">
        <f>IF(U1567="","",U1567+((FOB/$J1567)/Dolar))</f>
        <v/>
      </c>
      <c r="AN1567" s="82" t="str">
        <f t="shared" si="1756"/>
        <v/>
      </c>
      <c r="AO1567" s="81" t="str">
        <f t="shared" si="1756"/>
        <v/>
      </c>
      <c r="AP1567" s="82" t="str">
        <f t="shared" si="1756"/>
        <v/>
      </c>
      <c r="AQ1567" s="81" t="str">
        <f t="shared" si="1756"/>
        <v/>
      </c>
      <c r="AR1567" s="82" t="str">
        <f t="shared" si="1756"/>
        <v/>
      </c>
      <c r="AS1567" s="81" t="str">
        <f t="shared" si="1756"/>
        <v/>
      </c>
      <c r="AT1567" s="82" t="str">
        <f t="shared" si="1756"/>
        <v/>
      </c>
      <c r="AU1567" s="102" t="str">
        <f t="shared" si="1756"/>
        <v/>
      </c>
    </row>
    <row r="1568" ht="15" spans="1:47">
      <c r="A1568" s="57" t="s">
        <v>915</v>
      </c>
      <c r="B1568" s="58" t="s">
        <v>59</v>
      </c>
      <c r="C1568" s="59" t="s">
        <v>60</v>
      </c>
      <c r="D1568" s="59" t="s">
        <v>61</v>
      </c>
      <c r="E1568" s="143" t="s">
        <v>62</v>
      </c>
      <c r="F1568" s="60" t="s">
        <v>63</v>
      </c>
      <c r="G1568" s="60" t="s">
        <v>64</v>
      </c>
      <c r="H1568" s="66" t="e">
        <f t="shared" si="1752"/>
        <v>#VALUE!</v>
      </c>
      <c r="I1568" s="66" t="e">
        <f t="shared" si="1753"/>
        <v>#VALUE!</v>
      </c>
      <c r="J1568" s="66" t="e">
        <f t="shared" si="1754"/>
        <v>#VALUE!</v>
      </c>
      <c r="K1568" s="78" t="s">
        <v>68</v>
      </c>
      <c r="L1568" s="79" t="s">
        <v>69</v>
      </c>
      <c r="M1568" s="79" t="s">
        <v>70</v>
      </c>
      <c r="N1568" s="79" t="s">
        <v>71</v>
      </c>
      <c r="O1568" s="79" t="s">
        <v>72</v>
      </c>
      <c r="P1568" s="79" t="s">
        <v>73</v>
      </c>
      <c r="Q1568" s="79" t="s">
        <v>74</v>
      </c>
      <c r="R1568" s="79" t="s">
        <v>75</v>
      </c>
      <c r="S1568" s="79" t="s">
        <v>76</v>
      </c>
      <c r="T1568" s="93" t="s">
        <v>77</v>
      </c>
      <c r="U1568" s="114" t="str">
        <f t="shared" si="1743"/>
        <v>G0</v>
      </c>
      <c r="V1568" s="112" t="str">
        <f t="shared" si="1744"/>
        <v>G1</v>
      </c>
      <c r="W1568" s="112" t="str">
        <f t="shared" si="1745"/>
        <v>G2</v>
      </c>
      <c r="X1568" s="112" t="str">
        <f t="shared" si="1746"/>
        <v>G3</v>
      </c>
      <c r="Y1568" s="112" t="str">
        <f t="shared" si="1747"/>
        <v>G4</v>
      </c>
      <c r="Z1568" s="112" t="str">
        <f t="shared" si="1748"/>
        <v>G5</v>
      </c>
      <c r="AA1568" s="112" t="str">
        <f t="shared" si="1749"/>
        <v>G6</v>
      </c>
      <c r="AB1568" s="112" t="str">
        <f t="shared" si="1750"/>
        <v>G7</v>
      </c>
      <c r="AC1568" s="116" t="str">
        <f t="shared" si="1751"/>
        <v>G8</v>
      </c>
      <c r="AD1568" s="114" t="s">
        <v>69</v>
      </c>
      <c r="AE1568" s="112" t="s">
        <v>70</v>
      </c>
      <c r="AF1568" s="112" t="s">
        <v>71</v>
      </c>
      <c r="AG1568" s="112" t="s">
        <v>72</v>
      </c>
      <c r="AH1568" s="112" t="s">
        <v>73</v>
      </c>
      <c r="AI1568" s="112" t="s">
        <v>74</v>
      </c>
      <c r="AJ1568" s="112" t="s">
        <v>75</v>
      </c>
      <c r="AK1568" s="112" t="s">
        <v>76</v>
      </c>
      <c r="AL1568" s="116" t="s">
        <v>77</v>
      </c>
      <c r="AM1568" s="114" t="s">
        <v>69</v>
      </c>
      <c r="AN1568" s="112" t="s">
        <v>70</v>
      </c>
      <c r="AO1568" s="112" t="s">
        <v>71</v>
      </c>
      <c r="AP1568" s="112" t="s">
        <v>72</v>
      </c>
      <c r="AQ1568" s="112" t="s">
        <v>73</v>
      </c>
      <c r="AR1568" s="112" t="s">
        <v>74</v>
      </c>
      <c r="AS1568" s="112" t="s">
        <v>75</v>
      </c>
      <c r="AT1568" s="112" t="s">
        <v>76</v>
      </c>
      <c r="AU1568" s="116" t="s">
        <v>77</v>
      </c>
    </row>
    <row r="1569" ht="15" spans="1:47">
      <c r="A1569" s="70"/>
      <c r="B1569" s="71" t="s">
        <v>306</v>
      </c>
      <c r="C1569" s="63">
        <v>0.7</v>
      </c>
      <c r="D1569" s="63">
        <v>0.92</v>
      </c>
      <c r="E1569" s="147">
        <v>0</v>
      </c>
      <c r="F1569" s="64">
        <v>0.644</v>
      </c>
      <c r="G1569" s="65">
        <v>0.8</v>
      </c>
      <c r="H1569" s="66">
        <f t="shared" si="1752"/>
        <v>0.54096</v>
      </c>
      <c r="I1569" s="66">
        <f t="shared" si="1753"/>
        <v>184.856551316179</v>
      </c>
      <c r="J1569" s="66">
        <f t="shared" si="1754"/>
        <v>133.096716947649</v>
      </c>
      <c r="K1569" s="80">
        <v>4.9</v>
      </c>
      <c r="L1569" s="81">
        <v>1340.222625</v>
      </c>
      <c r="M1569" s="82">
        <v>1376.7705</v>
      </c>
      <c r="N1569" s="81">
        <v>1434.202875</v>
      </c>
      <c r="O1569" s="82">
        <v>1486.414125</v>
      </c>
      <c r="P1569" s="81">
        <v>1543.8465</v>
      </c>
      <c r="Q1569" s="82">
        <v>1601.278875</v>
      </c>
      <c r="R1569" s="81">
        <v>1658.71125</v>
      </c>
      <c r="S1569" s="82">
        <v>1757.912625</v>
      </c>
      <c r="T1569" s="95">
        <v>1919.7675</v>
      </c>
      <c r="U1569" s="96">
        <f t="shared" si="1743"/>
        <v>313.502368421053</v>
      </c>
      <c r="V1569" s="82">
        <f t="shared" si="1744"/>
        <v>322.051578947368</v>
      </c>
      <c r="W1569" s="81">
        <f t="shared" si="1745"/>
        <v>335.486052631579</v>
      </c>
      <c r="X1569" s="82">
        <f t="shared" si="1746"/>
        <v>347.699210526316</v>
      </c>
      <c r="Y1569" s="81">
        <f t="shared" si="1747"/>
        <v>361.133684210526</v>
      </c>
      <c r="Z1569" s="82">
        <f t="shared" si="1748"/>
        <v>374.568157894737</v>
      </c>
      <c r="AA1569" s="81">
        <f t="shared" si="1749"/>
        <v>388.002631578948</v>
      </c>
      <c r="AB1569" s="82">
        <f t="shared" si="1750"/>
        <v>411.207631578947</v>
      </c>
      <c r="AC1569" s="153">
        <f t="shared" si="1751"/>
        <v>449.068421052632</v>
      </c>
      <c r="AD1569" s="96">
        <f t="shared" ref="AD1569:AD1584" si="1758">IF(U1569="","",U1569+((FCA/$I1569)/Dolar))</f>
        <v>315.822274853801</v>
      </c>
      <c r="AE1569" s="82">
        <f t="shared" ref="AE1569:AE1584" si="1759">IF(V1569="","",V1569+((FCA/$I1569)/Dolar))</f>
        <v>324.371485380117</v>
      </c>
      <c r="AF1569" s="81">
        <f t="shared" ref="AF1569:AF1584" si="1760">IF(W1569="","",W1569+((FCA/$I1569)/Dolar))</f>
        <v>337.805959064328</v>
      </c>
      <c r="AG1569" s="82">
        <f t="shared" ref="AG1569:AG1584" si="1761">IF(X1569="","",X1569+((FCA/$I1569)/Dolar))</f>
        <v>350.019116959064</v>
      </c>
      <c r="AH1569" s="81">
        <f t="shared" ref="AH1569:AH1584" si="1762">IF(Y1569="","",Y1569+((FCA/$I1569)/Dolar))</f>
        <v>363.453590643275</v>
      </c>
      <c r="AI1569" s="82">
        <f t="shared" ref="AI1569:AI1584" si="1763">IF(Z1569="","",Z1569+((FCA/$I1569)/Dolar))</f>
        <v>376.888064327485</v>
      </c>
      <c r="AJ1569" s="81">
        <f t="shared" ref="AJ1569:AJ1584" si="1764">IF(AA1569="","",AA1569+((FCA/$I1569)/Dolar))</f>
        <v>390.322538011696</v>
      </c>
      <c r="AK1569" s="82">
        <f t="shared" ref="AK1569:AK1584" si="1765">IF(AB1569="","",AB1569+((FCA/$I1569)/Dolar))</f>
        <v>413.527538011696</v>
      </c>
      <c r="AL1569" s="153">
        <f t="shared" ref="AL1569:AL1584" si="1766">IF(AC1569="","",AC1569+((FCA/$I1569)/Dolar))</f>
        <v>451.38832748538</v>
      </c>
      <c r="AM1569" s="96">
        <f t="shared" ref="AM1569:AM1584" si="1767">IF(U1569="","",U1569+((FOB/$J1569)/Dolar))</f>
        <v>336.657495126706</v>
      </c>
      <c r="AN1569" s="82">
        <f t="shared" ref="AN1569:AN1584" si="1768">IF(V1569="","",V1569+((FOB/$J1569)/Dolar))</f>
        <v>345.206705653021</v>
      </c>
      <c r="AO1569" s="81">
        <f t="shared" ref="AO1569:AO1584" si="1769">IF(W1569="","",W1569+((FOB/$J1569)/Dolar))</f>
        <v>358.641179337232</v>
      </c>
      <c r="AP1569" s="82">
        <f t="shared" ref="AP1569:AP1584" si="1770">IF(X1569="","",X1569+((FOB/$J1569)/Dolar))</f>
        <v>370.854337231969</v>
      </c>
      <c r="AQ1569" s="81">
        <f t="shared" ref="AQ1569:AQ1584" si="1771">IF(Y1569="","",Y1569+((FOB/$J1569)/Dolar))</f>
        <v>384.288810916179</v>
      </c>
      <c r="AR1569" s="82">
        <f t="shared" ref="AR1569:AR1584" si="1772">IF(Z1569="","",Z1569+((FOB/$J1569)/Dolar))</f>
        <v>397.72328460039</v>
      </c>
      <c r="AS1569" s="81">
        <f t="shared" ref="AS1569:AS1584" si="1773">IF(AA1569="","",AA1569+((FOB/$J1569)/Dolar))</f>
        <v>411.157758284601</v>
      </c>
      <c r="AT1569" s="82">
        <f t="shared" ref="AT1569:AT1584" si="1774">IF(AB1569="","",AB1569+((FOB/$J1569)/Dolar))</f>
        <v>434.3627582846</v>
      </c>
      <c r="AU1569" s="102">
        <f t="shared" ref="AU1569:AU1584" si="1775">IF(AC1569="","",AC1569+((FOB/$J1569)/Dolar))</f>
        <v>472.223547758285</v>
      </c>
    </row>
    <row r="1570" ht="15" spans="1:47">
      <c r="A1570" s="61"/>
      <c r="B1570" s="71" t="s">
        <v>307</v>
      </c>
      <c r="C1570" s="63">
        <v>0.8</v>
      </c>
      <c r="D1570" s="63">
        <v>0.92</v>
      </c>
      <c r="E1570" s="147">
        <v>0</v>
      </c>
      <c r="F1570" s="64">
        <v>0.736</v>
      </c>
      <c r="G1570" s="65">
        <v>0.8</v>
      </c>
      <c r="H1570" s="66">
        <f t="shared" si="1752"/>
        <v>0.61824</v>
      </c>
      <c r="I1570" s="66">
        <f t="shared" si="1753"/>
        <v>161.749482401656</v>
      </c>
      <c r="J1570" s="66">
        <f t="shared" si="1754"/>
        <v>116.459627329193</v>
      </c>
      <c r="K1570" s="80">
        <v>5.2</v>
      </c>
      <c r="L1570" s="81">
        <v>1450.93725</v>
      </c>
      <c r="M1570" s="82">
        <v>1490.2965</v>
      </c>
      <c r="N1570" s="81">
        <v>1552.14675</v>
      </c>
      <c r="O1570" s="82">
        <v>1608.37425</v>
      </c>
      <c r="P1570" s="81">
        <v>1670.2245</v>
      </c>
      <c r="Q1570" s="82">
        <v>1732.07475</v>
      </c>
      <c r="R1570" s="81">
        <v>1793.925</v>
      </c>
      <c r="S1570" s="82">
        <v>1900.75725</v>
      </c>
      <c r="T1570" s="95">
        <v>2075.0625</v>
      </c>
      <c r="U1570" s="96">
        <f t="shared" si="1743"/>
        <v>339.400526315789</v>
      </c>
      <c r="V1570" s="82">
        <f t="shared" si="1744"/>
        <v>348.607368421053</v>
      </c>
      <c r="W1570" s="81">
        <f t="shared" si="1745"/>
        <v>363.075263157895</v>
      </c>
      <c r="X1570" s="82">
        <f t="shared" si="1746"/>
        <v>376.227894736842</v>
      </c>
      <c r="Y1570" s="81">
        <f t="shared" si="1747"/>
        <v>390.695789473684</v>
      </c>
      <c r="Z1570" s="82">
        <f t="shared" si="1748"/>
        <v>405.163684210526</v>
      </c>
      <c r="AA1570" s="81">
        <f t="shared" si="1749"/>
        <v>419.631578947368</v>
      </c>
      <c r="AB1570" s="82">
        <f t="shared" si="1750"/>
        <v>444.621578947369</v>
      </c>
      <c r="AC1570" s="153">
        <f t="shared" si="1751"/>
        <v>485.394736842105</v>
      </c>
      <c r="AD1570" s="96">
        <f t="shared" si="1758"/>
        <v>342.051847953216</v>
      </c>
      <c r="AE1570" s="82">
        <f t="shared" si="1759"/>
        <v>351.25869005848</v>
      </c>
      <c r="AF1570" s="81">
        <f t="shared" si="1760"/>
        <v>365.726584795322</v>
      </c>
      <c r="AG1570" s="82">
        <f t="shared" si="1761"/>
        <v>378.879216374269</v>
      </c>
      <c r="AH1570" s="81">
        <f t="shared" si="1762"/>
        <v>393.347111111111</v>
      </c>
      <c r="AI1570" s="82">
        <f t="shared" si="1763"/>
        <v>407.815005847953</v>
      </c>
      <c r="AJ1570" s="81">
        <f t="shared" si="1764"/>
        <v>422.282900584795</v>
      </c>
      <c r="AK1570" s="82">
        <f t="shared" si="1765"/>
        <v>447.272900584795</v>
      </c>
      <c r="AL1570" s="153">
        <f t="shared" si="1766"/>
        <v>488.046058479532</v>
      </c>
      <c r="AM1570" s="96">
        <f t="shared" si="1767"/>
        <v>365.863528265107</v>
      </c>
      <c r="AN1570" s="82">
        <f t="shared" si="1768"/>
        <v>375.07037037037</v>
      </c>
      <c r="AO1570" s="81">
        <f t="shared" si="1769"/>
        <v>389.538265107213</v>
      </c>
      <c r="AP1570" s="82">
        <f t="shared" si="1770"/>
        <v>402.69089668616</v>
      </c>
      <c r="AQ1570" s="81">
        <f t="shared" si="1771"/>
        <v>417.158791423002</v>
      </c>
      <c r="AR1570" s="82">
        <f t="shared" si="1772"/>
        <v>431.626686159844</v>
      </c>
      <c r="AS1570" s="81">
        <f t="shared" si="1773"/>
        <v>446.094580896686</v>
      </c>
      <c r="AT1570" s="82">
        <f t="shared" si="1774"/>
        <v>471.084580896686</v>
      </c>
      <c r="AU1570" s="102">
        <f t="shared" si="1775"/>
        <v>511.857738791423</v>
      </c>
    </row>
    <row r="1571" ht="15" spans="1:47">
      <c r="A1571" s="61"/>
      <c r="B1571" s="71" t="s">
        <v>308</v>
      </c>
      <c r="C1571" s="63">
        <v>0.9</v>
      </c>
      <c r="D1571" s="63">
        <v>0.92</v>
      </c>
      <c r="E1571" s="147">
        <v>0</v>
      </c>
      <c r="F1571" s="64">
        <v>0.828</v>
      </c>
      <c r="G1571" s="65">
        <v>0.8</v>
      </c>
      <c r="H1571" s="66">
        <f t="shared" si="1752"/>
        <v>0.69552</v>
      </c>
      <c r="I1571" s="66">
        <f t="shared" si="1753"/>
        <v>143.777317690361</v>
      </c>
      <c r="J1571" s="66">
        <f t="shared" si="1754"/>
        <v>103.51966873706</v>
      </c>
      <c r="K1571" s="80">
        <v>5.5</v>
      </c>
      <c r="L1571" s="81">
        <v>1569.684375</v>
      </c>
      <c r="M1571" s="82">
        <v>1611.855</v>
      </c>
      <c r="N1571" s="81">
        <v>1678.123125</v>
      </c>
      <c r="O1571" s="82">
        <v>1738.366875</v>
      </c>
      <c r="P1571" s="81">
        <v>1804.635</v>
      </c>
      <c r="Q1571" s="82">
        <v>1870.903125</v>
      </c>
      <c r="R1571" s="81">
        <v>1937.17125</v>
      </c>
      <c r="S1571" s="82">
        <v>2051.634375</v>
      </c>
      <c r="T1571" s="95">
        <v>2238.39</v>
      </c>
      <c r="U1571" s="96">
        <f t="shared" si="1743"/>
        <v>367.177631578947</v>
      </c>
      <c r="V1571" s="82">
        <f t="shared" si="1744"/>
        <v>377.042105263158</v>
      </c>
      <c r="W1571" s="81">
        <f t="shared" si="1745"/>
        <v>392.543421052632</v>
      </c>
      <c r="X1571" s="82">
        <f t="shared" si="1746"/>
        <v>406.635526315789</v>
      </c>
      <c r="Y1571" s="81">
        <f t="shared" si="1747"/>
        <v>422.136842105263</v>
      </c>
      <c r="Z1571" s="82">
        <f t="shared" si="1748"/>
        <v>437.638157894737</v>
      </c>
      <c r="AA1571" s="81">
        <f t="shared" si="1749"/>
        <v>453.139473684211</v>
      </c>
      <c r="AB1571" s="82">
        <f t="shared" si="1750"/>
        <v>479.914473684211</v>
      </c>
      <c r="AC1571" s="153">
        <f t="shared" si="1751"/>
        <v>523.6</v>
      </c>
      <c r="AD1571" s="96">
        <f t="shared" si="1758"/>
        <v>370.160368421053</v>
      </c>
      <c r="AE1571" s="82">
        <f t="shared" si="1759"/>
        <v>380.024842105263</v>
      </c>
      <c r="AF1571" s="81">
        <f t="shared" si="1760"/>
        <v>395.526157894737</v>
      </c>
      <c r="AG1571" s="82">
        <f t="shared" si="1761"/>
        <v>409.618263157895</v>
      </c>
      <c r="AH1571" s="81">
        <f t="shared" si="1762"/>
        <v>425.119578947368</v>
      </c>
      <c r="AI1571" s="82">
        <f t="shared" si="1763"/>
        <v>440.620894736842</v>
      </c>
      <c r="AJ1571" s="81">
        <f t="shared" si="1764"/>
        <v>456.122210526316</v>
      </c>
      <c r="AK1571" s="82">
        <f t="shared" si="1765"/>
        <v>482.897210526316</v>
      </c>
      <c r="AL1571" s="153">
        <f t="shared" si="1766"/>
        <v>526.582736842105</v>
      </c>
      <c r="AM1571" s="96">
        <f t="shared" si="1767"/>
        <v>396.94850877193</v>
      </c>
      <c r="AN1571" s="82">
        <f t="shared" si="1768"/>
        <v>406.81298245614</v>
      </c>
      <c r="AO1571" s="81">
        <f t="shared" si="1769"/>
        <v>422.314298245614</v>
      </c>
      <c r="AP1571" s="82">
        <f t="shared" si="1770"/>
        <v>436.406403508772</v>
      </c>
      <c r="AQ1571" s="81">
        <f t="shared" si="1771"/>
        <v>451.907719298246</v>
      </c>
      <c r="AR1571" s="82">
        <f t="shared" si="1772"/>
        <v>467.409035087719</v>
      </c>
      <c r="AS1571" s="81">
        <f t="shared" si="1773"/>
        <v>482.910350877193</v>
      </c>
      <c r="AT1571" s="82">
        <f t="shared" si="1774"/>
        <v>509.685350877193</v>
      </c>
      <c r="AU1571" s="102">
        <f t="shared" si="1775"/>
        <v>553.370877192982</v>
      </c>
    </row>
    <row r="1572" ht="15" spans="1:47">
      <c r="A1572" s="61"/>
      <c r="B1572" s="71" t="s">
        <v>309</v>
      </c>
      <c r="C1572" s="63">
        <v>1</v>
      </c>
      <c r="D1572" s="63">
        <v>0.92</v>
      </c>
      <c r="E1572" s="147">
        <v>0</v>
      </c>
      <c r="F1572" s="64">
        <v>0.92</v>
      </c>
      <c r="G1572" s="65">
        <v>0.8</v>
      </c>
      <c r="H1572" s="66">
        <f t="shared" si="1752"/>
        <v>0.7728</v>
      </c>
      <c r="I1572" s="66">
        <f t="shared" si="1753"/>
        <v>129.399585921325</v>
      </c>
      <c r="J1572" s="66">
        <f t="shared" si="1754"/>
        <v>93.167701863354</v>
      </c>
      <c r="K1572" s="80">
        <v>5.8</v>
      </c>
      <c r="L1572" s="81">
        <v>1693.7865</v>
      </c>
      <c r="M1572" s="82">
        <v>1738.7685</v>
      </c>
      <c r="N1572" s="81">
        <v>1809.4545</v>
      </c>
      <c r="O1572" s="82">
        <v>1873.7145</v>
      </c>
      <c r="P1572" s="81">
        <v>1944.4005</v>
      </c>
      <c r="Q1572" s="82">
        <v>2015.0865</v>
      </c>
      <c r="R1572" s="81">
        <v>2085.7725</v>
      </c>
      <c r="S1572" s="82">
        <v>2207.8665</v>
      </c>
      <c r="T1572" s="95">
        <v>2407.0725</v>
      </c>
      <c r="U1572" s="96">
        <f t="shared" si="1743"/>
        <v>396.207368421053</v>
      </c>
      <c r="V1572" s="82">
        <f t="shared" si="1744"/>
        <v>406.729473684211</v>
      </c>
      <c r="W1572" s="81">
        <f t="shared" si="1745"/>
        <v>423.264210526316</v>
      </c>
      <c r="X1572" s="82">
        <f t="shared" si="1746"/>
        <v>438.295789473684</v>
      </c>
      <c r="Y1572" s="81">
        <f t="shared" si="1747"/>
        <v>454.83052631579</v>
      </c>
      <c r="Z1572" s="82">
        <f t="shared" si="1748"/>
        <v>471.365263157895</v>
      </c>
      <c r="AA1572" s="81">
        <f t="shared" si="1749"/>
        <v>487.9</v>
      </c>
      <c r="AB1572" s="82">
        <f t="shared" si="1750"/>
        <v>516.46</v>
      </c>
      <c r="AC1572" s="153">
        <f t="shared" si="1751"/>
        <v>563.057894736842</v>
      </c>
      <c r="AD1572" s="96">
        <f t="shared" si="1758"/>
        <v>399.521520467836</v>
      </c>
      <c r="AE1572" s="82">
        <f t="shared" si="1759"/>
        <v>410.043625730994</v>
      </c>
      <c r="AF1572" s="81">
        <f t="shared" si="1760"/>
        <v>426.578362573099</v>
      </c>
      <c r="AG1572" s="82">
        <f t="shared" si="1761"/>
        <v>441.609941520468</v>
      </c>
      <c r="AH1572" s="81">
        <f t="shared" si="1762"/>
        <v>458.144678362573</v>
      </c>
      <c r="AI1572" s="82">
        <f t="shared" si="1763"/>
        <v>474.679415204679</v>
      </c>
      <c r="AJ1572" s="81">
        <f t="shared" si="1764"/>
        <v>491.214152046784</v>
      </c>
      <c r="AK1572" s="82">
        <f t="shared" si="1765"/>
        <v>519.774152046784</v>
      </c>
      <c r="AL1572" s="153">
        <f t="shared" si="1766"/>
        <v>566.372046783626</v>
      </c>
      <c r="AM1572" s="96">
        <f t="shared" si="1767"/>
        <v>429.2861208577</v>
      </c>
      <c r="AN1572" s="82">
        <f t="shared" si="1768"/>
        <v>439.808226120858</v>
      </c>
      <c r="AO1572" s="81">
        <f t="shared" si="1769"/>
        <v>456.342962962963</v>
      </c>
      <c r="AP1572" s="82">
        <f t="shared" si="1770"/>
        <v>471.374541910331</v>
      </c>
      <c r="AQ1572" s="81">
        <f t="shared" si="1771"/>
        <v>487.909278752437</v>
      </c>
      <c r="AR1572" s="82">
        <f t="shared" si="1772"/>
        <v>504.444015594542</v>
      </c>
      <c r="AS1572" s="81">
        <f t="shared" si="1773"/>
        <v>520.978752436647</v>
      </c>
      <c r="AT1572" s="82">
        <f t="shared" si="1774"/>
        <v>549.538752436647</v>
      </c>
      <c r="AU1572" s="102">
        <f t="shared" si="1775"/>
        <v>596.136647173489</v>
      </c>
    </row>
    <row r="1573" ht="15" spans="1:47">
      <c r="A1573" s="61"/>
      <c r="B1573" s="71" t="s">
        <v>448</v>
      </c>
      <c r="C1573" s="63">
        <v>1.1</v>
      </c>
      <c r="D1573" s="63">
        <v>0.92</v>
      </c>
      <c r="E1573" s="147">
        <v>0</v>
      </c>
      <c r="F1573" s="64">
        <v>1.012</v>
      </c>
      <c r="G1573" s="65">
        <v>0.8</v>
      </c>
      <c r="H1573" s="66">
        <f t="shared" si="1752"/>
        <v>0.85008</v>
      </c>
      <c r="I1573" s="66">
        <f t="shared" si="1753"/>
        <v>117.635987201205</v>
      </c>
      <c r="J1573" s="66">
        <f t="shared" si="1754"/>
        <v>84.6979107848673</v>
      </c>
      <c r="K1573" s="80">
        <v>6.1</v>
      </c>
      <c r="L1573" s="81">
        <v>1844.663625</v>
      </c>
      <c r="M1573" s="82">
        <v>1892.457</v>
      </c>
      <c r="N1573" s="81">
        <v>1967.560875</v>
      </c>
      <c r="O1573" s="82">
        <v>2035.837125</v>
      </c>
      <c r="P1573" s="81">
        <v>2110.941</v>
      </c>
      <c r="Q1573" s="82">
        <v>2186.044875</v>
      </c>
      <c r="R1573" s="81">
        <v>2261.14875</v>
      </c>
      <c r="S1573" s="82">
        <v>2390.873625</v>
      </c>
      <c r="T1573" s="95">
        <v>2602.53</v>
      </c>
      <c r="U1573" s="96">
        <f t="shared" si="1743"/>
        <v>431.500263157895</v>
      </c>
      <c r="V1573" s="82">
        <f t="shared" si="1744"/>
        <v>442.68</v>
      </c>
      <c r="W1573" s="81">
        <f t="shared" si="1745"/>
        <v>460.248157894737</v>
      </c>
      <c r="X1573" s="82">
        <f t="shared" si="1746"/>
        <v>476.219210526316</v>
      </c>
      <c r="Y1573" s="81">
        <f t="shared" si="1747"/>
        <v>493.787368421053</v>
      </c>
      <c r="Z1573" s="82">
        <f t="shared" si="1748"/>
        <v>511.35552631579</v>
      </c>
      <c r="AA1573" s="81">
        <f t="shared" si="1749"/>
        <v>528.923684210527</v>
      </c>
      <c r="AB1573" s="82">
        <f t="shared" si="1750"/>
        <v>559.268684210526</v>
      </c>
      <c r="AC1573" s="153">
        <f t="shared" si="1751"/>
        <v>608.778947368421</v>
      </c>
      <c r="AD1573" s="96">
        <f t="shared" si="1758"/>
        <v>435.145830409357</v>
      </c>
      <c r="AE1573" s="82">
        <f t="shared" si="1759"/>
        <v>446.325567251462</v>
      </c>
      <c r="AF1573" s="81">
        <f t="shared" si="1760"/>
        <v>463.893725146199</v>
      </c>
      <c r="AG1573" s="82">
        <f t="shared" si="1761"/>
        <v>479.864777777778</v>
      </c>
      <c r="AH1573" s="81">
        <f t="shared" si="1762"/>
        <v>497.432935672515</v>
      </c>
      <c r="AI1573" s="82">
        <f t="shared" si="1763"/>
        <v>515.001093567252</v>
      </c>
      <c r="AJ1573" s="81">
        <f t="shared" si="1764"/>
        <v>532.569251461989</v>
      </c>
      <c r="AK1573" s="82">
        <f t="shared" si="1765"/>
        <v>562.914251461988</v>
      </c>
      <c r="AL1573" s="153">
        <f t="shared" si="1766"/>
        <v>612.424514619883</v>
      </c>
      <c r="AM1573" s="96">
        <f t="shared" si="1767"/>
        <v>467.886890838207</v>
      </c>
      <c r="AN1573" s="82">
        <f t="shared" si="1768"/>
        <v>479.066627680312</v>
      </c>
      <c r="AO1573" s="81">
        <f t="shared" si="1769"/>
        <v>496.634785575049</v>
      </c>
      <c r="AP1573" s="82">
        <f t="shared" si="1770"/>
        <v>512.605838206628</v>
      </c>
      <c r="AQ1573" s="81">
        <f t="shared" si="1771"/>
        <v>530.173996101365</v>
      </c>
      <c r="AR1573" s="82">
        <f t="shared" si="1772"/>
        <v>547.742153996102</v>
      </c>
      <c r="AS1573" s="81">
        <f t="shared" si="1773"/>
        <v>565.310311890838</v>
      </c>
      <c r="AT1573" s="82">
        <f t="shared" si="1774"/>
        <v>595.655311890838</v>
      </c>
      <c r="AU1573" s="102">
        <f t="shared" si="1775"/>
        <v>645.165575048733</v>
      </c>
    </row>
    <row r="1574" ht="15" spans="1:47">
      <c r="A1574" s="61"/>
      <c r="B1574" s="71" t="s">
        <v>449</v>
      </c>
      <c r="C1574" s="63">
        <v>1.2</v>
      </c>
      <c r="D1574" s="63">
        <v>0.92</v>
      </c>
      <c r="E1574" s="147">
        <v>0</v>
      </c>
      <c r="F1574" s="64">
        <v>1.104</v>
      </c>
      <c r="G1574" s="65">
        <v>0.8</v>
      </c>
      <c r="H1574" s="66">
        <f t="shared" si="1752"/>
        <v>0.92736</v>
      </c>
      <c r="I1574" s="66">
        <f t="shared" si="1753"/>
        <v>107.832988267771</v>
      </c>
      <c r="J1574" s="66">
        <f t="shared" si="1754"/>
        <v>77.639751552795</v>
      </c>
      <c r="K1574" s="80">
        <v>6.4</v>
      </c>
      <c r="L1574" s="81">
        <v>1966.08825</v>
      </c>
      <c r="M1574" s="82">
        <v>2016.693</v>
      </c>
      <c r="N1574" s="81">
        <v>2096.21475</v>
      </c>
      <c r="O1574" s="82">
        <v>2168.50725</v>
      </c>
      <c r="P1574" s="81">
        <v>2248.029</v>
      </c>
      <c r="Q1574" s="82">
        <v>2327.55075</v>
      </c>
      <c r="R1574" s="81">
        <v>2407.0725</v>
      </c>
      <c r="S1574" s="82">
        <v>2544.42825</v>
      </c>
      <c r="T1574" s="95">
        <v>2768.535</v>
      </c>
      <c r="U1574" s="96">
        <f t="shared" si="1743"/>
        <v>459.903684210526</v>
      </c>
      <c r="V1574" s="82">
        <f t="shared" si="1744"/>
        <v>471.741052631579</v>
      </c>
      <c r="W1574" s="81">
        <f t="shared" si="1745"/>
        <v>490.342631578947</v>
      </c>
      <c r="X1574" s="82">
        <f t="shared" si="1746"/>
        <v>507.253157894737</v>
      </c>
      <c r="Y1574" s="81">
        <f t="shared" si="1747"/>
        <v>525.854736842105</v>
      </c>
      <c r="Z1574" s="82">
        <f t="shared" si="1748"/>
        <v>544.456315789474</v>
      </c>
      <c r="AA1574" s="81">
        <f t="shared" si="1749"/>
        <v>563.057894736842</v>
      </c>
      <c r="AB1574" s="82">
        <f t="shared" si="1750"/>
        <v>595.187894736842</v>
      </c>
      <c r="AC1574" s="153">
        <f t="shared" si="1751"/>
        <v>647.61052631579</v>
      </c>
      <c r="AD1574" s="96">
        <f t="shared" si="1758"/>
        <v>463.880666666667</v>
      </c>
      <c r="AE1574" s="82">
        <f t="shared" si="1759"/>
        <v>475.718035087719</v>
      </c>
      <c r="AF1574" s="81">
        <f t="shared" si="1760"/>
        <v>494.319614035088</v>
      </c>
      <c r="AG1574" s="82">
        <f t="shared" si="1761"/>
        <v>511.230140350877</v>
      </c>
      <c r="AH1574" s="81">
        <f t="shared" si="1762"/>
        <v>529.831719298246</v>
      </c>
      <c r="AI1574" s="82">
        <f t="shared" si="1763"/>
        <v>548.433298245614</v>
      </c>
      <c r="AJ1574" s="81">
        <f t="shared" si="1764"/>
        <v>567.034877192982</v>
      </c>
      <c r="AK1574" s="82">
        <f t="shared" si="1765"/>
        <v>599.164877192982</v>
      </c>
      <c r="AL1574" s="153">
        <f t="shared" si="1766"/>
        <v>651.58750877193</v>
      </c>
      <c r="AM1574" s="96">
        <f t="shared" si="1767"/>
        <v>499.598187134503</v>
      </c>
      <c r="AN1574" s="82">
        <f t="shared" si="1768"/>
        <v>511.435555555556</v>
      </c>
      <c r="AO1574" s="81">
        <f t="shared" si="1769"/>
        <v>530.037134502924</v>
      </c>
      <c r="AP1574" s="82">
        <f t="shared" si="1770"/>
        <v>546.947660818714</v>
      </c>
      <c r="AQ1574" s="81">
        <f t="shared" si="1771"/>
        <v>565.549239766082</v>
      </c>
      <c r="AR1574" s="82">
        <f t="shared" si="1772"/>
        <v>584.15081871345</v>
      </c>
      <c r="AS1574" s="81">
        <f t="shared" si="1773"/>
        <v>602.752397660819</v>
      </c>
      <c r="AT1574" s="82">
        <f t="shared" si="1774"/>
        <v>634.882397660819</v>
      </c>
      <c r="AU1574" s="102">
        <f t="shared" si="1775"/>
        <v>687.305029239766</v>
      </c>
    </row>
    <row r="1575" ht="15" spans="1:47">
      <c r="A1575" s="61"/>
      <c r="B1575" s="71"/>
      <c r="C1575" s="63"/>
      <c r="D1575" s="63"/>
      <c r="E1575" s="147">
        <v>0</v>
      </c>
      <c r="F1575" s="64" t="s">
        <v>84</v>
      </c>
      <c r="G1575" s="65" t="s">
        <v>84</v>
      </c>
      <c r="H1575" s="66" t="str">
        <f t="shared" si="1752"/>
        <v/>
      </c>
      <c r="I1575" s="66" t="str">
        <f t="shared" si="1753"/>
        <v/>
      </c>
      <c r="J1575" s="66" t="str">
        <f t="shared" si="1754"/>
        <v/>
      </c>
      <c r="K1575" s="80" t="s">
        <v>84</v>
      </c>
      <c r="L1575" s="81" t="s">
        <v>84</v>
      </c>
      <c r="M1575" s="82" t="s">
        <v>84</v>
      </c>
      <c r="N1575" s="81" t="s">
        <v>84</v>
      </c>
      <c r="O1575" s="82" t="s">
        <v>84</v>
      </c>
      <c r="P1575" s="81" t="s">
        <v>84</v>
      </c>
      <c r="Q1575" s="82" t="s">
        <v>84</v>
      </c>
      <c r="R1575" s="81" t="s">
        <v>84</v>
      </c>
      <c r="S1575" s="82" t="s">
        <v>84</v>
      </c>
      <c r="T1575" s="95" t="s">
        <v>84</v>
      </c>
      <c r="U1575" s="96" t="str">
        <f t="shared" si="1743"/>
        <v/>
      </c>
      <c r="V1575" s="82" t="str">
        <f t="shared" si="1744"/>
        <v/>
      </c>
      <c r="W1575" s="81" t="str">
        <f t="shared" si="1745"/>
        <v/>
      </c>
      <c r="X1575" s="82" t="str">
        <f t="shared" si="1746"/>
        <v/>
      </c>
      <c r="Y1575" s="81" t="str">
        <f t="shared" si="1747"/>
        <v/>
      </c>
      <c r="Z1575" s="82" t="str">
        <f t="shared" si="1748"/>
        <v/>
      </c>
      <c r="AA1575" s="81" t="str">
        <f t="shared" si="1749"/>
        <v/>
      </c>
      <c r="AB1575" s="82" t="str">
        <f t="shared" si="1750"/>
        <v/>
      </c>
      <c r="AC1575" s="153" t="str">
        <f t="shared" si="1751"/>
        <v/>
      </c>
      <c r="AD1575" s="96" t="str">
        <f t="shared" si="1758"/>
        <v/>
      </c>
      <c r="AE1575" s="82" t="str">
        <f t="shared" si="1759"/>
        <v/>
      </c>
      <c r="AF1575" s="81" t="str">
        <f t="shared" si="1760"/>
        <v/>
      </c>
      <c r="AG1575" s="82" t="str">
        <f t="shared" si="1761"/>
        <v/>
      </c>
      <c r="AH1575" s="81" t="str">
        <f t="shared" si="1762"/>
        <v/>
      </c>
      <c r="AI1575" s="82" t="str">
        <f t="shared" si="1763"/>
        <v/>
      </c>
      <c r="AJ1575" s="81" t="str">
        <f t="shared" si="1764"/>
        <v/>
      </c>
      <c r="AK1575" s="82" t="str">
        <f t="shared" si="1765"/>
        <v/>
      </c>
      <c r="AL1575" s="153" t="str">
        <f t="shared" si="1766"/>
        <v/>
      </c>
      <c r="AM1575" s="96" t="str">
        <f t="shared" si="1767"/>
        <v/>
      </c>
      <c r="AN1575" s="82" t="str">
        <f t="shared" si="1768"/>
        <v/>
      </c>
      <c r="AO1575" s="81" t="str">
        <f t="shared" si="1769"/>
        <v/>
      </c>
      <c r="AP1575" s="82" t="str">
        <f t="shared" si="1770"/>
        <v/>
      </c>
      <c r="AQ1575" s="81" t="str">
        <f t="shared" si="1771"/>
        <v/>
      </c>
      <c r="AR1575" s="82" t="str">
        <f t="shared" si="1772"/>
        <v/>
      </c>
      <c r="AS1575" s="81" t="str">
        <f t="shared" si="1773"/>
        <v/>
      </c>
      <c r="AT1575" s="82" t="str">
        <f t="shared" si="1774"/>
        <v/>
      </c>
      <c r="AU1575" s="102" t="str">
        <f t="shared" si="1775"/>
        <v/>
      </c>
    </row>
    <row r="1576" ht="15" spans="1:47">
      <c r="A1576" s="61"/>
      <c r="B1576" s="71" t="s">
        <v>916</v>
      </c>
      <c r="C1576" s="63">
        <v>0.81</v>
      </c>
      <c r="D1576" s="63">
        <v>0.92</v>
      </c>
      <c r="E1576" s="147">
        <v>0</v>
      </c>
      <c r="F1576" s="64">
        <v>0.7452</v>
      </c>
      <c r="G1576" s="65">
        <v>0.8</v>
      </c>
      <c r="H1576" s="66">
        <f t="shared" si="1752"/>
        <v>0.625968</v>
      </c>
      <c r="I1576" s="66">
        <f t="shared" si="1753"/>
        <v>159.752575211512</v>
      </c>
      <c r="J1576" s="66">
        <f t="shared" si="1754"/>
        <v>115.021854152289</v>
      </c>
      <c r="K1576" s="80">
        <v>7</v>
      </c>
      <c r="L1576" s="81">
        <v>2139.3225</v>
      </c>
      <c r="M1576" s="82">
        <v>2195.55</v>
      </c>
      <c r="N1576" s="81">
        <v>2283.9075</v>
      </c>
      <c r="O1576" s="82">
        <v>2364.2325</v>
      </c>
      <c r="P1576" s="81">
        <v>2452.59</v>
      </c>
      <c r="Q1576" s="82">
        <v>2540.9475</v>
      </c>
      <c r="R1576" s="81">
        <v>2629.305</v>
      </c>
      <c r="S1576" s="82">
        <v>2781.9225</v>
      </c>
      <c r="T1576" s="95">
        <v>3030.93</v>
      </c>
      <c r="U1576" s="96">
        <f t="shared" si="1743"/>
        <v>500.426315789474</v>
      </c>
      <c r="V1576" s="82">
        <f t="shared" si="1744"/>
        <v>513.578947368421</v>
      </c>
      <c r="W1576" s="81">
        <f t="shared" si="1745"/>
        <v>534.247368421053</v>
      </c>
      <c r="X1576" s="82">
        <f t="shared" si="1746"/>
        <v>553.036842105263</v>
      </c>
      <c r="Y1576" s="81">
        <f t="shared" si="1747"/>
        <v>573.705263157895</v>
      </c>
      <c r="Z1576" s="82">
        <f t="shared" si="1748"/>
        <v>594.373684210526</v>
      </c>
      <c r="AA1576" s="81">
        <f t="shared" si="1749"/>
        <v>615.042105263158</v>
      </c>
      <c r="AB1576" s="82">
        <f t="shared" si="1750"/>
        <v>650.742105263158</v>
      </c>
      <c r="AC1576" s="153">
        <f t="shared" si="1751"/>
        <v>708.989473684211</v>
      </c>
      <c r="AD1576" s="96">
        <f t="shared" si="1758"/>
        <v>503.110778947368</v>
      </c>
      <c r="AE1576" s="82">
        <f t="shared" si="1759"/>
        <v>516.263410526316</v>
      </c>
      <c r="AF1576" s="81">
        <f t="shared" si="1760"/>
        <v>536.931831578947</v>
      </c>
      <c r="AG1576" s="82">
        <f t="shared" si="1761"/>
        <v>555.721305263158</v>
      </c>
      <c r="AH1576" s="81">
        <f t="shared" si="1762"/>
        <v>576.38972631579</v>
      </c>
      <c r="AI1576" s="82">
        <f t="shared" si="1763"/>
        <v>597.058147368421</v>
      </c>
      <c r="AJ1576" s="81">
        <f t="shared" si="1764"/>
        <v>617.726568421053</v>
      </c>
      <c r="AK1576" s="82">
        <f t="shared" si="1765"/>
        <v>653.426568421053</v>
      </c>
      <c r="AL1576" s="153">
        <f t="shared" si="1766"/>
        <v>711.673936842105</v>
      </c>
      <c r="AM1576" s="96">
        <f t="shared" si="1767"/>
        <v>527.220105263158</v>
      </c>
      <c r="AN1576" s="82">
        <f t="shared" si="1768"/>
        <v>540.372736842105</v>
      </c>
      <c r="AO1576" s="81">
        <f t="shared" si="1769"/>
        <v>561.041157894737</v>
      </c>
      <c r="AP1576" s="82">
        <f t="shared" si="1770"/>
        <v>579.830631578947</v>
      </c>
      <c r="AQ1576" s="81">
        <f t="shared" si="1771"/>
        <v>600.499052631579</v>
      </c>
      <c r="AR1576" s="82">
        <f t="shared" si="1772"/>
        <v>621.16747368421</v>
      </c>
      <c r="AS1576" s="81">
        <f t="shared" si="1773"/>
        <v>641.835894736842</v>
      </c>
      <c r="AT1576" s="82">
        <f t="shared" si="1774"/>
        <v>677.535894736842</v>
      </c>
      <c r="AU1576" s="102">
        <f t="shared" si="1775"/>
        <v>735.783263157895</v>
      </c>
    </row>
    <row r="1577" ht="15" spans="1:47">
      <c r="A1577" s="72" t="s">
        <v>154</v>
      </c>
      <c r="B1577" s="71" t="s">
        <v>917</v>
      </c>
      <c r="C1577" s="63">
        <v>0.91</v>
      </c>
      <c r="D1577" s="63">
        <v>0.92</v>
      </c>
      <c r="E1577" s="147">
        <v>0</v>
      </c>
      <c r="F1577" s="64">
        <v>0.8372</v>
      </c>
      <c r="G1577" s="65">
        <v>0.8</v>
      </c>
      <c r="H1577" s="66">
        <f t="shared" si="1752"/>
        <v>0.703248</v>
      </c>
      <c r="I1577" s="66">
        <f t="shared" si="1753"/>
        <v>142.197347166291</v>
      </c>
      <c r="J1577" s="66">
        <f t="shared" si="1754"/>
        <v>102.38208995973</v>
      </c>
      <c r="K1577" s="80">
        <v>7.3</v>
      </c>
      <c r="L1577" s="81">
        <v>2250.037125</v>
      </c>
      <c r="M1577" s="82">
        <v>2309.076</v>
      </c>
      <c r="N1577" s="81">
        <v>2401.851375</v>
      </c>
      <c r="O1577" s="82">
        <v>2486.192625</v>
      </c>
      <c r="P1577" s="81">
        <v>2578.968</v>
      </c>
      <c r="Q1577" s="82">
        <v>2671.743375</v>
      </c>
      <c r="R1577" s="81">
        <v>2764.51875</v>
      </c>
      <c r="S1577" s="82">
        <v>2924.767125</v>
      </c>
      <c r="T1577" s="95">
        <v>3186.225</v>
      </c>
      <c r="U1577" s="96">
        <f t="shared" si="1743"/>
        <v>526.324473684211</v>
      </c>
      <c r="V1577" s="82">
        <f t="shared" si="1744"/>
        <v>540.134736842105</v>
      </c>
      <c r="W1577" s="81">
        <f t="shared" si="1745"/>
        <v>561.836578947368</v>
      </c>
      <c r="X1577" s="82">
        <f t="shared" si="1746"/>
        <v>581.565526315789</v>
      </c>
      <c r="Y1577" s="81">
        <f t="shared" si="1747"/>
        <v>603.267368421053</v>
      </c>
      <c r="Z1577" s="82">
        <f t="shared" si="1748"/>
        <v>624.969210526316</v>
      </c>
      <c r="AA1577" s="81">
        <f t="shared" si="1749"/>
        <v>646.671052631579</v>
      </c>
      <c r="AB1577" s="82">
        <f t="shared" si="1750"/>
        <v>684.156052631579</v>
      </c>
      <c r="AC1577" s="153">
        <f t="shared" si="1751"/>
        <v>745.315789473684</v>
      </c>
      <c r="AD1577" s="96">
        <f t="shared" si="1758"/>
        <v>529.340352046784</v>
      </c>
      <c r="AE1577" s="82">
        <f t="shared" si="1759"/>
        <v>543.150615204678</v>
      </c>
      <c r="AF1577" s="81">
        <f t="shared" si="1760"/>
        <v>564.852457309942</v>
      </c>
      <c r="AG1577" s="82">
        <f t="shared" si="1761"/>
        <v>584.581404678363</v>
      </c>
      <c r="AH1577" s="81">
        <f t="shared" si="1762"/>
        <v>606.283246783626</v>
      </c>
      <c r="AI1577" s="82">
        <f t="shared" si="1763"/>
        <v>627.985088888889</v>
      </c>
      <c r="AJ1577" s="81">
        <f t="shared" si="1764"/>
        <v>649.686930994152</v>
      </c>
      <c r="AK1577" s="82">
        <f t="shared" si="1765"/>
        <v>687.171930994152</v>
      </c>
      <c r="AL1577" s="153">
        <f t="shared" si="1766"/>
        <v>748.331667836257</v>
      </c>
      <c r="AM1577" s="96">
        <f t="shared" si="1767"/>
        <v>556.42613840156</v>
      </c>
      <c r="AN1577" s="82">
        <f t="shared" si="1768"/>
        <v>570.236401559454</v>
      </c>
      <c r="AO1577" s="81">
        <f t="shared" si="1769"/>
        <v>591.938243664717</v>
      </c>
      <c r="AP1577" s="82">
        <f t="shared" si="1770"/>
        <v>611.667191033138</v>
      </c>
      <c r="AQ1577" s="81">
        <f t="shared" si="1771"/>
        <v>633.369033138402</v>
      </c>
      <c r="AR1577" s="82">
        <f t="shared" si="1772"/>
        <v>655.070875243665</v>
      </c>
      <c r="AS1577" s="81">
        <f t="shared" si="1773"/>
        <v>676.772717348928</v>
      </c>
      <c r="AT1577" s="82">
        <f t="shared" si="1774"/>
        <v>714.257717348928</v>
      </c>
      <c r="AU1577" s="102">
        <f t="shared" si="1775"/>
        <v>775.417454191033</v>
      </c>
    </row>
    <row r="1578" ht="15" spans="1:47">
      <c r="A1578" s="73" t="s">
        <v>156</v>
      </c>
      <c r="B1578" s="71" t="s">
        <v>918</v>
      </c>
      <c r="C1578" s="63">
        <v>1.01</v>
      </c>
      <c r="D1578" s="63">
        <v>0.92</v>
      </c>
      <c r="E1578" s="147">
        <v>0</v>
      </c>
      <c r="F1578" s="64">
        <v>0.9292</v>
      </c>
      <c r="G1578" s="65">
        <v>0.8</v>
      </c>
      <c r="H1578" s="66">
        <f t="shared" si="1752"/>
        <v>0.780528</v>
      </c>
      <c r="I1578" s="66">
        <f t="shared" si="1753"/>
        <v>128.118401902302</v>
      </c>
      <c r="J1578" s="66">
        <f t="shared" si="1754"/>
        <v>92.2452493696575</v>
      </c>
      <c r="K1578" s="80">
        <v>7.6</v>
      </c>
      <c r="L1578" s="81">
        <v>2368.78425</v>
      </c>
      <c r="M1578" s="82">
        <v>2430.6345</v>
      </c>
      <c r="N1578" s="81">
        <v>2527.82775</v>
      </c>
      <c r="O1578" s="82">
        <v>2616.18525</v>
      </c>
      <c r="P1578" s="81">
        <v>2713.3785</v>
      </c>
      <c r="Q1578" s="82">
        <v>2810.57175</v>
      </c>
      <c r="R1578" s="81">
        <v>2907.765</v>
      </c>
      <c r="S1578" s="82">
        <v>3075.64425</v>
      </c>
      <c r="T1578" s="95">
        <v>3349.5525</v>
      </c>
      <c r="U1578" s="96">
        <f t="shared" si="1743"/>
        <v>554.101578947368</v>
      </c>
      <c r="V1578" s="82">
        <f t="shared" si="1744"/>
        <v>568.56947368421</v>
      </c>
      <c r="W1578" s="81">
        <f t="shared" si="1745"/>
        <v>591.304736842105</v>
      </c>
      <c r="X1578" s="82">
        <f t="shared" si="1746"/>
        <v>611.973157894737</v>
      </c>
      <c r="Y1578" s="81">
        <f t="shared" si="1747"/>
        <v>634.708421052632</v>
      </c>
      <c r="Z1578" s="82">
        <f t="shared" si="1748"/>
        <v>657.443684210526</v>
      </c>
      <c r="AA1578" s="81">
        <f t="shared" si="1749"/>
        <v>680.178947368421</v>
      </c>
      <c r="AB1578" s="82">
        <f t="shared" si="1750"/>
        <v>719.448947368421</v>
      </c>
      <c r="AC1578" s="153">
        <f t="shared" si="1751"/>
        <v>783.521052631579</v>
      </c>
      <c r="AD1578" s="96">
        <f t="shared" si="1758"/>
        <v>557.44887251462</v>
      </c>
      <c r="AE1578" s="82">
        <f t="shared" si="1759"/>
        <v>571.916767251462</v>
      </c>
      <c r="AF1578" s="81">
        <f t="shared" si="1760"/>
        <v>594.652030409357</v>
      </c>
      <c r="AG1578" s="82">
        <f t="shared" si="1761"/>
        <v>615.320451461988</v>
      </c>
      <c r="AH1578" s="81">
        <f t="shared" si="1762"/>
        <v>638.055714619883</v>
      </c>
      <c r="AI1578" s="82">
        <f t="shared" si="1763"/>
        <v>660.790977777778</v>
      </c>
      <c r="AJ1578" s="81">
        <f t="shared" si="1764"/>
        <v>683.526240935672</v>
      </c>
      <c r="AK1578" s="82">
        <f t="shared" si="1765"/>
        <v>722.796240935673</v>
      </c>
      <c r="AL1578" s="153">
        <f t="shared" si="1766"/>
        <v>786.86834619883</v>
      </c>
      <c r="AM1578" s="96">
        <f t="shared" si="1767"/>
        <v>587.511118908382</v>
      </c>
      <c r="AN1578" s="82">
        <f t="shared" si="1768"/>
        <v>601.979013645224</v>
      </c>
      <c r="AO1578" s="81">
        <f t="shared" si="1769"/>
        <v>624.714276803119</v>
      </c>
      <c r="AP1578" s="82">
        <f t="shared" si="1770"/>
        <v>645.38269785575</v>
      </c>
      <c r="AQ1578" s="81">
        <f t="shared" si="1771"/>
        <v>668.117961013645</v>
      </c>
      <c r="AR1578" s="82">
        <f t="shared" si="1772"/>
        <v>690.85322417154</v>
      </c>
      <c r="AS1578" s="81">
        <f t="shared" si="1773"/>
        <v>713.588487329435</v>
      </c>
      <c r="AT1578" s="82">
        <f t="shared" si="1774"/>
        <v>752.858487329435</v>
      </c>
      <c r="AU1578" s="102">
        <f t="shared" si="1775"/>
        <v>816.930592592592</v>
      </c>
    </row>
    <row r="1579" ht="15" spans="1:47">
      <c r="A1579" s="67" t="s">
        <v>158</v>
      </c>
      <c r="B1579" s="71" t="s">
        <v>919</v>
      </c>
      <c r="C1579" s="63">
        <v>1.11</v>
      </c>
      <c r="D1579" s="63">
        <v>0.92</v>
      </c>
      <c r="E1579" s="147">
        <v>0</v>
      </c>
      <c r="F1579" s="64">
        <v>1.0212</v>
      </c>
      <c r="G1579" s="65">
        <v>0.8</v>
      </c>
      <c r="H1579" s="66">
        <f t="shared" si="1752"/>
        <v>0.857808</v>
      </c>
      <c r="I1579" s="66">
        <f t="shared" si="1753"/>
        <v>116.576203532725</v>
      </c>
      <c r="J1579" s="66">
        <f t="shared" si="1754"/>
        <v>83.9348665435622</v>
      </c>
      <c r="K1579" s="80">
        <v>7.9</v>
      </c>
      <c r="L1579" s="81">
        <v>2519.661375</v>
      </c>
      <c r="M1579" s="82">
        <v>2584.323</v>
      </c>
      <c r="N1579" s="81">
        <v>2685.934125</v>
      </c>
      <c r="O1579" s="82">
        <v>2778.307875</v>
      </c>
      <c r="P1579" s="81">
        <v>2879.919</v>
      </c>
      <c r="Q1579" s="82">
        <v>2981.530125</v>
      </c>
      <c r="R1579" s="81">
        <v>3083.14125</v>
      </c>
      <c r="S1579" s="82">
        <v>3258.651375</v>
      </c>
      <c r="T1579" s="95">
        <v>3545.01</v>
      </c>
      <c r="U1579" s="96">
        <f t="shared" si="1743"/>
        <v>589.39447368421</v>
      </c>
      <c r="V1579" s="82">
        <f t="shared" si="1744"/>
        <v>604.52</v>
      </c>
      <c r="W1579" s="81">
        <f t="shared" si="1745"/>
        <v>628.288684210526</v>
      </c>
      <c r="X1579" s="82">
        <f t="shared" si="1746"/>
        <v>649.896578947368</v>
      </c>
      <c r="Y1579" s="81">
        <f t="shared" si="1747"/>
        <v>673.665263157895</v>
      </c>
      <c r="Z1579" s="82">
        <f t="shared" si="1748"/>
        <v>697.433947368421</v>
      </c>
      <c r="AA1579" s="81">
        <f t="shared" si="1749"/>
        <v>721.202631578947</v>
      </c>
      <c r="AB1579" s="82">
        <f t="shared" si="1750"/>
        <v>762.257631578947</v>
      </c>
      <c r="AC1579" s="153">
        <f t="shared" si="1751"/>
        <v>829.242105263158</v>
      </c>
      <c r="AD1579" s="96">
        <f t="shared" si="1758"/>
        <v>593.07318245614</v>
      </c>
      <c r="AE1579" s="82">
        <f t="shared" si="1759"/>
        <v>608.19870877193</v>
      </c>
      <c r="AF1579" s="81">
        <f t="shared" si="1760"/>
        <v>631.967392982456</v>
      </c>
      <c r="AG1579" s="82">
        <f t="shared" si="1761"/>
        <v>653.575287719298</v>
      </c>
      <c r="AH1579" s="81">
        <f t="shared" si="1762"/>
        <v>677.343971929825</v>
      </c>
      <c r="AI1579" s="82">
        <f t="shared" si="1763"/>
        <v>701.112656140351</v>
      </c>
      <c r="AJ1579" s="81">
        <f t="shared" si="1764"/>
        <v>724.881340350877</v>
      </c>
      <c r="AK1579" s="82">
        <f t="shared" si="1765"/>
        <v>765.936340350877</v>
      </c>
      <c r="AL1579" s="153">
        <f t="shared" si="1766"/>
        <v>832.920814035088</v>
      </c>
      <c r="AM1579" s="96">
        <f t="shared" si="1767"/>
        <v>626.111888888889</v>
      </c>
      <c r="AN1579" s="82">
        <f t="shared" si="1768"/>
        <v>641.237415204678</v>
      </c>
      <c r="AO1579" s="81">
        <f t="shared" si="1769"/>
        <v>665.006099415205</v>
      </c>
      <c r="AP1579" s="82">
        <f t="shared" si="1770"/>
        <v>686.613994152047</v>
      </c>
      <c r="AQ1579" s="81">
        <f t="shared" si="1771"/>
        <v>710.382678362573</v>
      </c>
      <c r="AR1579" s="82">
        <f t="shared" si="1772"/>
        <v>734.151362573099</v>
      </c>
      <c r="AS1579" s="81">
        <f t="shared" si="1773"/>
        <v>757.920046783626</v>
      </c>
      <c r="AT1579" s="82">
        <f t="shared" si="1774"/>
        <v>798.975046783626</v>
      </c>
      <c r="AU1579" s="102">
        <f t="shared" si="1775"/>
        <v>865.959520467836</v>
      </c>
    </row>
    <row r="1580" ht="15" spans="1:47">
      <c r="A1580" s="61"/>
      <c r="B1580" s="71" t="s">
        <v>920</v>
      </c>
      <c r="C1580" s="63">
        <v>1.21</v>
      </c>
      <c r="D1580" s="63">
        <v>0.92</v>
      </c>
      <c r="E1580" s="147">
        <v>0</v>
      </c>
      <c r="F1580" s="64">
        <v>1.1132</v>
      </c>
      <c r="G1580" s="65">
        <v>0.8</v>
      </c>
      <c r="H1580" s="66">
        <f t="shared" si="1752"/>
        <v>0.935088</v>
      </c>
      <c r="I1580" s="66">
        <f t="shared" si="1753"/>
        <v>106.94180654655</v>
      </c>
      <c r="J1580" s="66">
        <f t="shared" si="1754"/>
        <v>76.9981007135157</v>
      </c>
      <c r="K1580" s="80">
        <v>8.2</v>
      </c>
      <c r="L1580" s="81">
        <v>2641.086</v>
      </c>
      <c r="M1580" s="82">
        <v>2708.559</v>
      </c>
      <c r="N1580" s="81">
        <v>2814.588</v>
      </c>
      <c r="O1580" s="82">
        <v>2910.978</v>
      </c>
      <c r="P1580" s="81">
        <v>3017.007</v>
      </c>
      <c r="Q1580" s="82">
        <v>3123.036</v>
      </c>
      <c r="R1580" s="81">
        <v>3229.065</v>
      </c>
      <c r="S1580" s="82">
        <v>3412.206</v>
      </c>
      <c r="T1580" s="95">
        <v>3711.015</v>
      </c>
      <c r="U1580" s="96">
        <f t="shared" si="1743"/>
        <v>617.797894736842</v>
      </c>
      <c r="V1580" s="82">
        <f t="shared" si="1744"/>
        <v>633.581052631579</v>
      </c>
      <c r="W1580" s="81">
        <f t="shared" si="1745"/>
        <v>658.383157894737</v>
      </c>
      <c r="X1580" s="82">
        <f t="shared" si="1746"/>
        <v>680.93052631579</v>
      </c>
      <c r="Y1580" s="81">
        <f t="shared" si="1747"/>
        <v>705.732631578947</v>
      </c>
      <c r="Z1580" s="82">
        <f t="shared" si="1748"/>
        <v>730.534736842105</v>
      </c>
      <c r="AA1580" s="81">
        <f t="shared" si="1749"/>
        <v>755.336842105263</v>
      </c>
      <c r="AB1580" s="82">
        <f t="shared" si="1750"/>
        <v>798.176842105263</v>
      </c>
      <c r="AC1580" s="153">
        <f t="shared" si="1751"/>
        <v>868.073684210526</v>
      </c>
      <c r="AD1580" s="96">
        <f t="shared" si="1758"/>
        <v>621.80801871345</v>
      </c>
      <c r="AE1580" s="82">
        <f t="shared" si="1759"/>
        <v>637.591176608187</v>
      </c>
      <c r="AF1580" s="81">
        <f t="shared" si="1760"/>
        <v>662.393281871345</v>
      </c>
      <c r="AG1580" s="82">
        <f t="shared" si="1761"/>
        <v>684.940650292398</v>
      </c>
      <c r="AH1580" s="81">
        <f t="shared" si="1762"/>
        <v>709.742755555555</v>
      </c>
      <c r="AI1580" s="82">
        <f t="shared" si="1763"/>
        <v>734.544860818714</v>
      </c>
      <c r="AJ1580" s="81">
        <f t="shared" si="1764"/>
        <v>759.346966081871</v>
      </c>
      <c r="AK1580" s="82">
        <f t="shared" si="1765"/>
        <v>802.186966081871</v>
      </c>
      <c r="AL1580" s="153">
        <f t="shared" si="1766"/>
        <v>872.083808187135</v>
      </c>
      <c r="AM1580" s="96">
        <f t="shared" si="1767"/>
        <v>657.823185185185</v>
      </c>
      <c r="AN1580" s="82">
        <f t="shared" si="1768"/>
        <v>673.606343079922</v>
      </c>
      <c r="AO1580" s="81">
        <f t="shared" si="1769"/>
        <v>698.40844834308</v>
      </c>
      <c r="AP1580" s="82">
        <f t="shared" si="1770"/>
        <v>720.955816764133</v>
      </c>
      <c r="AQ1580" s="81">
        <f t="shared" si="1771"/>
        <v>745.75792202729</v>
      </c>
      <c r="AR1580" s="82">
        <f t="shared" si="1772"/>
        <v>770.560027290448</v>
      </c>
      <c r="AS1580" s="81">
        <f t="shared" si="1773"/>
        <v>795.362132553606</v>
      </c>
      <c r="AT1580" s="82">
        <f t="shared" si="1774"/>
        <v>838.202132553606</v>
      </c>
      <c r="AU1580" s="102">
        <f t="shared" si="1775"/>
        <v>908.09897465887</v>
      </c>
    </row>
    <row r="1581" ht="15" spans="1:47">
      <c r="A1581" s="61"/>
      <c r="B1581" s="71" t="s">
        <v>921</v>
      </c>
      <c r="C1581" s="63">
        <v>1.31</v>
      </c>
      <c r="D1581" s="63">
        <v>0.92</v>
      </c>
      <c r="E1581" s="147">
        <v>0</v>
      </c>
      <c r="F1581" s="64">
        <v>1.2052</v>
      </c>
      <c r="G1581" s="65">
        <v>0.8</v>
      </c>
      <c r="H1581" s="66">
        <f t="shared" si="1752"/>
        <v>1.012368</v>
      </c>
      <c r="I1581" s="66">
        <f t="shared" si="1753"/>
        <v>98.7783098636069</v>
      </c>
      <c r="J1581" s="66">
        <f t="shared" si="1754"/>
        <v>71.120383101797</v>
      </c>
      <c r="K1581" s="80">
        <v>8.5</v>
      </c>
      <c r="L1581" s="81">
        <v>2765.188125</v>
      </c>
      <c r="M1581" s="82">
        <v>2835.4725</v>
      </c>
      <c r="N1581" s="81">
        <v>2945.919375</v>
      </c>
      <c r="O1581" s="82">
        <v>3046.325625</v>
      </c>
      <c r="P1581" s="81">
        <v>3156.7725</v>
      </c>
      <c r="Q1581" s="82">
        <v>3267.219375</v>
      </c>
      <c r="R1581" s="81">
        <v>3377.66625</v>
      </c>
      <c r="S1581" s="82">
        <v>3568.438125</v>
      </c>
      <c r="T1581" s="95">
        <v>3879.6975</v>
      </c>
      <c r="U1581" s="96">
        <f t="shared" si="1743"/>
        <v>646.827631578947</v>
      </c>
      <c r="V1581" s="82">
        <f t="shared" si="1744"/>
        <v>663.268421052632</v>
      </c>
      <c r="W1581" s="81">
        <f t="shared" si="1745"/>
        <v>689.103947368421</v>
      </c>
      <c r="X1581" s="82">
        <f t="shared" si="1746"/>
        <v>712.590789473684</v>
      </c>
      <c r="Y1581" s="81">
        <f t="shared" si="1747"/>
        <v>738.426315789474</v>
      </c>
      <c r="Z1581" s="82">
        <f t="shared" si="1748"/>
        <v>764.261842105263</v>
      </c>
      <c r="AA1581" s="81">
        <f t="shared" si="1749"/>
        <v>790.097368421053</v>
      </c>
      <c r="AB1581" s="82">
        <f t="shared" si="1750"/>
        <v>834.722368421053</v>
      </c>
      <c r="AC1581" s="153">
        <f t="shared" si="1751"/>
        <v>907.531578947369</v>
      </c>
      <c r="AD1581" s="96">
        <f t="shared" si="1758"/>
        <v>651.169170760234</v>
      </c>
      <c r="AE1581" s="82">
        <f t="shared" si="1759"/>
        <v>667.609960233918</v>
      </c>
      <c r="AF1581" s="81">
        <f t="shared" si="1760"/>
        <v>693.445486549708</v>
      </c>
      <c r="AG1581" s="82">
        <f t="shared" si="1761"/>
        <v>716.932328654971</v>
      </c>
      <c r="AH1581" s="81">
        <f t="shared" si="1762"/>
        <v>742.76785497076</v>
      </c>
      <c r="AI1581" s="82">
        <f t="shared" si="1763"/>
        <v>768.60338128655</v>
      </c>
      <c r="AJ1581" s="81">
        <f t="shared" si="1764"/>
        <v>794.438907602339</v>
      </c>
      <c r="AK1581" s="82">
        <f t="shared" si="1765"/>
        <v>839.063907602339</v>
      </c>
      <c r="AL1581" s="153">
        <f t="shared" si="1766"/>
        <v>911.873118128655</v>
      </c>
      <c r="AM1581" s="96">
        <f t="shared" si="1767"/>
        <v>690.160797270955</v>
      </c>
      <c r="AN1581" s="82">
        <f t="shared" si="1768"/>
        <v>706.601586744639</v>
      </c>
      <c r="AO1581" s="81">
        <f t="shared" si="1769"/>
        <v>732.437113060429</v>
      </c>
      <c r="AP1581" s="82">
        <f t="shared" si="1770"/>
        <v>755.923955165692</v>
      </c>
      <c r="AQ1581" s="81">
        <f t="shared" si="1771"/>
        <v>781.759481481482</v>
      </c>
      <c r="AR1581" s="82">
        <f t="shared" si="1772"/>
        <v>807.595007797271</v>
      </c>
      <c r="AS1581" s="81">
        <f t="shared" si="1773"/>
        <v>833.430534113061</v>
      </c>
      <c r="AT1581" s="82">
        <f t="shared" si="1774"/>
        <v>878.055534113061</v>
      </c>
      <c r="AU1581" s="102">
        <f t="shared" si="1775"/>
        <v>950.864744639376</v>
      </c>
    </row>
    <row r="1582" ht="15" spans="1:47">
      <c r="A1582" s="61"/>
      <c r="B1582" s="71"/>
      <c r="C1582" s="63"/>
      <c r="D1582" s="63"/>
      <c r="E1582" s="147">
        <v>0</v>
      </c>
      <c r="F1582" s="64" t="s">
        <v>84</v>
      </c>
      <c r="G1582" s="65" t="s">
        <v>84</v>
      </c>
      <c r="H1582" s="66" t="str">
        <f t="shared" si="1752"/>
        <v/>
      </c>
      <c r="I1582" s="66" t="str">
        <f t="shared" si="1753"/>
        <v/>
      </c>
      <c r="J1582" s="66" t="str">
        <f t="shared" si="1754"/>
        <v/>
      </c>
      <c r="K1582" s="80" t="s">
        <v>84</v>
      </c>
      <c r="L1582" s="81" t="s">
        <v>84</v>
      </c>
      <c r="M1582" s="82" t="s">
        <v>84</v>
      </c>
      <c r="N1582" s="81" t="s">
        <v>84</v>
      </c>
      <c r="O1582" s="82" t="s">
        <v>84</v>
      </c>
      <c r="P1582" s="81" t="s">
        <v>84</v>
      </c>
      <c r="Q1582" s="82" t="s">
        <v>84</v>
      </c>
      <c r="R1582" s="81" t="s">
        <v>84</v>
      </c>
      <c r="S1582" s="82" t="s">
        <v>84</v>
      </c>
      <c r="T1582" s="95" t="s">
        <v>84</v>
      </c>
      <c r="U1582" s="96" t="str">
        <f t="shared" si="1743"/>
        <v/>
      </c>
      <c r="V1582" s="82" t="str">
        <f t="shared" si="1744"/>
        <v/>
      </c>
      <c r="W1582" s="81" t="str">
        <f t="shared" si="1745"/>
        <v/>
      </c>
      <c r="X1582" s="82" t="str">
        <f t="shared" si="1746"/>
        <v/>
      </c>
      <c r="Y1582" s="81" t="str">
        <f t="shared" si="1747"/>
        <v/>
      </c>
      <c r="Z1582" s="82" t="str">
        <f t="shared" si="1748"/>
        <v/>
      </c>
      <c r="AA1582" s="81" t="str">
        <f t="shared" si="1749"/>
        <v/>
      </c>
      <c r="AB1582" s="82" t="str">
        <f t="shared" si="1750"/>
        <v/>
      </c>
      <c r="AC1582" s="153" t="str">
        <f t="shared" si="1751"/>
        <v/>
      </c>
      <c r="AD1582" s="96" t="str">
        <f t="shared" si="1758"/>
        <v/>
      </c>
      <c r="AE1582" s="82" t="str">
        <f t="shared" si="1759"/>
        <v/>
      </c>
      <c r="AF1582" s="81" t="str">
        <f t="shared" si="1760"/>
        <v/>
      </c>
      <c r="AG1582" s="82" t="str">
        <f t="shared" si="1761"/>
        <v/>
      </c>
      <c r="AH1582" s="81" t="str">
        <f t="shared" si="1762"/>
        <v/>
      </c>
      <c r="AI1582" s="82" t="str">
        <f t="shared" si="1763"/>
        <v/>
      </c>
      <c r="AJ1582" s="81" t="str">
        <f t="shared" si="1764"/>
        <v/>
      </c>
      <c r="AK1582" s="82" t="str">
        <f t="shared" si="1765"/>
        <v/>
      </c>
      <c r="AL1582" s="153" t="str">
        <f t="shared" si="1766"/>
        <v/>
      </c>
      <c r="AM1582" s="96" t="str">
        <f t="shared" si="1767"/>
        <v/>
      </c>
      <c r="AN1582" s="82" t="str">
        <f t="shared" si="1768"/>
        <v/>
      </c>
      <c r="AO1582" s="81" t="str">
        <f t="shared" si="1769"/>
        <v/>
      </c>
      <c r="AP1582" s="82" t="str">
        <f t="shared" si="1770"/>
        <v/>
      </c>
      <c r="AQ1582" s="81" t="str">
        <f t="shared" si="1771"/>
        <v/>
      </c>
      <c r="AR1582" s="82" t="str">
        <f t="shared" si="1772"/>
        <v/>
      </c>
      <c r="AS1582" s="81" t="str">
        <f t="shared" si="1773"/>
        <v/>
      </c>
      <c r="AT1582" s="82" t="str">
        <f t="shared" si="1774"/>
        <v/>
      </c>
      <c r="AU1582" s="102" t="str">
        <f t="shared" si="1775"/>
        <v/>
      </c>
    </row>
    <row r="1583" ht="15" spans="1:47">
      <c r="A1583" s="61"/>
      <c r="B1583" s="62" t="s">
        <v>922</v>
      </c>
      <c r="C1583" s="63">
        <v>0.88</v>
      </c>
      <c r="D1583" s="63">
        <v>0.92</v>
      </c>
      <c r="E1583" s="147">
        <v>0</v>
      </c>
      <c r="F1583" s="64">
        <v>0.8096</v>
      </c>
      <c r="G1583" s="65">
        <v>0.8</v>
      </c>
      <c r="H1583" s="66">
        <f t="shared" si="1752"/>
        <v>0.680064</v>
      </c>
      <c r="I1583" s="66">
        <f t="shared" si="1753"/>
        <v>147.044984001506</v>
      </c>
      <c r="J1583" s="66">
        <f t="shared" si="1754"/>
        <v>105.872388481084</v>
      </c>
      <c r="K1583" s="80">
        <v>8.7</v>
      </c>
      <c r="L1583" s="81">
        <v>2909.505375</v>
      </c>
      <c r="M1583" s="82">
        <v>2981.664</v>
      </c>
      <c r="N1583" s="81">
        <v>3095.056125</v>
      </c>
      <c r="O1583" s="82">
        <v>3198.139875</v>
      </c>
      <c r="P1583" s="81">
        <v>3311.532</v>
      </c>
      <c r="Q1583" s="82">
        <v>3424.924125</v>
      </c>
      <c r="R1583" s="81">
        <v>3538.31625</v>
      </c>
      <c r="S1583" s="82">
        <v>3734.175375</v>
      </c>
      <c r="T1583" s="95">
        <v>4053.735</v>
      </c>
      <c r="U1583" s="96">
        <f t="shared" si="1743"/>
        <v>680.586052631579</v>
      </c>
      <c r="V1583" s="82">
        <f t="shared" si="1744"/>
        <v>697.465263157895</v>
      </c>
      <c r="W1583" s="81">
        <f t="shared" si="1745"/>
        <v>723.989736842105</v>
      </c>
      <c r="X1583" s="82">
        <f t="shared" si="1746"/>
        <v>748.102894736842</v>
      </c>
      <c r="Y1583" s="81">
        <f t="shared" si="1747"/>
        <v>774.627368421053</v>
      </c>
      <c r="Z1583" s="82">
        <f t="shared" si="1748"/>
        <v>801.151842105263</v>
      </c>
      <c r="AA1583" s="81">
        <f t="shared" si="1749"/>
        <v>827.676315789474</v>
      </c>
      <c r="AB1583" s="82">
        <f t="shared" si="1750"/>
        <v>873.491315789474</v>
      </c>
      <c r="AC1583" s="153">
        <f t="shared" si="1751"/>
        <v>948.242105263158</v>
      </c>
      <c r="AD1583" s="96">
        <f t="shared" si="1758"/>
        <v>683.502506432749</v>
      </c>
      <c r="AE1583" s="82">
        <f t="shared" si="1759"/>
        <v>700.381716959064</v>
      </c>
      <c r="AF1583" s="81">
        <f t="shared" si="1760"/>
        <v>726.906190643275</v>
      </c>
      <c r="AG1583" s="82">
        <f t="shared" si="1761"/>
        <v>751.019348538012</v>
      </c>
      <c r="AH1583" s="81">
        <f t="shared" si="1762"/>
        <v>777.543822222222</v>
      </c>
      <c r="AI1583" s="82">
        <f t="shared" si="1763"/>
        <v>804.068295906433</v>
      </c>
      <c r="AJ1583" s="81">
        <f t="shared" si="1764"/>
        <v>830.592769590643</v>
      </c>
      <c r="AK1583" s="82">
        <f t="shared" si="1765"/>
        <v>876.407769590643</v>
      </c>
      <c r="AL1583" s="153">
        <f t="shared" si="1766"/>
        <v>951.158559064328</v>
      </c>
      <c r="AM1583" s="96">
        <f t="shared" si="1767"/>
        <v>709.695354775828</v>
      </c>
      <c r="AN1583" s="82">
        <f t="shared" si="1768"/>
        <v>726.574565302144</v>
      </c>
      <c r="AO1583" s="81">
        <f t="shared" si="1769"/>
        <v>753.099038986355</v>
      </c>
      <c r="AP1583" s="82">
        <f t="shared" si="1770"/>
        <v>777.212196881092</v>
      </c>
      <c r="AQ1583" s="81">
        <f t="shared" si="1771"/>
        <v>803.736670565302</v>
      </c>
      <c r="AR1583" s="82">
        <f t="shared" si="1772"/>
        <v>830.261144249513</v>
      </c>
      <c r="AS1583" s="81">
        <f t="shared" si="1773"/>
        <v>856.785617933723</v>
      </c>
      <c r="AT1583" s="82">
        <f t="shared" si="1774"/>
        <v>902.600617933723</v>
      </c>
      <c r="AU1583" s="102">
        <f t="shared" si="1775"/>
        <v>977.351407407407</v>
      </c>
    </row>
    <row r="1584" ht="15" spans="1:47">
      <c r="A1584" s="61"/>
      <c r="B1584" s="71"/>
      <c r="C1584" s="63"/>
      <c r="D1584" s="63"/>
      <c r="E1584" s="147">
        <v>0</v>
      </c>
      <c r="F1584" s="64" t="s">
        <v>84</v>
      </c>
      <c r="G1584" s="65" t="s">
        <v>84</v>
      </c>
      <c r="H1584" s="66" t="str">
        <f t="shared" si="1752"/>
        <v/>
      </c>
      <c r="I1584" s="66" t="str">
        <f t="shared" si="1753"/>
        <v/>
      </c>
      <c r="J1584" s="66" t="str">
        <f t="shared" si="1754"/>
        <v/>
      </c>
      <c r="K1584" s="80" t="s">
        <v>84</v>
      </c>
      <c r="L1584" s="81" t="s">
        <v>84</v>
      </c>
      <c r="M1584" s="82" t="s">
        <v>84</v>
      </c>
      <c r="N1584" s="81" t="s">
        <v>84</v>
      </c>
      <c r="O1584" s="82" t="s">
        <v>84</v>
      </c>
      <c r="P1584" s="81" t="s">
        <v>84</v>
      </c>
      <c r="Q1584" s="82" t="s">
        <v>84</v>
      </c>
      <c r="R1584" s="81" t="s">
        <v>84</v>
      </c>
      <c r="S1584" s="82" t="s">
        <v>84</v>
      </c>
      <c r="T1584" s="95" t="s">
        <v>84</v>
      </c>
      <c r="U1584" s="96" t="str">
        <f t="shared" si="1743"/>
        <v/>
      </c>
      <c r="V1584" s="82" t="str">
        <f t="shared" si="1744"/>
        <v/>
      </c>
      <c r="W1584" s="81" t="str">
        <f t="shared" si="1745"/>
        <v/>
      </c>
      <c r="X1584" s="82" t="str">
        <f t="shared" si="1746"/>
        <v/>
      </c>
      <c r="Y1584" s="81" t="str">
        <f t="shared" si="1747"/>
        <v/>
      </c>
      <c r="Z1584" s="82" t="str">
        <f t="shared" si="1748"/>
        <v/>
      </c>
      <c r="AA1584" s="81" t="str">
        <f t="shared" si="1749"/>
        <v/>
      </c>
      <c r="AB1584" s="82" t="str">
        <f t="shared" si="1750"/>
        <v/>
      </c>
      <c r="AC1584" s="153" t="str">
        <f t="shared" si="1751"/>
        <v/>
      </c>
      <c r="AD1584" s="96" t="str">
        <f t="shared" si="1758"/>
        <v/>
      </c>
      <c r="AE1584" s="82" t="str">
        <f t="shared" si="1759"/>
        <v/>
      </c>
      <c r="AF1584" s="81" t="str">
        <f t="shared" si="1760"/>
        <v/>
      </c>
      <c r="AG1584" s="82" t="str">
        <f t="shared" si="1761"/>
        <v/>
      </c>
      <c r="AH1584" s="81" t="str">
        <f t="shared" si="1762"/>
        <v/>
      </c>
      <c r="AI1584" s="82" t="str">
        <f t="shared" si="1763"/>
        <v/>
      </c>
      <c r="AJ1584" s="81" t="str">
        <f t="shared" si="1764"/>
        <v/>
      </c>
      <c r="AK1584" s="82" t="str">
        <f t="shared" si="1765"/>
        <v/>
      </c>
      <c r="AL1584" s="153" t="str">
        <f t="shared" si="1766"/>
        <v/>
      </c>
      <c r="AM1584" s="96" t="str">
        <f t="shared" si="1767"/>
        <v/>
      </c>
      <c r="AN1584" s="82" t="str">
        <f t="shared" si="1768"/>
        <v/>
      </c>
      <c r="AO1584" s="81" t="str">
        <f t="shared" si="1769"/>
        <v/>
      </c>
      <c r="AP1584" s="82" t="str">
        <f t="shared" si="1770"/>
        <v/>
      </c>
      <c r="AQ1584" s="81" t="str">
        <f t="shared" si="1771"/>
        <v/>
      </c>
      <c r="AR1584" s="82" t="str">
        <f t="shared" si="1772"/>
        <v/>
      </c>
      <c r="AS1584" s="81" t="str">
        <f t="shared" si="1773"/>
        <v/>
      </c>
      <c r="AT1584" s="82" t="str">
        <f t="shared" si="1774"/>
        <v/>
      </c>
      <c r="AU1584" s="102" t="str">
        <f t="shared" si="1775"/>
        <v/>
      </c>
    </row>
    <row r="1585" ht="15" spans="1:47">
      <c r="A1585" s="57" t="s">
        <v>923</v>
      </c>
      <c r="B1585" s="58" t="s">
        <v>59</v>
      </c>
      <c r="C1585" s="59" t="s">
        <v>60</v>
      </c>
      <c r="D1585" s="59" t="s">
        <v>61</v>
      </c>
      <c r="E1585" s="143" t="s">
        <v>62</v>
      </c>
      <c r="F1585" s="60" t="s">
        <v>63</v>
      </c>
      <c r="G1585" s="60" t="s">
        <v>64</v>
      </c>
      <c r="H1585" s="66" t="e">
        <f t="shared" si="1752"/>
        <v>#VALUE!</v>
      </c>
      <c r="I1585" s="66" t="e">
        <f t="shared" si="1753"/>
        <v>#VALUE!</v>
      </c>
      <c r="J1585" s="66" t="e">
        <f t="shared" si="1754"/>
        <v>#VALUE!</v>
      </c>
      <c r="K1585" s="78" t="s">
        <v>68</v>
      </c>
      <c r="L1585" s="79" t="s">
        <v>69</v>
      </c>
      <c r="M1585" s="79" t="s">
        <v>70</v>
      </c>
      <c r="N1585" s="79" t="s">
        <v>71</v>
      </c>
      <c r="O1585" s="79" t="s">
        <v>72</v>
      </c>
      <c r="P1585" s="79" t="s">
        <v>73</v>
      </c>
      <c r="Q1585" s="79" t="s">
        <v>74</v>
      </c>
      <c r="R1585" s="79" t="s">
        <v>75</v>
      </c>
      <c r="S1585" s="79" t="s">
        <v>76</v>
      </c>
      <c r="T1585" s="93" t="s">
        <v>77</v>
      </c>
      <c r="U1585" s="114" t="str">
        <f t="shared" si="1743"/>
        <v>G0</v>
      </c>
      <c r="V1585" s="112" t="str">
        <f t="shared" si="1744"/>
        <v>G1</v>
      </c>
      <c r="W1585" s="112" t="str">
        <f t="shared" si="1745"/>
        <v>G2</v>
      </c>
      <c r="X1585" s="112" t="str">
        <f t="shared" si="1746"/>
        <v>G3</v>
      </c>
      <c r="Y1585" s="112" t="str">
        <f t="shared" si="1747"/>
        <v>G4</v>
      </c>
      <c r="Z1585" s="112" t="str">
        <f t="shared" si="1748"/>
        <v>G5</v>
      </c>
      <c r="AA1585" s="112" t="str">
        <f t="shared" si="1749"/>
        <v>G6</v>
      </c>
      <c r="AB1585" s="112" t="str">
        <f t="shared" si="1750"/>
        <v>G7</v>
      </c>
      <c r="AC1585" s="116" t="str">
        <f t="shared" si="1751"/>
        <v>G8</v>
      </c>
      <c r="AD1585" s="114" t="s">
        <v>69</v>
      </c>
      <c r="AE1585" s="112" t="s">
        <v>70</v>
      </c>
      <c r="AF1585" s="112" t="s">
        <v>71</v>
      </c>
      <c r="AG1585" s="112" t="s">
        <v>72</v>
      </c>
      <c r="AH1585" s="112" t="s">
        <v>73</v>
      </c>
      <c r="AI1585" s="112" t="s">
        <v>74</v>
      </c>
      <c r="AJ1585" s="112" t="s">
        <v>75</v>
      </c>
      <c r="AK1585" s="112" t="s">
        <v>76</v>
      </c>
      <c r="AL1585" s="116" t="s">
        <v>77</v>
      </c>
      <c r="AM1585" s="114" t="s">
        <v>69</v>
      </c>
      <c r="AN1585" s="112" t="s">
        <v>70</v>
      </c>
      <c r="AO1585" s="112" t="s">
        <v>71</v>
      </c>
      <c r="AP1585" s="112" t="s">
        <v>72</v>
      </c>
      <c r="AQ1585" s="112" t="s">
        <v>73</v>
      </c>
      <c r="AR1585" s="112" t="s">
        <v>74</v>
      </c>
      <c r="AS1585" s="112" t="s">
        <v>75</v>
      </c>
      <c r="AT1585" s="112" t="s">
        <v>76</v>
      </c>
      <c r="AU1585" s="116" t="s">
        <v>77</v>
      </c>
    </row>
    <row r="1586" ht="15" spans="1:47">
      <c r="A1586" s="61"/>
      <c r="B1586" s="62" t="s">
        <v>147</v>
      </c>
      <c r="C1586" s="63">
        <v>0.7</v>
      </c>
      <c r="D1586" s="63">
        <v>1.25</v>
      </c>
      <c r="E1586" s="147">
        <v>1.85</v>
      </c>
      <c r="F1586" s="64">
        <v>0.875</v>
      </c>
      <c r="G1586" s="65">
        <v>1</v>
      </c>
      <c r="H1586" s="66">
        <f t="shared" si="1752"/>
        <v>0.91875</v>
      </c>
      <c r="I1586" s="66">
        <f t="shared" si="1753"/>
        <v>108.843537414966</v>
      </c>
      <c r="J1586" s="66">
        <f t="shared" si="1754"/>
        <v>78.3673469387755</v>
      </c>
      <c r="K1586" s="80">
        <v>7.8</v>
      </c>
      <c r="L1586" s="81">
        <v>1525.6395</v>
      </c>
      <c r="M1586" s="82">
        <v>1584.053625</v>
      </c>
      <c r="N1586" s="81">
        <v>1675.84725</v>
      </c>
      <c r="O1586" s="82">
        <v>1759.296</v>
      </c>
      <c r="P1586" s="81">
        <v>1851.089625</v>
      </c>
      <c r="Q1586" s="82">
        <v>1942.88325</v>
      </c>
      <c r="R1586" s="81">
        <v>2034.676875</v>
      </c>
      <c r="S1586" s="82">
        <v>2193.2295</v>
      </c>
      <c r="T1586" s="95">
        <v>2451.920625</v>
      </c>
      <c r="U1586" s="96">
        <f t="shared" si="1743"/>
        <v>356.874736842105</v>
      </c>
      <c r="V1586" s="82">
        <f t="shared" si="1744"/>
        <v>370.538859649123</v>
      </c>
      <c r="W1586" s="81">
        <f t="shared" si="1745"/>
        <v>392.011052631579</v>
      </c>
      <c r="X1586" s="82">
        <f t="shared" si="1746"/>
        <v>411.531228070175</v>
      </c>
      <c r="Y1586" s="81">
        <f t="shared" si="1747"/>
        <v>433.003421052632</v>
      </c>
      <c r="Z1586" s="82">
        <f t="shared" si="1748"/>
        <v>454.475614035088</v>
      </c>
      <c r="AA1586" s="81">
        <f t="shared" si="1749"/>
        <v>475.947807017544</v>
      </c>
      <c r="AB1586" s="82">
        <f t="shared" si="1750"/>
        <v>513.036140350877</v>
      </c>
      <c r="AC1586" s="153">
        <f t="shared" si="1751"/>
        <v>573.548684210526</v>
      </c>
      <c r="AD1586" s="96">
        <f t="shared" ref="AD1586:AD1594" si="1776">IF(U1586="","",U1586+((FCA/$I1586)/Dolar))</f>
        <v>360.814795321637</v>
      </c>
      <c r="AE1586" s="82">
        <f t="shared" ref="AE1586:AE1594" si="1777">IF(V1586="","",V1586+((FCA/$I1586)/Dolar))</f>
        <v>374.478918128655</v>
      </c>
      <c r="AF1586" s="81">
        <f t="shared" ref="AF1586:AF1594" si="1778">IF(W1586="","",W1586+((FCA/$I1586)/Dolar))</f>
        <v>395.951111111111</v>
      </c>
      <c r="AG1586" s="82">
        <f t="shared" ref="AG1586:AG1594" si="1779">IF(X1586="","",X1586+((FCA/$I1586)/Dolar))</f>
        <v>415.471286549708</v>
      </c>
      <c r="AH1586" s="81">
        <f t="shared" ref="AH1586:AH1594" si="1780">IF(Y1586="","",Y1586+((FCA/$I1586)/Dolar))</f>
        <v>436.943479532164</v>
      </c>
      <c r="AI1586" s="82">
        <f t="shared" ref="AI1586:AI1594" si="1781">IF(Z1586="","",Z1586+((FCA/$I1586)/Dolar))</f>
        <v>458.41567251462</v>
      </c>
      <c r="AJ1586" s="81">
        <f t="shared" ref="AJ1586:AJ1594" si="1782">IF(AA1586="","",AA1586+((FCA/$I1586)/Dolar))</f>
        <v>479.887865497076</v>
      </c>
      <c r="AK1586" s="82">
        <f t="shared" ref="AK1586:AK1594" si="1783">IF(AB1586="","",AB1586+((FCA/$I1586)/Dolar))</f>
        <v>516.976198830409</v>
      </c>
      <c r="AL1586" s="153">
        <f t="shared" ref="AL1586:AL1594" si="1784">IF(AC1586="","",AC1586+((FCA/$I1586)/Dolar))</f>
        <v>577.488742690059</v>
      </c>
      <c r="AM1586" s="96">
        <f t="shared" ref="AM1586:AM1594" si="1785">IF(U1586="","",U1586+((FOB/$J1586)/Dolar))</f>
        <v>396.200699317739</v>
      </c>
      <c r="AN1586" s="82">
        <f t="shared" ref="AN1586:AN1594" si="1786">IF(V1586="","",V1586+((FOB/$J1586)/Dolar))</f>
        <v>409.864822124756</v>
      </c>
      <c r="AO1586" s="81">
        <f t="shared" ref="AO1586:AO1594" si="1787">IF(W1586="","",W1586+((FOB/$J1586)/Dolar))</f>
        <v>431.337015107212</v>
      </c>
      <c r="AP1586" s="82">
        <f t="shared" ref="AP1586:AP1594" si="1788">IF(X1586="","",X1586+((FOB/$J1586)/Dolar))</f>
        <v>450.857190545809</v>
      </c>
      <c r="AQ1586" s="81">
        <f t="shared" ref="AQ1586:AQ1594" si="1789">IF(Y1586="","",Y1586+((FOB/$J1586)/Dolar))</f>
        <v>472.329383528265</v>
      </c>
      <c r="AR1586" s="82">
        <f t="shared" ref="AR1586:AR1594" si="1790">IF(Z1586="","",Z1586+((FOB/$J1586)/Dolar))</f>
        <v>493.801576510721</v>
      </c>
      <c r="AS1586" s="81">
        <f t="shared" ref="AS1586:AS1594" si="1791">IF(AA1586="","",AA1586+((FOB/$J1586)/Dolar))</f>
        <v>515.273769493177</v>
      </c>
      <c r="AT1586" s="82">
        <f t="shared" ref="AT1586:AT1594" si="1792">IF(AB1586="","",AB1586+((FOB/$J1586)/Dolar))</f>
        <v>552.362102826511</v>
      </c>
      <c r="AU1586" s="102">
        <f t="shared" ref="AU1586:AU1594" si="1793">IF(AC1586="","",AC1586+((FOB/$J1586)/Dolar))</f>
        <v>612.87464668616</v>
      </c>
    </row>
    <row r="1587" ht="15" spans="1:47">
      <c r="A1587" s="61"/>
      <c r="B1587" s="62" t="s">
        <v>148</v>
      </c>
      <c r="C1587" s="63">
        <v>0.8</v>
      </c>
      <c r="D1587" s="63">
        <v>1.25</v>
      </c>
      <c r="E1587" s="147">
        <v>1.85</v>
      </c>
      <c r="F1587" s="64">
        <v>1</v>
      </c>
      <c r="G1587" s="65">
        <v>1</v>
      </c>
      <c r="H1587" s="66">
        <f t="shared" si="1752"/>
        <v>1.05</v>
      </c>
      <c r="I1587" s="66">
        <f t="shared" si="1753"/>
        <v>95.2380952380952</v>
      </c>
      <c r="J1587" s="66">
        <f t="shared" si="1754"/>
        <v>68.5714285714286</v>
      </c>
      <c r="K1587" s="80">
        <v>8.4</v>
      </c>
      <c r="L1587" s="81">
        <v>1650.0763125</v>
      </c>
      <c r="M1587" s="82">
        <v>1713.644625</v>
      </c>
      <c r="N1587" s="81">
        <v>1813.5376875</v>
      </c>
      <c r="O1587" s="82">
        <v>1904.3495625</v>
      </c>
      <c r="P1587" s="81">
        <v>2004.242625</v>
      </c>
      <c r="Q1587" s="82">
        <v>2104.1356875</v>
      </c>
      <c r="R1587" s="81">
        <v>2204.02875</v>
      </c>
      <c r="S1587" s="82">
        <v>2376.5713125</v>
      </c>
      <c r="T1587" s="95">
        <v>2658.088125</v>
      </c>
      <c r="U1587" s="96">
        <f t="shared" si="1743"/>
        <v>385.982763157895</v>
      </c>
      <c r="V1587" s="82">
        <f t="shared" si="1744"/>
        <v>400.852543859649</v>
      </c>
      <c r="W1587" s="81">
        <f t="shared" si="1745"/>
        <v>424.219342105263</v>
      </c>
      <c r="X1587" s="82">
        <f t="shared" si="1746"/>
        <v>445.461885964912</v>
      </c>
      <c r="Y1587" s="81">
        <f t="shared" si="1747"/>
        <v>468.828684210526</v>
      </c>
      <c r="Z1587" s="82">
        <f t="shared" si="1748"/>
        <v>492.19548245614</v>
      </c>
      <c r="AA1587" s="81">
        <f t="shared" si="1749"/>
        <v>515.562280701754</v>
      </c>
      <c r="AB1587" s="82">
        <f t="shared" si="1750"/>
        <v>555.923114035088</v>
      </c>
      <c r="AC1587" s="153">
        <f t="shared" si="1751"/>
        <v>621.775</v>
      </c>
      <c r="AD1587" s="96">
        <f t="shared" si="1776"/>
        <v>390.485687134503</v>
      </c>
      <c r="AE1587" s="82">
        <f t="shared" si="1777"/>
        <v>405.355467836257</v>
      </c>
      <c r="AF1587" s="81">
        <f t="shared" si="1778"/>
        <v>428.722266081871</v>
      </c>
      <c r="AG1587" s="82">
        <f t="shared" si="1779"/>
        <v>449.964809941521</v>
      </c>
      <c r="AH1587" s="81">
        <f t="shared" si="1780"/>
        <v>473.331608187135</v>
      </c>
      <c r="AI1587" s="82">
        <f t="shared" si="1781"/>
        <v>496.698406432749</v>
      </c>
      <c r="AJ1587" s="81">
        <f t="shared" si="1782"/>
        <v>520.065204678363</v>
      </c>
      <c r="AK1587" s="82">
        <f t="shared" si="1783"/>
        <v>560.426038011696</v>
      </c>
      <c r="AL1587" s="153">
        <f t="shared" si="1784"/>
        <v>626.277923976608</v>
      </c>
      <c r="AM1587" s="96">
        <f t="shared" si="1785"/>
        <v>430.926720272905</v>
      </c>
      <c r="AN1587" s="82">
        <f t="shared" si="1786"/>
        <v>445.796500974659</v>
      </c>
      <c r="AO1587" s="81">
        <f t="shared" si="1787"/>
        <v>469.163299220273</v>
      </c>
      <c r="AP1587" s="82">
        <f t="shared" si="1788"/>
        <v>490.405843079922</v>
      </c>
      <c r="AQ1587" s="81">
        <f t="shared" si="1789"/>
        <v>513.772641325536</v>
      </c>
      <c r="AR1587" s="82">
        <f t="shared" si="1790"/>
        <v>537.13943957115</v>
      </c>
      <c r="AS1587" s="81">
        <f t="shared" si="1791"/>
        <v>560.506237816764</v>
      </c>
      <c r="AT1587" s="82">
        <f t="shared" si="1792"/>
        <v>600.867071150097</v>
      </c>
      <c r="AU1587" s="102">
        <f t="shared" si="1793"/>
        <v>666.71895711501</v>
      </c>
    </row>
    <row r="1588" ht="15" spans="1:47">
      <c r="A1588" s="61"/>
      <c r="B1588" s="62" t="s">
        <v>149</v>
      </c>
      <c r="C1588" s="63">
        <v>0.9</v>
      </c>
      <c r="D1588" s="63">
        <v>1.25</v>
      </c>
      <c r="E1588" s="147">
        <v>1.85</v>
      </c>
      <c r="F1588" s="64">
        <v>1.125</v>
      </c>
      <c r="G1588" s="65">
        <v>1</v>
      </c>
      <c r="H1588" s="66">
        <f t="shared" si="1752"/>
        <v>1.18125</v>
      </c>
      <c r="I1588" s="66">
        <f t="shared" si="1753"/>
        <v>84.6560846560846</v>
      </c>
      <c r="J1588" s="66">
        <f t="shared" si="1754"/>
        <v>60.9523809523809</v>
      </c>
      <c r="K1588" s="80">
        <v>9</v>
      </c>
      <c r="L1588" s="81">
        <v>1781.87625</v>
      </c>
      <c r="M1588" s="82">
        <v>1850.59875</v>
      </c>
      <c r="N1588" s="81">
        <v>1958.59125</v>
      </c>
      <c r="O1588" s="82">
        <v>2056.76625</v>
      </c>
      <c r="P1588" s="81">
        <v>2164.75875</v>
      </c>
      <c r="Q1588" s="82">
        <v>2272.75125</v>
      </c>
      <c r="R1588" s="81">
        <v>2380.74375</v>
      </c>
      <c r="S1588" s="82">
        <v>2567.27625</v>
      </c>
      <c r="T1588" s="95">
        <v>2871.61875</v>
      </c>
      <c r="U1588" s="96">
        <f t="shared" si="1743"/>
        <v>416.813157894737</v>
      </c>
      <c r="V1588" s="82">
        <f t="shared" si="1744"/>
        <v>432.888596491228</v>
      </c>
      <c r="W1588" s="81">
        <f t="shared" si="1745"/>
        <v>458.15</v>
      </c>
      <c r="X1588" s="82">
        <f t="shared" si="1746"/>
        <v>481.114912280702</v>
      </c>
      <c r="Y1588" s="81">
        <f t="shared" si="1747"/>
        <v>506.376315789474</v>
      </c>
      <c r="Z1588" s="82">
        <f t="shared" si="1748"/>
        <v>531.637719298246</v>
      </c>
      <c r="AA1588" s="81">
        <f t="shared" si="1749"/>
        <v>556.899122807018</v>
      </c>
      <c r="AB1588" s="82">
        <f t="shared" si="1750"/>
        <v>600.532456140351</v>
      </c>
      <c r="AC1588" s="153">
        <f t="shared" si="1751"/>
        <v>671.723684210526</v>
      </c>
      <c r="AD1588" s="96">
        <f t="shared" si="1776"/>
        <v>421.878947368421</v>
      </c>
      <c r="AE1588" s="82">
        <f t="shared" si="1777"/>
        <v>437.954385964912</v>
      </c>
      <c r="AF1588" s="81">
        <f t="shared" si="1778"/>
        <v>463.215789473684</v>
      </c>
      <c r="AG1588" s="82">
        <f t="shared" si="1779"/>
        <v>486.180701754386</v>
      </c>
      <c r="AH1588" s="81">
        <f t="shared" si="1780"/>
        <v>511.442105263158</v>
      </c>
      <c r="AI1588" s="82">
        <f t="shared" si="1781"/>
        <v>536.70350877193</v>
      </c>
      <c r="AJ1588" s="81">
        <f t="shared" si="1782"/>
        <v>561.964912280702</v>
      </c>
      <c r="AK1588" s="82">
        <f t="shared" si="1783"/>
        <v>605.598245614035</v>
      </c>
      <c r="AL1588" s="153">
        <f t="shared" si="1784"/>
        <v>676.789473684211</v>
      </c>
      <c r="AM1588" s="96">
        <f t="shared" si="1785"/>
        <v>467.375109649123</v>
      </c>
      <c r="AN1588" s="82">
        <f t="shared" si="1786"/>
        <v>483.450548245614</v>
      </c>
      <c r="AO1588" s="81">
        <f t="shared" si="1787"/>
        <v>508.711951754386</v>
      </c>
      <c r="AP1588" s="82">
        <f t="shared" si="1788"/>
        <v>531.676864035088</v>
      </c>
      <c r="AQ1588" s="81">
        <f t="shared" si="1789"/>
        <v>556.93826754386</v>
      </c>
      <c r="AR1588" s="82">
        <f t="shared" si="1790"/>
        <v>582.199671052632</v>
      </c>
      <c r="AS1588" s="81">
        <f t="shared" si="1791"/>
        <v>607.461074561404</v>
      </c>
      <c r="AT1588" s="82">
        <f t="shared" si="1792"/>
        <v>651.094407894737</v>
      </c>
      <c r="AU1588" s="102">
        <f t="shared" si="1793"/>
        <v>722.285635964912</v>
      </c>
    </row>
    <row r="1589" ht="15" spans="1:47">
      <c r="A1589" s="61" t="s">
        <v>640</v>
      </c>
      <c r="B1589" s="62" t="s">
        <v>150</v>
      </c>
      <c r="C1589" s="63">
        <v>1</v>
      </c>
      <c r="D1589" s="63">
        <v>1.25</v>
      </c>
      <c r="E1589" s="147">
        <v>1.85</v>
      </c>
      <c r="F1589" s="64">
        <v>1.25</v>
      </c>
      <c r="G1589" s="65">
        <v>1</v>
      </c>
      <c r="H1589" s="66">
        <f t="shared" si="1752"/>
        <v>1.3125</v>
      </c>
      <c r="I1589" s="66">
        <f t="shared" si="1753"/>
        <v>76.1904761904762</v>
      </c>
      <c r="J1589" s="66">
        <f t="shared" si="1754"/>
        <v>54.8571428571429</v>
      </c>
      <c r="K1589" s="80">
        <v>9.6</v>
      </c>
      <c r="L1589" s="81">
        <v>1906.3130625</v>
      </c>
      <c r="M1589" s="82">
        <v>1980.18975</v>
      </c>
      <c r="N1589" s="81">
        <v>2096.2816875</v>
      </c>
      <c r="O1589" s="82">
        <v>2201.8198125</v>
      </c>
      <c r="P1589" s="81">
        <v>2317.91175</v>
      </c>
      <c r="Q1589" s="82">
        <v>2434.0036875</v>
      </c>
      <c r="R1589" s="81">
        <v>2550.095625</v>
      </c>
      <c r="S1589" s="82">
        <v>2750.6180625</v>
      </c>
      <c r="T1589" s="95">
        <v>3077.78625</v>
      </c>
      <c r="U1589" s="96">
        <f t="shared" si="1743"/>
        <v>445.921184210526</v>
      </c>
      <c r="V1589" s="82">
        <f t="shared" si="1744"/>
        <v>463.202280701754</v>
      </c>
      <c r="W1589" s="81">
        <f t="shared" si="1745"/>
        <v>490.358289473684</v>
      </c>
      <c r="X1589" s="82">
        <f t="shared" si="1746"/>
        <v>515.045570175438</v>
      </c>
      <c r="Y1589" s="81">
        <f t="shared" si="1747"/>
        <v>542.201578947368</v>
      </c>
      <c r="Z1589" s="82">
        <f t="shared" si="1748"/>
        <v>569.357587719298</v>
      </c>
      <c r="AA1589" s="81">
        <f t="shared" si="1749"/>
        <v>596.513596491228</v>
      </c>
      <c r="AB1589" s="82">
        <f t="shared" si="1750"/>
        <v>643.419429824561</v>
      </c>
      <c r="AC1589" s="153">
        <f t="shared" si="1751"/>
        <v>719.95</v>
      </c>
      <c r="AD1589" s="96">
        <f t="shared" si="1776"/>
        <v>451.549839181287</v>
      </c>
      <c r="AE1589" s="82">
        <f t="shared" si="1777"/>
        <v>468.830935672515</v>
      </c>
      <c r="AF1589" s="81">
        <f t="shared" si="1778"/>
        <v>495.986944444444</v>
      </c>
      <c r="AG1589" s="82">
        <f t="shared" si="1779"/>
        <v>520.674225146199</v>
      </c>
      <c r="AH1589" s="81">
        <f t="shared" si="1780"/>
        <v>547.830233918129</v>
      </c>
      <c r="AI1589" s="82">
        <f t="shared" si="1781"/>
        <v>574.986242690058</v>
      </c>
      <c r="AJ1589" s="81">
        <f t="shared" si="1782"/>
        <v>602.142251461988</v>
      </c>
      <c r="AK1589" s="82">
        <f t="shared" si="1783"/>
        <v>649.048084795321</v>
      </c>
      <c r="AL1589" s="153">
        <f t="shared" si="1784"/>
        <v>725.57865497076</v>
      </c>
      <c r="AM1589" s="96">
        <f t="shared" si="1785"/>
        <v>502.101130604289</v>
      </c>
      <c r="AN1589" s="82">
        <f t="shared" si="1786"/>
        <v>519.382227095517</v>
      </c>
      <c r="AO1589" s="81">
        <f t="shared" si="1787"/>
        <v>546.538235867446</v>
      </c>
      <c r="AP1589" s="82">
        <f t="shared" si="1788"/>
        <v>571.225516569201</v>
      </c>
      <c r="AQ1589" s="81">
        <f t="shared" si="1789"/>
        <v>598.381525341131</v>
      </c>
      <c r="AR1589" s="82">
        <f t="shared" si="1790"/>
        <v>625.53753411306</v>
      </c>
      <c r="AS1589" s="81">
        <f t="shared" si="1791"/>
        <v>652.69354288499</v>
      </c>
      <c r="AT1589" s="82">
        <f t="shared" si="1792"/>
        <v>699.599376218323</v>
      </c>
      <c r="AU1589" s="102">
        <f t="shared" si="1793"/>
        <v>776.129946393762</v>
      </c>
    </row>
    <row r="1590" ht="15" spans="1:47">
      <c r="A1590" s="61"/>
      <c r="B1590" s="62" t="s">
        <v>151</v>
      </c>
      <c r="C1590" s="63">
        <v>1.1</v>
      </c>
      <c r="D1590" s="63">
        <v>1.25</v>
      </c>
      <c r="E1590" s="147">
        <v>1.85</v>
      </c>
      <c r="F1590" s="64">
        <v>1.375</v>
      </c>
      <c r="G1590" s="65">
        <v>1</v>
      </c>
      <c r="H1590" s="66">
        <f t="shared" si="1752"/>
        <v>1.44375</v>
      </c>
      <c r="I1590" s="66">
        <f t="shared" si="1753"/>
        <v>69.2640692640693</v>
      </c>
      <c r="J1590" s="66">
        <f t="shared" si="1754"/>
        <v>49.8701298701299</v>
      </c>
      <c r="K1590" s="80">
        <v>10.2</v>
      </c>
      <c r="L1590" s="81">
        <v>2052.83925</v>
      </c>
      <c r="M1590" s="82">
        <v>2131.870125</v>
      </c>
      <c r="N1590" s="81">
        <v>2256.0615</v>
      </c>
      <c r="O1590" s="82">
        <v>2368.96275</v>
      </c>
      <c r="P1590" s="81">
        <v>2493.154125</v>
      </c>
      <c r="Q1590" s="82">
        <v>2617.3455</v>
      </c>
      <c r="R1590" s="81">
        <v>2741.536875</v>
      </c>
      <c r="S1590" s="82">
        <v>2956.04925</v>
      </c>
      <c r="T1590" s="95">
        <v>3306.043125</v>
      </c>
      <c r="U1590" s="96">
        <f t="shared" si="1743"/>
        <v>480.196315789474</v>
      </c>
      <c r="V1590" s="82">
        <f t="shared" si="1744"/>
        <v>498.683070175439</v>
      </c>
      <c r="W1590" s="81">
        <f t="shared" si="1745"/>
        <v>527.733684210526</v>
      </c>
      <c r="X1590" s="82">
        <f t="shared" si="1746"/>
        <v>554.143333333333</v>
      </c>
      <c r="Y1590" s="81">
        <f t="shared" si="1747"/>
        <v>583.193947368421</v>
      </c>
      <c r="Z1590" s="82">
        <f t="shared" si="1748"/>
        <v>612.244561403509</v>
      </c>
      <c r="AA1590" s="81">
        <f t="shared" si="1749"/>
        <v>641.295175438597</v>
      </c>
      <c r="AB1590" s="82">
        <f t="shared" si="1750"/>
        <v>691.47350877193</v>
      </c>
      <c r="AC1590" s="153">
        <f t="shared" si="1751"/>
        <v>773.343421052632</v>
      </c>
      <c r="AD1590" s="96">
        <f t="shared" si="1776"/>
        <v>486.38783625731</v>
      </c>
      <c r="AE1590" s="82">
        <f t="shared" si="1777"/>
        <v>504.874590643275</v>
      </c>
      <c r="AF1590" s="81">
        <f t="shared" si="1778"/>
        <v>533.925204678363</v>
      </c>
      <c r="AG1590" s="82">
        <f t="shared" si="1779"/>
        <v>560.33485380117</v>
      </c>
      <c r="AH1590" s="81">
        <f t="shared" si="1780"/>
        <v>589.385467836257</v>
      </c>
      <c r="AI1590" s="82">
        <f t="shared" si="1781"/>
        <v>618.436081871345</v>
      </c>
      <c r="AJ1590" s="81">
        <f t="shared" si="1782"/>
        <v>647.486695906433</v>
      </c>
      <c r="AK1590" s="82">
        <f t="shared" si="1783"/>
        <v>697.665029239766</v>
      </c>
      <c r="AL1590" s="153">
        <f t="shared" si="1784"/>
        <v>779.534941520468</v>
      </c>
      <c r="AM1590" s="96">
        <f t="shared" si="1785"/>
        <v>541.994256822612</v>
      </c>
      <c r="AN1590" s="82">
        <f t="shared" si="1786"/>
        <v>560.481011208577</v>
      </c>
      <c r="AO1590" s="81">
        <f t="shared" si="1787"/>
        <v>589.531625243665</v>
      </c>
      <c r="AP1590" s="82">
        <f t="shared" si="1788"/>
        <v>615.941274366472</v>
      </c>
      <c r="AQ1590" s="81">
        <f t="shared" si="1789"/>
        <v>644.991888401559</v>
      </c>
      <c r="AR1590" s="82">
        <f t="shared" si="1790"/>
        <v>674.042502436647</v>
      </c>
      <c r="AS1590" s="81">
        <f t="shared" si="1791"/>
        <v>703.093116471735</v>
      </c>
      <c r="AT1590" s="82">
        <f t="shared" si="1792"/>
        <v>753.271449805068</v>
      </c>
      <c r="AU1590" s="102">
        <f t="shared" si="1793"/>
        <v>835.14136208577</v>
      </c>
    </row>
    <row r="1591" ht="15" spans="1:47">
      <c r="A1591" s="61"/>
      <c r="B1591" s="62"/>
      <c r="C1591" s="63"/>
      <c r="D1591" s="63"/>
      <c r="E1591" s="147">
        <v>0</v>
      </c>
      <c r="F1591" s="64" t="s">
        <v>84</v>
      </c>
      <c r="G1591" s="65" t="s">
        <v>84</v>
      </c>
      <c r="H1591" s="66" t="str">
        <f t="shared" si="1752"/>
        <v/>
      </c>
      <c r="I1591" s="66" t="str">
        <f t="shared" si="1753"/>
        <v/>
      </c>
      <c r="J1591" s="66" t="str">
        <f t="shared" si="1754"/>
        <v/>
      </c>
      <c r="K1591" s="80" t="s">
        <v>84</v>
      </c>
      <c r="L1591" s="81" t="s">
        <v>84</v>
      </c>
      <c r="M1591" s="82" t="s">
        <v>84</v>
      </c>
      <c r="N1591" s="81" t="s">
        <v>84</v>
      </c>
      <c r="O1591" s="82" t="s">
        <v>84</v>
      </c>
      <c r="P1591" s="81" t="s">
        <v>84</v>
      </c>
      <c r="Q1591" s="82" t="s">
        <v>84</v>
      </c>
      <c r="R1591" s="81" t="s">
        <v>84</v>
      </c>
      <c r="S1591" s="82" t="s">
        <v>84</v>
      </c>
      <c r="T1591" s="95" t="s">
        <v>84</v>
      </c>
      <c r="U1591" s="96" t="str">
        <f t="shared" si="1743"/>
        <v/>
      </c>
      <c r="V1591" s="82" t="str">
        <f t="shared" si="1744"/>
        <v/>
      </c>
      <c r="W1591" s="81" t="str">
        <f t="shared" si="1745"/>
        <v/>
      </c>
      <c r="X1591" s="82" t="str">
        <f t="shared" si="1746"/>
        <v/>
      </c>
      <c r="Y1591" s="81" t="str">
        <f t="shared" si="1747"/>
        <v/>
      </c>
      <c r="Z1591" s="82" t="str">
        <f t="shared" si="1748"/>
        <v/>
      </c>
      <c r="AA1591" s="81" t="str">
        <f t="shared" si="1749"/>
        <v/>
      </c>
      <c r="AB1591" s="82" t="str">
        <f t="shared" si="1750"/>
        <v/>
      </c>
      <c r="AC1591" s="153" t="str">
        <f t="shared" si="1751"/>
        <v/>
      </c>
      <c r="AD1591" s="96" t="str">
        <f t="shared" si="1776"/>
        <v/>
      </c>
      <c r="AE1591" s="82" t="str">
        <f t="shared" si="1777"/>
        <v/>
      </c>
      <c r="AF1591" s="81" t="str">
        <f t="shared" si="1778"/>
        <v/>
      </c>
      <c r="AG1591" s="82" t="str">
        <f t="shared" si="1779"/>
        <v/>
      </c>
      <c r="AH1591" s="81" t="str">
        <f t="shared" si="1780"/>
        <v/>
      </c>
      <c r="AI1591" s="82" t="str">
        <f t="shared" si="1781"/>
        <v/>
      </c>
      <c r="AJ1591" s="81" t="str">
        <f t="shared" si="1782"/>
        <v/>
      </c>
      <c r="AK1591" s="82" t="str">
        <f t="shared" si="1783"/>
        <v/>
      </c>
      <c r="AL1591" s="153" t="str">
        <f t="shared" si="1784"/>
        <v/>
      </c>
      <c r="AM1591" s="96" t="str">
        <f t="shared" si="1785"/>
        <v/>
      </c>
      <c r="AN1591" s="82" t="str">
        <f t="shared" si="1786"/>
        <v/>
      </c>
      <c r="AO1591" s="81" t="str">
        <f t="shared" si="1787"/>
        <v/>
      </c>
      <c r="AP1591" s="82" t="str">
        <f t="shared" si="1788"/>
        <v/>
      </c>
      <c r="AQ1591" s="81" t="str">
        <f t="shared" si="1789"/>
        <v/>
      </c>
      <c r="AR1591" s="82" t="str">
        <f t="shared" si="1790"/>
        <v/>
      </c>
      <c r="AS1591" s="81" t="str">
        <f t="shared" si="1791"/>
        <v/>
      </c>
      <c r="AT1591" s="82" t="str">
        <f t="shared" si="1792"/>
        <v/>
      </c>
      <c r="AU1591" s="102" t="str">
        <f t="shared" si="1793"/>
        <v/>
      </c>
    </row>
    <row r="1592" ht="15" spans="1:47">
      <c r="A1592" s="61"/>
      <c r="B1592" s="62" t="s">
        <v>241</v>
      </c>
      <c r="C1592" s="63">
        <v>0.1</v>
      </c>
      <c r="D1592" s="63">
        <v>1.18</v>
      </c>
      <c r="E1592" s="147">
        <v>0</v>
      </c>
      <c r="F1592" s="64">
        <v>0.118</v>
      </c>
      <c r="G1592" s="65">
        <v>0.66</v>
      </c>
      <c r="H1592" s="66">
        <f t="shared" si="1752"/>
        <v>0.081774</v>
      </c>
      <c r="I1592" s="66">
        <f t="shared" si="1753"/>
        <v>1222.88257881478</v>
      </c>
      <c r="J1592" s="66">
        <f t="shared" si="1754"/>
        <v>880.475456746643</v>
      </c>
      <c r="K1592" s="80">
        <v>2.3</v>
      </c>
      <c r="L1592" s="81">
        <v>242.61496875</v>
      </c>
      <c r="M1592" s="82">
        <v>253.782375</v>
      </c>
      <c r="N1592" s="81">
        <v>271.33115625</v>
      </c>
      <c r="O1592" s="82">
        <v>287.28459375</v>
      </c>
      <c r="P1592" s="81">
        <v>304.833375</v>
      </c>
      <c r="Q1592" s="82">
        <v>322.38215625</v>
      </c>
      <c r="R1592" s="81">
        <v>339.9309375</v>
      </c>
      <c r="S1592" s="82">
        <v>370.24246875</v>
      </c>
      <c r="T1592" s="95">
        <v>419.698125</v>
      </c>
      <c r="U1592" s="96">
        <f t="shared" si="1743"/>
        <v>56.7520394736842</v>
      </c>
      <c r="V1592" s="82">
        <f t="shared" si="1744"/>
        <v>59.364298245614</v>
      </c>
      <c r="W1592" s="81">
        <f t="shared" si="1745"/>
        <v>63.4692763157895</v>
      </c>
      <c r="X1592" s="82">
        <f t="shared" si="1746"/>
        <v>67.2010745614035</v>
      </c>
      <c r="Y1592" s="81">
        <f t="shared" si="1747"/>
        <v>71.306052631579</v>
      </c>
      <c r="Z1592" s="82">
        <f t="shared" si="1748"/>
        <v>75.4110307017544</v>
      </c>
      <c r="AA1592" s="81">
        <f t="shared" si="1749"/>
        <v>79.5160087719298</v>
      </c>
      <c r="AB1592" s="82">
        <f t="shared" si="1750"/>
        <v>86.6064254385965</v>
      </c>
      <c r="AC1592" s="153">
        <f t="shared" si="1751"/>
        <v>98.175</v>
      </c>
      <c r="AD1592" s="96">
        <f t="shared" si="1776"/>
        <v>57.1027271929824</v>
      </c>
      <c r="AE1592" s="82">
        <f t="shared" si="1777"/>
        <v>59.7149859649123</v>
      </c>
      <c r="AF1592" s="81">
        <f t="shared" si="1778"/>
        <v>63.8199640350877</v>
      </c>
      <c r="AG1592" s="82">
        <f t="shared" si="1779"/>
        <v>67.5517622807018</v>
      </c>
      <c r="AH1592" s="81">
        <f t="shared" si="1780"/>
        <v>71.6567403508772</v>
      </c>
      <c r="AI1592" s="82">
        <f t="shared" si="1781"/>
        <v>75.7617184210527</v>
      </c>
      <c r="AJ1592" s="81">
        <f t="shared" si="1782"/>
        <v>79.8666964912281</v>
      </c>
      <c r="AK1592" s="82">
        <f t="shared" si="1783"/>
        <v>86.9571131578948</v>
      </c>
      <c r="AL1592" s="153">
        <f t="shared" si="1784"/>
        <v>98.5256877192982</v>
      </c>
      <c r="AM1592" s="96">
        <f t="shared" si="1785"/>
        <v>60.2522748538012</v>
      </c>
      <c r="AN1592" s="82">
        <f t="shared" si="1786"/>
        <v>62.864533625731</v>
      </c>
      <c r="AO1592" s="81">
        <f t="shared" si="1787"/>
        <v>66.9695116959064</v>
      </c>
      <c r="AP1592" s="82">
        <f t="shared" si="1788"/>
        <v>70.7013099415205</v>
      </c>
      <c r="AQ1592" s="81">
        <f t="shared" si="1789"/>
        <v>74.8062880116959</v>
      </c>
      <c r="AR1592" s="82">
        <f t="shared" si="1790"/>
        <v>78.9112660818714</v>
      </c>
      <c r="AS1592" s="81">
        <f t="shared" si="1791"/>
        <v>83.0162441520468</v>
      </c>
      <c r="AT1592" s="82">
        <f t="shared" si="1792"/>
        <v>90.1066608187135</v>
      </c>
      <c r="AU1592" s="102">
        <f t="shared" si="1793"/>
        <v>101.675235380117</v>
      </c>
    </row>
    <row r="1593" ht="15" spans="1:47">
      <c r="A1593" s="61"/>
      <c r="B1593" s="62"/>
      <c r="C1593" s="63"/>
      <c r="D1593" s="63"/>
      <c r="E1593" s="147">
        <v>0</v>
      </c>
      <c r="F1593" s="64" t="s">
        <v>84</v>
      </c>
      <c r="G1593" s="65" t="s">
        <v>84</v>
      </c>
      <c r="H1593" s="66" t="str">
        <f t="shared" si="1752"/>
        <v/>
      </c>
      <c r="I1593" s="66" t="str">
        <f t="shared" si="1753"/>
        <v/>
      </c>
      <c r="J1593" s="66" t="str">
        <f t="shared" si="1754"/>
        <v/>
      </c>
      <c r="K1593" s="80" t="s">
        <v>84</v>
      </c>
      <c r="L1593" s="81" t="s">
        <v>84</v>
      </c>
      <c r="M1593" s="82" t="s">
        <v>84</v>
      </c>
      <c r="N1593" s="81" t="s">
        <v>84</v>
      </c>
      <c r="O1593" s="82" t="s">
        <v>84</v>
      </c>
      <c r="P1593" s="81" t="s">
        <v>84</v>
      </c>
      <c r="Q1593" s="82" t="s">
        <v>84</v>
      </c>
      <c r="R1593" s="81" t="s">
        <v>84</v>
      </c>
      <c r="S1593" s="82" t="s">
        <v>84</v>
      </c>
      <c r="T1593" s="95" t="s">
        <v>84</v>
      </c>
      <c r="U1593" s="96" t="str">
        <f t="shared" si="1743"/>
        <v/>
      </c>
      <c r="V1593" s="82" t="str">
        <f t="shared" si="1744"/>
        <v/>
      </c>
      <c r="W1593" s="81" t="str">
        <f t="shared" si="1745"/>
        <v/>
      </c>
      <c r="X1593" s="82" t="str">
        <f t="shared" si="1746"/>
        <v/>
      </c>
      <c r="Y1593" s="81" t="str">
        <f t="shared" si="1747"/>
        <v/>
      </c>
      <c r="Z1593" s="82" t="str">
        <f t="shared" si="1748"/>
        <v/>
      </c>
      <c r="AA1593" s="81" t="str">
        <f t="shared" si="1749"/>
        <v/>
      </c>
      <c r="AB1593" s="82" t="str">
        <f t="shared" si="1750"/>
        <v/>
      </c>
      <c r="AC1593" s="153" t="str">
        <f t="shared" si="1751"/>
        <v/>
      </c>
      <c r="AD1593" s="96" t="str">
        <f t="shared" si="1776"/>
        <v/>
      </c>
      <c r="AE1593" s="82" t="str">
        <f t="shared" si="1777"/>
        <v/>
      </c>
      <c r="AF1593" s="81" t="str">
        <f t="shared" si="1778"/>
        <v/>
      </c>
      <c r="AG1593" s="82" t="str">
        <f t="shared" si="1779"/>
        <v/>
      </c>
      <c r="AH1593" s="81" t="str">
        <f t="shared" si="1780"/>
        <v/>
      </c>
      <c r="AI1593" s="82" t="str">
        <f t="shared" si="1781"/>
        <v/>
      </c>
      <c r="AJ1593" s="81" t="str">
        <f t="shared" si="1782"/>
        <v/>
      </c>
      <c r="AK1593" s="82" t="str">
        <f t="shared" si="1783"/>
        <v/>
      </c>
      <c r="AL1593" s="153" t="str">
        <f t="shared" si="1784"/>
        <v/>
      </c>
      <c r="AM1593" s="96" t="str">
        <f t="shared" si="1785"/>
        <v/>
      </c>
      <c r="AN1593" s="82" t="str">
        <f t="shared" si="1786"/>
        <v/>
      </c>
      <c r="AO1593" s="81" t="str">
        <f t="shared" si="1787"/>
        <v/>
      </c>
      <c r="AP1593" s="82" t="str">
        <f t="shared" si="1788"/>
        <v/>
      </c>
      <c r="AQ1593" s="81" t="str">
        <f t="shared" si="1789"/>
        <v/>
      </c>
      <c r="AR1593" s="82" t="str">
        <f t="shared" si="1790"/>
        <v/>
      </c>
      <c r="AS1593" s="81" t="str">
        <f t="shared" si="1791"/>
        <v/>
      </c>
      <c r="AT1593" s="82" t="str">
        <f t="shared" si="1792"/>
        <v/>
      </c>
      <c r="AU1593" s="102" t="str">
        <f t="shared" si="1793"/>
        <v/>
      </c>
    </row>
    <row r="1594" ht="15" spans="1:47">
      <c r="A1594" s="67" t="s">
        <v>924</v>
      </c>
      <c r="B1594" s="62"/>
      <c r="C1594" s="63"/>
      <c r="D1594" s="63"/>
      <c r="E1594" s="147">
        <v>0</v>
      </c>
      <c r="F1594" s="64" t="s">
        <v>84</v>
      </c>
      <c r="G1594" s="65" t="s">
        <v>84</v>
      </c>
      <c r="H1594" s="66" t="str">
        <f t="shared" si="1752"/>
        <v/>
      </c>
      <c r="I1594" s="66" t="str">
        <f t="shared" si="1753"/>
        <v/>
      </c>
      <c r="J1594" s="66" t="str">
        <f t="shared" si="1754"/>
        <v/>
      </c>
      <c r="K1594" s="80" t="s">
        <v>84</v>
      </c>
      <c r="L1594" s="81" t="s">
        <v>84</v>
      </c>
      <c r="M1594" s="82" t="s">
        <v>84</v>
      </c>
      <c r="N1594" s="81" t="s">
        <v>84</v>
      </c>
      <c r="O1594" s="82" t="s">
        <v>84</v>
      </c>
      <c r="P1594" s="81" t="s">
        <v>84</v>
      </c>
      <c r="Q1594" s="82" t="s">
        <v>84</v>
      </c>
      <c r="R1594" s="81" t="s">
        <v>84</v>
      </c>
      <c r="S1594" s="82" t="s">
        <v>84</v>
      </c>
      <c r="T1594" s="95" t="s">
        <v>84</v>
      </c>
      <c r="U1594" s="96" t="str">
        <f t="shared" si="1743"/>
        <v/>
      </c>
      <c r="V1594" s="82" t="str">
        <f t="shared" si="1744"/>
        <v/>
      </c>
      <c r="W1594" s="81" t="str">
        <f t="shared" si="1745"/>
        <v/>
      </c>
      <c r="X1594" s="82" t="str">
        <f t="shared" si="1746"/>
        <v/>
      </c>
      <c r="Y1594" s="81" t="str">
        <f t="shared" si="1747"/>
        <v/>
      </c>
      <c r="Z1594" s="82" t="str">
        <f t="shared" si="1748"/>
        <v/>
      </c>
      <c r="AA1594" s="81" t="str">
        <f t="shared" si="1749"/>
        <v/>
      </c>
      <c r="AB1594" s="82" t="str">
        <f t="shared" si="1750"/>
        <v/>
      </c>
      <c r="AC1594" s="153" t="str">
        <f t="shared" si="1751"/>
        <v/>
      </c>
      <c r="AD1594" s="96" t="str">
        <f t="shared" si="1776"/>
        <v/>
      </c>
      <c r="AE1594" s="82" t="str">
        <f t="shared" si="1777"/>
        <v/>
      </c>
      <c r="AF1594" s="81" t="str">
        <f t="shared" si="1778"/>
        <v/>
      </c>
      <c r="AG1594" s="82" t="str">
        <f t="shared" si="1779"/>
        <v/>
      </c>
      <c r="AH1594" s="81" t="str">
        <f t="shared" si="1780"/>
        <v/>
      </c>
      <c r="AI1594" s="82" t="str">
        <f t="shared" si="1781"/>
        <v/>
      </c>
      <c r="AJ1594" s="81" t="str">
        <f t="shared" si="1782"/>
        <v/>
      </c>
      <c r="AK1594" s="82" t="str">
        <f t="shared" si="1783"/>
        <v/>
      </c>
      <c r="AL1594" s="153" t="str">
        <f t="shared" si="1784"/>
        <v/>
      </c>
      <c r="AM1594" s="96" t="str">
        <f t="shared" si="1785"/>
        <v/>
      </c>
      <c r="AN1594" s="82" t="str">
        <f t="shared" si="1786"/>
        <v/>
      </c>
      <c r="AO1594" s="81" t="str">
        <f t="shared" si="1787"/>
        <v/>
      </c>
      <c r="AP1594" s="82" t="str">
        <f t="shared" si="1788"/>
        <v/>
      </c>
      <c r="AQ1594" s="81" t="str">
        <f t="shared" si="1789"/>
        <v/>
      </c>
      <c r="AR1594" s="82" t="str">
        <f t="shared" si="1790"/>
        <v/>
      </c>
      <c r="AS1594" s="81" t="str">
        <f t="shared" si="1791"/>
        <v/>
      </c>
      <c r="AT1594" s="82" t="str">
        <f t="shared" si="1792"/>
        <v/>
      </c>
      <c r="AU1594" s="102" t="str">
        <f t="shared" si="1793"/>
        <v/>
      </c>
    </row>
    <row r="1595" ht="15" spans="1:47">
      <c r="A1595" s="57" t="s">
        <v>925</v>
      </c>
      <c r="B1595" s="58" t="s">
        <v>59</v>
      </c>
      <c r="C1595" s="59" t="s">
        <v>60</v>
      </c>
      <c r="D1595" s="59" t="s">
        <v>61</v>
      </c>
      <c r="E1595" s="143" t="s">
        <v>62</v>
      </c>
      <c r="F1595" s="60" t="s">
        <v>63</v>
      </c>
      <c r="G1595" s="60" t="s">
        <v>64</v>
      </c>
      <c r="H1595" s="66" t="e">
        <f t="shared" si="1752"/>
        <v>#VALUE!</v>
      </c>
      <c r="I1595" s="66" t="e">
        <f t="shared" si="1753"/>
        <v>#VALUE!</v>
      </c>
      <c r="J1595" s="66" t="e">
        <f t="shared" si="1754"/>
        <v>#VALUE!</v>
      </c>
      <c r="K1595" s="78" t="s">
        <v>68</v>
      </c>
      <c r="L1595" s="79" t="s">
        <v>69</v>
      </c>
      <c r="M1595" s="79" t="s">
        <v>70</v>
      </c>
      <c r="N1595" s="79" t="s">
        <v>71</v>
      </c>
      <c r="O1595" s="79" t="s">
        <v>72</v>
      </c>
      <c r="P1595" s="79" t="s">
        <v>73</v>
      </c>
      <c r="Q1595" s="79" t="s">
        <v>74</v>
      </c>
      <c r="R1595" s="79" t="s">
        <v>75</v>
      </c>
      <c r="S1595" s="79" t="s">
        <v>76</v>
      </c>
      <c r="T1595" s="93" t="s">
        <v>77</v>
      </c>
      <c r="U1595" s="114" t="str">
        <f t="shared" si="1743"/>
        <v>G0</v>
      </c>
      <c r="V1595" s="112" t="str">
        <f t="shared" si="1744"/>
        <v>G1</v>
      </c>
      <c r="W1595" s="112" t="str">
        <f t="shared" si="1745"/>
        <v>G2</v>
      </c>
      <c r="X1595" s="112" t="str">
        <f t="shared" si="1746"/>
        <v>G3</v>
      </c>
      <c r="Y1595" s="112" t="str">
        <f t="shared" si="1747"/>
        <v>G4</v>
      </c>
      <c r="Z1595" s="112" t="str">
        <f t="shared" si="1748"/>
        <v>G5</v>
      </c>
      <c r="AA1595" s="112" t="str">
        <f t="shared" si="1749"/>
        <v>G6</v>
      </c>
      <c r="AB1595" s="112" t="str">
        <f t="shared" si="1750"/>
        <v>G7</v>
      </c>
      <c r="AC1595" s="116" t="str">
        <f t="shared" si="1751"/>
        <v>G8</v>
      </c>
      <c r="AD1595" s="114" t="s">
        <v>69</v>
      </c>
      <c r="AE1595" s="112" t="s">
        <v>70</v>
      </c>
      <c r="AF1595" s="112" t="s">
        <v>71</v>
      </c>
      <c r="AG1595" s="112" t="s">
        <v>72</v>
      </c>
      <c r="AH1595" s="112" t="s">
        <v>73</v>
      </c>
      <c r="AI1595" s="112" t="s">
        <v>74</v>
      </c>
      <c r="AJ1595" s="112" t="s">
        <v>75</v>
      </c>
      <c r="AK1595" s="112" t="s">
        <v>76</v>
      </c>
      <c r="AL1595" s="116" t="s">
        <v>77</v>
      </c>
      <c r="AM1595" s="114" t="s">
        <v>69</v>
      </c>
      <c r="AN1595" s="112" t="s">
        <v>70</v>
      </c>
      <c r="AO1595" s="112" t="s">
        <v>71</v>
      </c>
      <c r="AP1595" s="112" t="s">
        <v>72</v>
      </c>
      <c r="AQ1595" s="112" t="s">
        <v>73</v>
      </c>
      <c r="AR1595" s="112" t="s">
        <v>74</v>
      </c>
      <c r="AS1595" s="112" t="s">
        <v>75</v>
      </c>
      <c r="AT1595" s="112" t="s">
        <v>76</v>
      </c>
      <c r="AU1595" s="116" t="s">
        <v>77</v>
      </c>
    </row>
    <row r="1596" ht="15" spans="1:47">
      <c r="A1596" s="61"/>
      <c r="B1596" s="62" t="s">
        <v>307</v>
      </c>
      <c r="C1596" s="63">
        <v>0.8</v>
      </c>
      <c r="D1596" s="63">
        <v>1.15</v>
      </c>
      <c r="E1596" s="147">
        <v>0</v>
      </c>
      <c r="F1596" s="64">
        <v>0.92</v>
      </c>
      <c r="G1596" s="65">
        <v>0.83</v>
      </c>
      <c r="H1596" s="66">
        <f t="shared" si="1752"/>
        <v>0.80178</v>
      </c>
      <c r="I1596" s="66">
        <f t="shared" si="1753"/>
        <v>124.722492454289</v>
      </c>
      <c r="J1596" s="66">
        <f t="shared" si="1754"/>
        <v>89.8001945670882</v>
      </c>
      <c r="K1596" s="80">
        <v>5.9</v>
      </c>
      <c r="L1596" s="81">
        <v>1598.601375</v>
      </c>
      <c r="M1596" s="82">
        <v>1644.5205</v>
      </c>
      <c r="N1596" s="81">
        <v>1716.679125</v>
      </c>
      <c r="O1596" s="82">
        <v>1782.277875</v>
      </c>
      <c r="P1596" s="81">
        <v>1854.4365</v>
      </c>
      <c r="Q1596" s="82">
        <v>1926.595125</v>
      </c>
      <c r="R1596" s="81">
        <v>1998.75375</v>
      </c>
      <c r="S1596" s="82">
        <v>2123.391375</v>
      </c>
      <c r="T1596" s="95">
        <v>2326.7475</v>
      </c>
      <c r="U1596" s="96">
        <f t="shared" si="1743"/>
        <v>373.941842105263</v>
      </c>
      <c r="V1596" s="82">
        <f t="shared" si="1744"/>
        <v>384.683157894737</v>
      </c>
      <c r="W1596" s="81">
        <f t="shared" si="1745"/>
        <v>401.562368421053</v>
      </c>
      <c r="X1596" s="82">
        <f t="shared" si="1746"/>
        <v>416.907105263158</v>
      </c>
      <c r="Y1596" s="81">
        <f t="shared" si="1747"/>
        <v>433.786315789474</v>
      </c>
      <c r="Z1596" s="82">
        <f t="shared" si="1748"/>
        <v>450.66552631579</v>
      </c>
      <c r="AA1596" s="81">
        <f t="shared" si="1749"/>
        <v>467.544736842105</v>
      </c>
      <c r="AB1596" s="82">
        <f t="shared" si="1750"/>
        <v>496.699736842105</v>
      </c>
      <c r="AC1596" s="153">
        <f t="shared" si="1751"/>
        <v>544.268421052632</v>
      </c>
      <c r="AD1596" s="96">
        <f t="shared" ref="AD1596:AD1637" si="1794">IF(U1596="","",U1596+((FCA/$I1596)/Dolar))</f>
        <v>377.380274853801</v>
      </c>
      <c r="AE1596" s="82">
        <f t="shared" ref="AE1596:AE1637" si="1795">IF(V1596="","",V1596+((FCA/$I1596)/Dolar))</f>
        <v>388.121590643275</v>
      </c>
      <c r="AF1596" s="81">
        <f t="shared" ref="AF1596:AF1637" si="1796">IF(W1596="","",W1596+((FCA/$I1596)/Dolar))</f>
        <v>405.000801169591</v>
      </c>
      <c r="AG1596" s="82">
        <f t="shared" ref="AG1596:AG1637" si="1797">IF(X1596="","",X1596+((FCA/$I1596)/Dolar))</f>
        <v>420.345538011696</v>
      </c>
      <c r="AH1596" s="81">
        <f t="shared" ref="AH1596:AH1637" si="1798">IF(Y1596="","",Y1596+((FCA/$I1596)/Dolar))</f>
        <v>437.224748538012</v>
      </c>
      <c r="AI1596" s="82">
        <f t="shared" ref="AI1596:AI1637" si="1799">IF(Z1596="","",Z1596+((FCA/$I1596)/Dolar))</f>
        <v>454.103959064328</v>
      </c>
      <c r="AJ1596" s="81">
        <f t="shared" ref="AJ1596:AJ1637" si="1800">IF(AA1596="","",AA1596+((FCA/$I1596)/Dolar))</f>
        <v>470.983169590643</v>
      </c>
      <c r="AK1596" s="82">
        <f t="shared" ref="AK1596:AK1637" si="1801">IF(AB1596="","",AB1596+((FCA/$I1596)/Dolar))</f>
        <v>500.138169590643</v>
      </c>
      <c r="AL1596" s="153">
        <f t="shared" ref="AL1596:AL1637" si="1802">IF(AC1596="","",AC1596+((FCA/$I1596)/Dolar))</f>
        <v>547.70685380117</v>
      </c>
      <c r="AM1596" s="96">
        <f t="shared" ref="AM1596:AM1637" si="1803">IF(U1596="","",U1596+((FOB/$J1596)/Dolar))</f>
        <v>408.261047758285</v>
      </c>
      <c r="AN1596" s="82">
        <f t="shared" ref="AN1596:AN1637" si="1804">IF(V1596="","",V1596+((FOB/$J1596)/Dolar))</f>
        <v>419.002363547758</v>
      </c>
      <c r="AO1596" s="81">
        <f t="shared" ref="AO1596:AO1637" si="1805">IF(W1596="","",W1596+((FOB/$J1596)/Dolar))</f>
        <v>435.881574074074</v>
      </c>
      <c r="AP1596" s="82">
        <f t="shared" ref="AP1596:AP1637" si="1806">IF(X1596="","",X1596+((FOB/$J1596)/Dolar))</f>
        <v>451.226310916179</v>
      </c>
      <c r="AQ1596" s="81">
        <f t="shared" ref="AQ1596:AQ1637" si="1807">IF(Y1596="","",Y1596+((FOB/$J1596)/Dolar))</f>
        <v>468.105521442495</v>
      </c>
      <c r="AR1596" s="82">
        <f t="shared" ref="AR1596:AR1637" si="1808">IF(Z1596="","",Z1596+((FOB/$J1596)/Dolar))</f>
        <v>484.984731968811</v>
      </c>
      <c r="AS1596" s="81">
        <f t="shared" ref="AS1596:AS1637" si="1809">IF(AA1596="","",AA1596+((FOB/$J1596)/Dolar))</f>
        <v>501.863942495127</v>
      </c>
      <c r="AT1596" s="82">
        <f t="shared" ref="AT1596:AT1637" si="1810">IF(AB1596="","",AB1596+((FOB/$J1596)/Dolar))</f>
        <v>531.018942495127</v>
      </c>
      <c r="AU1596" s="102">
        <f t="shared" ref="AU1596:AU1637" si="1811">IF(AC1596="","",AC1596+((FOB/$J1596)/Dolar))</f>
        <v>578.587626705653</v>
      </c>
    </row>
    <row r="1597" ht="15" spans="1:47">
      <c r="A1597" s="61"/>
      <c r="B1597" s="62" t="s">
        <v>308</v>
      </c>
      <c r="C1597" s="63">
        <v>0.9</v>
      </c>
      <c r="D1597" s="63">
        <v>1.15</v>
      </c>
      <c r="E1597" s="147">
        <v>0</v>
      </c>
      <c r="F1597" s="64">
        <v>1.035</v>
      </c>
      <c r="G1597" s="65">
        <v>0.83</v>
      </c>
      <c r="H1597" s="66">
        <f t="shared" si="1752"/>
        <v>0.9020025</v>
      </c>
      <c r="I1597" s="66">
        <f t="shared" si="1753"/>
        <v>110.864437737146</v>
      </c>
      <c r="J1597" s="66">
        <f t="shared" si="1754"/>
        <v>79.8223951707451</v>
      </c>
      <c r="K1597" s="80">
        <v>6.25</v>
      </c>
      <c r="L1597" s="81">
        <v>1709.9184375</v>
      </c>
      <c r="M1597" s="82">
        <v>1759.1175</v>
      </c>
      <c r="N1597" s="81">
        <v>1836.4303125</v>
      </c>
      <c r="O1597" s="82">
        <v>1906.7146875</v>
      </c>
      <c r="P1597" s="81">
        <v>1984.0275</v>
      </c>
      <c r="Q1597" s="82">
        <v>2061.3403125</v>
      </c>
      <c r="R1597" s="81">
        <v>2138.653125</v>
      </c>
      <c r="S1597" s="82">
        <v>2272.1934375</v>
      </c>
      <c r="T1597" s="95">
        <v>2490.075</v>
      </c>
      <c r="U1597" s="96">
        <f t="shared" si="1743"/>
        <v>399.980921052632</v>
      </c>
      <c r="V1597" s="82">
        <f t="shared" si="1744"/>
        <v>411.489473684211</v>
      </c>
      <c r="W1597" s="81">
        <f t="shared" si="1745"/>
        <v>429.574342105263</v>
      </c>
      <c r="X1597" s="82">
        <f t="shared" si="1746"/>
        <v>446.015131578947</v>
      </c>
      <c r="Y1597" s="81">
        <f t="shared" si="1747"/>
        <v>464.1</v>
      </c>
      <c r="Z1597" s="82">
        <f t="shared" si="1748"/>
        <v>482.184868421053</v>
      </c>
      <c r="AA1597" s="81">
        <f t="shared" si="1749"/>
        <v>500.269736842105</v>
      </c>
      <c r="AB1597" s="82">
        <f t="shared" si="1750"/>
        <v>531.507236842105</v>
      </c>
      <c r="AC1597" s="153">
        <f t="shared" si="1751"/>
        <v>582.473684210526</v>
      </c>
      <c r="AD1597" s="96">
        <f t="shared" si="1794"/>
        <v>403.849157894737</v>
      </c>
      <c r="AE1597" s="82">
        <f t="shared" si="1795"/>
        <v>415.357710526316</v>
      </c>
      <c r="AF1597" s="81">
        <f t="shared" si="1796"/>
        <v>433.442578947368</v>
      </c>
      <c r="AG1597" s="82">
        <f t="shared" si="1797"/>
        <v>449.883368421053</v>
      </c>
      <c r="AH1597" s="81">
        <f t="shared" si="1798"/>
        <v>467.968236842105</v>
      </c>
      <c r="AI1597" s="82">
        <f t="shared" si="1799"/>
        <v>486.053105263158</v>
      </c>
      <c r="AJ1597" s="81">
        <f t="shared" si="1800"/>
        <v>504.137973684211</v>
      </c>
      <c r="AK1597" s="82">
        <f t="shared" si="1801"/>
        <v>535.375473684211</v>
      </c>
      <c r="AL1597" s="153">
        <f t="shared" si="1802"/>
        <v>586.341921052632</v>
      </c>
      <c r="AM1597" s="96">
        <f t="shared" si="1803"/>
        <v>438.590027412281</v>
      </c>
      <c r="AN1597" s="82">
        <f t="shared" si="1804"/>
        <v>450.09858004386</v>
      </c>
      <c r="AO1597" s="81">
        <f t="shared" si="1805"/>
        <v>468.183448464912</v>
      </c>
      <c r="AP1597" s="82">
        <f t="shared" si="1806"/>
        <v>484.624237938596</v>
      </c>
      <c r="AQ1597" s="81">
        <f t="shared" si="1807"/>
        <v>502.709106359649</v>
      </c>
      <c r="AR1597" s="82">
        <f t="shared" si="1808"/>
        <v>520.793974780702</v>
      </c>
      <c r="AS1597" s="81">
        <f t="shared" si="1809"/>
        <v>538.878843201754</v>
      </c>
      <c r="AT1597" s="82">
        <f t="shared" si="1810"/>
        <v>570.116343201754</v>
      </c>
      <c r="AU1597" s="102">
        <f t="shared" si="1811"/>
        <v>621.082790570175</v>
      </c>
    </row>
    <row r="1598" ht="15" spans="1:47">
      <c r="A1598" s="61"/>
      <c r="B1598" s="62" t="s">
        <v>309</v>
      </c>
      <c r="C1598" s="63">
        <v>1</v>
      </c>
      <c r="D1598" s="63">
        <v>1.15</v>
      </c>
      <c r="E1598" s="147">
        <v>0</v>
      </c>
      <c r="F1598" s="64">
        <v>1.15</v>
      </c>
      <c r="G1598" s="65">
        <v>0.83</v>
      </c>
      <c r="H1598" s="66">
        <f t="shared" si="1752"/>
        <v>1.002225</v>
      </c>
      <c r="I1598" s="66">
        <f t="shared" si="1753"/>
        <v>99.7779939634314</v>
      </c>
      <c r="J1598" s="66">
        <f t="shared" si="1754"/>
        <v>71.8401556536706</v>
      </c>
      <c r="K1598" s="80">
        <v>6.6</v>
      </c>
      <c r="L1598" s="81">
        <v>1821.2355</v>
      </c>
      <c r="M1598" s="82">
        <v>1873.7145</v>
      </c>
      <c r="N1598" s="81">
        <v>1956.1815</v>
      </c>
      <c r="O1598" s="82">
        <v>2031.1515</v>
      </c>
      <c r="P1598" s="81">
        <v>2113.6185</v>
      </c>
      <c r="Q1598" s="82">
        <v>2196.0855</v>
      </c>
      <c r="R1598" s="81">
        <v>2278.5525</v>
      </c>
      <c r="S1598" s="82">
        <v>2420.9955</v>
      </c>
      <c r="T1598" s="95">
        <v>2653.4025</v>
      </c>
      <c r="U1598" s="96">
        <f t="shared" si="1743"/>
        <v>426.02</v>
      </c>
      <c r="V1598" s="82">
        <f t="shared" si="1744"/>
        <v>438.295789473684</v>
      </c>
      <c r="W1598" s="81">
        <f t="shared" si="1745"/>
        <v>457.586315789474</v>
      </c>
      <c r="X1598" s="82">
        <f t="shared" si="1746"/>
        <v>475.123157894737</v>
      </c>
      <c r="Y1598" s="81">
        <f t="shared" si="1747"/>
        <v>494.413684210527</v>
      </c>
      <c r="Z1598" s="82">
        <f t="shared" si="1748"/>
        <v>513.704210526316</v>
      </c>
      <c r="AA1598" s="81">
        <f t="shared" si="1749"/>
        <v>532.994736842105</v>
      </c>
      <c r="AB1598" s="82">
        <f t="shared" si="1750"/>
        <v>566.314736842105</v>
      </c>
      <c r="AC1598" s="153">
        <f t="shared" si="1751"/>
        <v>620.678947368421</v>
      </c>
      <c r="AD1598" s="96">
        <f t="shared" si="1794"/>
        <v>430.318040935673</v>
      </c>
      <c r="AE1598" s="82">
        <f t="shared" si="1795"/>
        <v>442.593830409357</v>
      </c>
      <c r="AF1598" s="81">
        <f t="shared" si="1796"/>
        <v>461.884356725146</v>
      </c>
      <c r="AG1598" s="82">
        <f t="shared" si="1797"/>
        <v>479.421198830409</v>
      </c>
      <c r="AH1598" s="81">
        <f t="shared" si="1798"/>
        <v>498.711725146199</v>
      </c>
      <c r="AI1598" s="82">
        <f t="shared" si="1799"/>
        <v>518.002251461988</v>
      </c>
      <c r="AJ1598" s="81">
        <f t="shared" si="1800"/>
        <v>537.292777777778</v>
      </c>
      <c r="AK1598" s="82">
        <f t="shared" si="1801"/>
        <v>570.612777777778</v>
      </c>
      <c r="AL1598" s="153">
        <f t="shared" si="1802"/>
        <v>624.976988304094</v>
      </c>
      <c r="AM1598" s="96">
        <f t="shared" si="1803"/>
        <v>468.919007066277</v>
      </c>
      <c r="AN1598" s="82">
        <f t="shared" si="1804"/>
        <v>481.194796539961</v>
      </c>
      <c r="AO1598" s="81">
        <f t="shared" si="1805"/>
        <v>500.48532285575</v>
      </c>
      <c r="AP1598" s="82">
        <f t="shared" si="1806"/>
        <v>518.022164961014</v>
      </c>
      <c r="AQ1598" s="81">
        <f t="shared" si="1807"/>
        <v>537.312691276803</v>
      </c>
      <c r="AR1598" s="82">
        <f t="shared" si="1808"/>
        <v>556.603217592593</v>
      </c>
      <c r="AS1598" s="81">
        <f t="shared" si="1809"/>
        <v>575.893743908382</v>
      </c>
      <c r="AT1598" s="82">
        <f t="shared" si="1810"/>
        <v>609.213743908382</v>
      </c>
      <c r="AU1598" s="102">
        <f t="shared" si="1811"/>
        <v>663.577954434698</v>
      </c>
    </row>
    <row r="1599" ht="15" spans="1:47">
      <c r="A1599" s="61"/>
      <c r="B1599" s="62" t="s">
        <v>448</v>
      </c>
      <c r="C1599" s="63">
        <v>1.1</v>
      </c>
      <c r="D1599" s="63">
        <v>1.15</v>
      </c>
      <c r="E1599" s="147">
        <v>0</v>
      </c>
      <c r="F1599" s="64">
        <v>1.265</v>
      </c>
      <c r="G1599" s="65">
        <v>0.83</v>
      </c>
      <c r="H1599" s="66">
        <f t="shared" si="1752"/>
        <v>1.1024475</v>
      </c>
      <c r="I1599" s="66">
        <f t="shared" si="1753"/>
        <v>90.7072672394831</v>
      </c>
      <c r="J1599" s="66">
        <f t="shared" si="1754"/>
        <v>65.3092324124278</v>
      </c>
      <c r="K1599" s="80">
        <v>6.95</v>
      </c>
      <c r="L1599" s="81">
        <v>1959.3275625</v>
      </c>
      <c r="M1599" s="82">
        <v>2015.0865</v>
      </c>
      <c r="N1599" s="81">
        <v>2102.7076875</v>
      </c>
      <c r="O1599" s="82">
        <v>2182.3633125</v>
      </c>
      <c r="P1599" s="81">
        <v>2269.9845</v>
      </c>
      <c r="Q1599" s="82">
        <v>2357.6056875</v>
      </c>
      <c r="R1599" s="81">
        <v>2445.226875</v>
      </c>
      <c r="S1599" s="82">
        <v>2596.5725625</v>
      </c>
      <c r="T1599" s="95">
        <v>2843.505</v>
      </c>
      <c r="U1599" s="96">
        <f t="shared" si="1743"/>
        <v>458.322236842105</v>
      </c>
      <c r="V1599" s="82">
        <f t="shared" si="1744"/>
        <v>471.365263157895</v>
      </c>
      <c r="W1599" s="81">
        <f t="shared" si="1745"/>
        <v>491.861447368421</v>
      </c>
      <c r="X1599" s="82">
        <f t="shared" si="1746"/>
        <v>510.494342105263</v>
      </c>
      <c r="Y1599" s="81">
        <f t="shared" si="1747"/>
        <v>530.990526315789</v>
      </c>
      <c r="Z1599" s="82">
        <f t="shared" si="1748"/>
        <v>551.486710526316</v>
      </c>
      <c r="AA1599" s="81">
        <f t="shared" si="1749"/>
        <v>571.982894736842</v>
      </c>
      <c r="AB1599" s="82">
        <f t="shared" si="1750"/>
        <v>607.385394736842</v>
      </c>
      <c r="AC1599" s="153">
        <f t="shared" si="1751"/>
        <v>665.147368421053</v>
      </c>
      <c r="AD1599" s="96">
        <f t="shared" si="1794"/>
        <v>463.050081871345</v>
      </c>
      <c r="AE1599" s="82">
        <f t="shared" si="1795"/>
        <v>476.093108187135</v>
      </c>
      <c r="AF1599" s="81">
        <f t="shared" si="1796"/>
        <v>496.589292397661</v>
      </c>
      <c r="AG1599" s="82">
        <f t="shared" si="1797"/>
        <v>515.222187134503</v>
      </c>
      <c r="AH1599" s="81">
        <f t="shared" si="1798"/>
        <v>535.718371345029</v>
      </c>
      <c r="AI1599" s="82">
        <f t="shared" si="1799"/>
        <v>556.214555555556</v>
      </c>
      <c r="AJ1599" s="81">
        <f t="shared" si="1800"/>
        <v>576.710739766082</v>
      </c>
      <c r="AK1599" s="82">
        <f t="shared" si="1801"/>
        <v>612.113239766082</v>
      </c>
      <c r="AL1599" s="153">
        <f t="shared" si="1802"/>
        <v>669.875213450292</v>
      </c>
      <c r="AM1599" s="96">
        <f t="shared" si="1803"/>
        <v>505.51114461501</v>
      </c>
      <c r="AN1599" s="82">
        <f t="shared" si="1804"/>
        <v>518.554170930799</v>
      </c>
      <c r="AO1599" s="81">
        <f t="shared" si="1805"/>
        <v>539.050355141326</v>
      </c>
      <c r="AP1599" s="82">
        <f t="shared" si="1806"/>
        <v>557.683249878168</v>
      </c>
      <c r="AQ1599" s="81">
        <f t="shared" si="1807"/>
        <v>578.179434088694</v>
      </c>
      <c r="AR1599" s="82">
        <f t="shared" si="1808"/>
        <v>598.67561829922</v>
      </c>
      <c r="AS1599" s="81">
        <f t="shared" si="1809"/>
        <v>619.171802509747</v>
      </c>
      <c r="AT1599" s="82">
        <f t="shared" si="1810"/>
        <v>654.574302509747</v>
      </c>
      <c r="AU1599" s="102">
        <f t="shared" si="1811"/>
        <v>712.336276193957</v>
      </c>
    </row>
    <row r="1600" ht="15" spans="1:47">
      <c r="A1600" s="61"/>
      <c r="B1600" s="62" t="s">
        <v>449</v>
      </c>
      <c r="C1600" s="63">
        <v>1.2</v>
      </c>
      <c r="D1600" s="63">
        <v>1.15</v>
      </c>
      <c r="E1600" s="147">
        <v>0</v>
      </c>
      <c r="F1600" s="64">
        <v>1.38</v>
      </c>
      <c r="G1600" s="65">
        <v>0.83</v>
      </c>
      <c r="H1600" s="66">
        <f t="shared" si="1752"/>
        <v>1.20267</v>
      </c>
      <c r="I1600" s="66">
        <f t="shared" si="1753"/>
        <v>83.1483283028595</v>
      </c>
      <c r="J1600" s="66">
        <f t="shared" si="1754"/>
        <v>59.8667963780588</v>
      </c>
      <c r="K1600" s="80">
        <v>7.3</v>
      </c>
      <c r="L1600" s="81">
        <v>2070.644625</v>
      </c>
      <c r="M1600" s="82">
        <v>2129.6835</v>
      </c>
      <c r="N1600" s="81">
        <v>2222.458875</v>
      </c>
      <c r="O1600" s="82">
        <v>2306.800125</v>
      </c>
      <c r="P1600" s="81">
        <v>2399.5755</v>
      </c>
      <c r="Q1600" s="82">
        <v>2492.350875</v>
      </c>
      <c r="R1600" s="81">
        <v>2585.12625</v>
      </c>
      <c r="S1600" s="82">
        <v>2745.374625</v>
      </c>
      <c r="T1600" s="95">
        <v>3006.8325</v>
      </c>
      <c r="U1600" s="96">
        <f t="shared" si="1743"/>
        <v>484.361315789474</v>
      </c>
      <c r="V1600" s="82">
        <f t="shared" si="1744"/>
        <v>498.171578947368</v>
      </c>
      <c r="W1600" s="81">
        <f t="shared" si="1745"/>
        <v>519.873421052632</v>
      </c>
      <c r="X1600" s="82">
        <f t="shared" si="1746"/>
        <v>539.602368421053</v>
      </c>
      <c r="Y1600" s="81">
        <f t="shared" si="1747"/>
        <v>561.304210526316</v>
      </c>
      <c r="Z1600" s="82">
        <f t="shared" si="1748"/>
        <v>583.006052631579</v>
      </c>
      <c r="AA1600" s="81">
        <f t="shared" si="1749"/>
        <v>604.707894736842</v>
      </c>
      <c r="AB1600" s="82">
        <f t="shared" si="1750"/>
        <v>642.192894736842</v>
      </c>
      <c r="AC1600" s="153">
        <f t="shared" si="1751"/>
        <v>703.352631578947</v>
      </c>
      <c r="AD1600" s="96">
        <f t="shared" si="1794"/>
        <v>489.518964912281</v>
      </c>
      <c r="AE1600" s="82">
        <f t="shared" si="1795"/>
        <v>503.329228070175</v>
      </c>
      <c r="AF1600" s="81">
        <f t="shared" si="1796"/>
        <v>525.031070175439</v>
      </c>
      <c r="AG1600" s="82">
        <f t="shared" si="1797"/>
        <v>544.76001754386</v>
      </c>
      <c r="AH1600" s="81">
        <f t="shared" si="1798"/>
        <v>566.461859649123</v>
      </c>
      <c r="AI1600" s="82">
        <f t="shared" si="1799"/>
        <v>588.163701754386</v>
      </c>
      <c r="AJ1600" s="81">
        <f t="shared" si="1800"/>
        <v>609.865543859649</v>
      </c>
      <c r="AK1600" s="82">
        <f t="shared" si="1801"/>
        <v>647.350543859649</v>
      </c>
      <c r="AL1600" s="153">
        <f t="shared" si="1802"/>
        <v>708.510280701754</v>
      </c>
      <c r="AM1600" s="96">
        <f t="shared" si="1803"/>
        <v>535.840124269006</v>
      </c>
      <c r="AN1600" s="82">
        <f t="shared" si="1804"/>
        <v>549.650387426901</v>
      </c>
      <c r="AO1600" s="81">
        <f t="shared" si="1805"/>
        <v>571.352229532164</v>
      </c>
      <c r="AP1600" s="82">
        <f t="shared" si="1806"/>
        <v>591.081176900585</v>
      </c>
      <c r="AQ1600" s="81">
        <f t="shared" si="1807"/>
        <v>612.783019005848</v>
      </c>
      <c r="AR1600" s="82">
        <f t="shared" si="1808"/>
        <v>634.484861111111</v>
      </c>
      <c r="AS1600" s="81">
        <f t="shared" si="1809"/>
        <v>656.186703216374</v>
      </c>
      <c r="AT1600" s="82">
        <f t="shared" si="1810"/>
        <v>693.671703216374</v>
      </c>
      <c r="AU1600" s="102">
        <f t="shared" si="1811"/>
        <v>754.83144005848</v>
      </c>
    </row>
    <row r="1601" ht="15" spans="1:47">
      <c r="A1601" s="61"/>
      <c r="B1601" s="62"/>
      <c r="C1601" s="63"/>
      <c r="D1601" s="63"/>
      <c r="E1601" s="147">
        <v>0</v>
      </c>
      <c r="F1601" s="64" t="s">
        <v>84</v>
      </c>
      <c r="G1601" s="65" t="s">
        <v>84</v>
      </c>
      <c r="H1601" s="66" t="str">
        <f t="shared" si="1752"/>
        <v/>
      </c>
      <c r="I1601" s="66" t="str">
        <f t="shared" si="1753"/>
        <v/>
      </c>
      <c r="J1601" s="66" t="str">
        <f t="shared" si="1754"/>
        <v/>
      </c>
      <c r="K1601" s="80" t="s">
        <v>84</v>
      </c>
      <c r="L1601" s="81" t="s">
        <v>84</v>
      </c>
      <c r="M1601" s="82" t="s">
        <v>84</v>
      </c>
      <c r="N1601" s="81" t="s">
        <v>84</v>
      </c>
      <c r="O1601" s="82" t="s">
        <v>84</v>
      </c>
      <c r="P1601" s="81" t="s">
        <v>84</v>
      </c>
      <c r="Q1601" s="82" t="s">
        <v>84</v>
      </c>
      <c r="R1601" s="81" t="s">
        <v>84</v>
      </c>
      <c r="S1601" s="82" t="s">
        <v>84</v>
      </c>
      <c r="T1601" s="95" t="s">
        <v>84</v>
      </c>
      <c r="U1601" s="96" t="str">
        <f t="shared" si="1743"/>
        <v/>
      </c>
      <c r="V1601" s="82" t="str">
        <f t="shared" si="1744"/>
        <v/>
      </c>
      <c r="W1601" s="81" t="str">
        <f t="shared" si="1745"/>
        <v/>
      </c>
      <c r="X1601" s="82" t="str">
        <f t="shared" si="1746"/>
        <v/>
      </c>
      <c r="Y1601" s="81" t="str">
        <f t="shared" si="1747"/>
        <v/>
      </c>
      <c r="Z1601" s="82" t="str">
        <f t="shared" si="1748"/>
        <v/>
      </c>
      <c r="AA1601" s="81" t="str">
        <f t="shared" si="1749"/>
        <v/>
      </c>
      <c r="AB1601" s="82" t="str">
        <f t="shared" si="1750"/>
        <v/>
      </c>
      <c r="AC1601" s="153" t="str">
        <f t="shared" si="1751"/>
        <v/>
      </c>
      <c r="AD1601" s="96" t="str">
        <f t="shared" si="1794"/>
        <v/>
      </c>
      <c r="AE1601" s="82" t="str">
        <f t="shared" si="1795"/>
        <v/>
      </c>
      <c r="AF1601" s="81" t="str">
        <f t="shared" si="1796"/>
        <v/>
      </c>
      <c r="AG1601" s="82" t="str">
        <f t="shared" si="1797"/>
        <v/>
      </c>
      <c r="AH1601" s="81" t="str">
        <f t="shared" si="1798"/>
        <v/>
      </c>
      <c r="AI1601" s="82" t="str">
        <f t="shared" si="1799"/>
        <v/>
      </c>
      <c r="AJ1601" s="81" t="str">
        <f t="shared" si="1800"/>
        <v/>
      </c>
      <c r="AK1601" s="82" t="str">
        <f t="shared" si="1801"/>
        <v/>
      </c>
      <c r="AL1601" s="153" t="str">
        <f t="shared" si="1802"/>
        <v/>
      </c>
      <c r="AM1601" s="96" t="str">
        <f t="shared" si="1803"/>
        <v/>
      </c>
      <c r="AN1601" s="82" t="str">
        <f t="shared" si="1804"/>
        <v/>
      </c>
      <c r="AO1601" s="81" t="str">
        <f t="shared" si="1805"/>
        <v/>
      </c>
      <c r="AP1601" s="82" t="str">
        <f t="shared" si="1806"/>
        <v/>
      </c>
      <c r="AQ1601" s="81" t="str">
        <f t="shared" si="1807"/>
        <v/>
      </c>
      <c r="AR1601" s="82" t="str">
        <f t="shared" si="1808"/>
        <v/>
      </c>
      <c r="AS1601" s="81" t="str">
        <f t="shared" si="1809"/>
        <v/>
      </c>
      <c r="AT1601" s="82" t="str">
        <f t="shared" si="1810"/>
        <v/>
      </c>
      <c r="AU1601" s="102" t="str">
        <f t="shared" si="1811"/>
        <v/>
      </c>
    </row>
    <row r="1602" ht="15" spans="1:47">
      <c r="A1602" s="61"/>
      <c r="B1602" s="62" t="s">
        <v>926</v>
      </c>
      <c r="C1602" s="63">
        <v>1.6</v>
      </c>
      <c r="D1602" s="63">
        <v>1.15</v>
      </c>
      <c r="E1602" s="147">
        <v>0</v>
      </c>
      <c r="F1602" s="64">
        <v>1.84</v>
      </c>
      <c r="G1602" s="65">
        <v>0.83</v>
      </c>
      <c r="H1602" s="66">
        <f t="shared" si="1752"/>
        <v>1.60356</v>
      </c>
      <c r="I1602" s="66">
        <f t="shared" si="1753"/>
        <v>62.3612462271446</v>
      </c>
      <c r="J1602" s="66">
        <f t="shared" si="1754"/>
        <v>44.9000972835441</v>
      </c>
      <c r="K1602" s="80">
        <v>9.2</v>
      </c>
      <c r="L1602" s="81">
        <v>2658.48975</v>
      </c>
      <c r="M1602" s="82">
        <v>2735.334</v>
      </c>
      <c r="N1602" s="81">
        <v>2856.08925</v>
      </c>
      <c r="O1602" s="82">
        <v>2965.86675</v>
      </c>
      <c r="P1602" s="81">
        <v>3086.622</v>
      </c>
      <c r="Q1602" s="82">
        <v>3207.37725</v>
      </c>
      <c r="R1602" s="81">
        <v>3328.1325</v>
      </c>
      <c r="S1602" s="82">
        <v>3536.70975</v>
      </c>
      <c r="T1602" s="95">
        <v>3877.02</v>
      </c>
      <c r="U1602" s="96">
        <f t="shared" si="1743"/>
        <v>621.868947368421</v>
      </c>
      <c r="V1602" s="82">
        <f t="shared" si="1744"/>
        <v>639.844210526316</v>
      </c>
      <c r="W1602" s="81">
        <f t="shared" si="1745"/>
        <v>668.091052631579</v>
      </c>
      <c r="X1602" s="82">
        <f t="shared" si="1746"/>
        <v>693.77</v>
      </c>
      <c r="Y1602" s="81">
        <f t="shared" si="1747"/>
        <v>722.016842105263</v>
      </c>
      <c r="Z1602" s="82">
        <f t="shared" si="1748"/>
        <v>750.263684210526</v>
      </c>
      <c r="AA1602" s="81">
        <f t="shared" si="1749"/>
        <v>778.51052631579</v>
      </c>
      <c r="AB1602" s="82">
        <f t="shared" si="1750"/>
        <v>827.30052631579</v>
      </c>
      <c r="AC1602" s="153">
        <f t="shared" si="1751"/>
        <v>906.905263157895</v>
      </c>
      <c r="AD1602" s="96">
        <f t="shared" si="1794"/>
        <v>628.745812865497</v>
      </c>
      <c r="AE1602" s="82">
        <f t="shared" si="1795"/>
        <v>646.721076023392</v>
      </c>
      <c r="AF1602" s="81">
        <f t="shared" si="1796"/>
        <v>674.967918128655</v>
      </c>
      <c r="AG1602" s="82">
        <f t="shared" si="1797"/>
        <v>700.646865497076</v>
      </c>
      <c r="AH1602" s="81">
        <f t="shared" si="1798"/>
        <v>728.893707602339</v>
      </c>
      <c r="AI1602" s="82">
        <f t="shared" si="1799"/>
        <v>757.140549707602</v>
      </c>
      <c r="AJ1602" s="81">
        <f t="shared" si="1800"/>
        <v>785.387391812866</v>
      </c>
      <c r="AK1602" s="82">
        <f t="shared" si="1801"/>
        <v>834.177391812865</v>
      </c>
      <c r="AL1602" s="153">
        <f t="shared" si="1802"/>
        <v>913.782128654971</v>
      </c>
      <c r="AM1602" s="96">
        <f t="shared" si="1803"/>
        <v>690.507358674464</v>
      </c>
      <c r="AN1602" s="82">
        <f t="shared" si="1804"/>
        <v>708.482621832359</v>
      </c>
      <c r="AO1602" s="81">
        <f t="shared" si="1805"/>
        <v>736.729463937622</v>
      </c>
      <c r="AP1602" s="82">
        <f t="shared" si="1806"/>
        <v>762.408411306043</v>
      </c>
      <c r="AQ1602" s="81">
        <f t="shared" si="1807"/>
        <v>790.655253411306</v>
      </c>
      <c r="AR1602" s="82">
        <f t="shared" si="1808"/>
        <v>818.902095516569</v>
      </c>
      <c r="AS1602" s="81">
        <f t="shared" si="1809"/>
        <v>847.148937621832</v>
      </c>
      <c r="AT1602" s="82">
        <f t="shared" si="1810"/>
        <v>895.938937621832</v>
      </c>
      <c r="AU1602" s="102">
        <f t="shared" si="1811"/>
        <v>975.543674463938</v>
      </c>
    </row>
    <row r="1603" ht="15" spans="1:47">
      <c r="A1603" s="149"/>
      <c r="B1603" s="62" t="s">
        <v>927</v>
      </c>
      <c r="C1603" s="63">
        <v>1.8</v>
      </c>
      <c r="D1603" s="63">
        <v>1.15</v>
      </c>
      <c r="E1603" s="147">
        <v>0</v>
      </c>
      <c r="F1603" s="64">
        <v>2.07</v>
      </c>
      <c r="G1603" s="65">
        <v>0.83</v>
      </c>
      <c r="H1603" s="66">
        <f t="shared" si="1752"/>
        <v>1.804005</v>
      </c>
      <c r="I1603" s="66">
        <f t="shared" si="1753"/>
        <v>55.432218868573</v>
      </c>
      <c r="J1603" s="66">
        <f t="shared" si="1754"/>
        <v>39.9111975853725</v>
      </c>
      <c r="K1603" s="80">
        <v>9.95</v>
      </c>
      <c r="L1603" s="81">
        <v>2876.3713125</v>
      </c>
      <c r="M1603" s="82">
        <v>2960.244</v>
      </c>
      <c r="N1603" s="81">
        <v>3092.0439375</v>
      </c>
      <c r="O1603" s="82">
        <v>3211.8620625</v>
      </c>
      <c r="P1603" s="81">
        <v>3343.662</v>
      </c>
      <c r="Q1603" s="82">
        <v>3475.4619375</v>
      </c>
      <c r="R1603" s="81">
        <v>3607.261875</v>
      </c>
      <c r="S1603" s="82">
        <v>3834.9163125</v>
      </c>
      <c r="T1603" s="95">
        <v>4206.3525</v>
      </c>
      <c r="U1603" s="96">
        <f t="shared" si="1743"/>
        <v>672.835394736842</v>
      </c>
      <c r="V1603" s="82">
        <f t="shared" si="1744"/>
        <v>692.454736842105</v>
      </c>
      <c r="W1603" s="81">
        <f t="shared" si="1745"/>
        <v>723.285131578948</v>
      </c>
      <c r="X1603" s="82">
        <f t="shared" si="1746"/>
        <v>751.312763157895</v>
      </c>
      <c r="Y1603" s="81">
        <f t="shared" si="1747"/>
        <v>782.143157894737</v>
      </c>
      <c r="Z1603" s="82">
        <f t="shared" si="1748"/>
        <v>812.973552631579</v>
      </c>
      <c r="AA1603" s="81">
        <f t="shared" si="1749"/>
        <v>843.803947368421</v>
      </c>
      <c r="AB1603" s="82">
        <f t="shared" si="1750"/>
        <v>897.056447368421</v>
      </c>
      <c r="AC1603" s="153">
        <f t="shared" si="1751"/>
        <v>983.942105263158</v>
      </c>
      <c r="AD1603" s="96">
        <f t="shared" si="1794"/>
        <v>680.571868421053</v>
      </c>
      <c r="AE1603" s="82">
        <f t="shared" si="1795"/>
        <v>700.191210526316</v>
      </c>
      <c r="AF1603" s="81">
        <f t="shared" si="1796"/>
        <v>731.021605263158</v>
      </c>
      <c r="AG1603" s="82">
        <f t="shared" si="1797"/>
        <v>759.049236842105</v>
      </c>
      <c r="AH1603" s="81">
        <f t="shared" si="1798"/>
        <v>789.879631578947</v>
      </c>
      <c r="AI1603" s="82">
        <f t="shared" si="1799"/>
        <v>820.710026315789</v>
      </c>
      <c r="AJ1603" s="81">
        <f t="shared" si="1800"/>
        <v>851.540421052632</v>
      </c>
      <c r="AK1603" s="82">
        <f t="shared" si="1801"/>
        <v>904.792921052632</v>
      </c>
      <c r="AL1603" s="153">
        <f t="shared" si="1802"/>
        <v>991.678578947369</v>
      </c>
      <c r="AM1603" s="96">
        <f t="shared" si="1803"/>
        <v>750.05360745614</v>
      </c>
      <c r="AN1603" s="82">
        <f t="shared" si="1804"/>
        <v>769.672949561403</v>
      </c>
      <c r="AO1603" s="81">
        <f t="shared" si="1805"/>
        <v>800.503344298246</v>
      </c>
      <c r="AP1603" s="82">
        <f t="shared" si="1806"/>
        <v>828.530975877193</v>
      </c>
      <c r="AQ1603" s="81">
        <f t="shared" si="1807"/>
        <v>859.361370614035</v>
      </c>
      <c r="AR1603" s="82">
        <f t="shared" si="1808"/>
        <v>890.191765350877</v>
      </c>
      <c r="AS1603" s="81">
        <f t="shared" si="1809"/>
        <v>921.022160087719</v>
      </c>
      <c r="AT1603" s="82">
        <f t="shared" si="1810"/>
        <v>974.27466008772</v>
      </c>
      <c r="AU1603" s="102">
        <f t="shared" si="1811"/>
        <v>1061.16031798246</v>
      </c>
    </row>
    <row r="1604" ht="15" spans="1:47">
      <c r="A1604" s="72" t="s">
        <v>154</v>
      </c>
      <c r="B1604" s="62" t="s">
        <v>928</v>
      </c>
      <c r="C1604" s="63">
        <v>2</v>
      </c>
      <c r="D1604" s="63">
        <v>1.15</v>
      </c>
      <c r="E1604" s="147">
        <v>0</v>
      </c>
      <c r="F1604" s="64">
        <v>2.3</v>
      </c>
      <c r="G1604" s="65">
        <v>0.83</v>
      </c>
      <c r="H1604" s="66">
        <f t="shared" si="1752"/>
        <v>2.00445</v>
      </c>
      <c r="I1604" s="66">
        <f t="shared" si="1753"/>
        <v>49.8889969817157</v>
      </c>
      <c r="J1604" s="66">
        <f t="shared" si="1754"/>
        <v>35.9200778268353</v>
      </c>
      <c r="K1604" s="80">
        <v>10.7</v>
      </c>
      <c r="L1604" s="81">
        <v>3102.285375</v>
      </c>
      <c r="M1604" s="82">
        <v>3193.1865</v>
      </c>
      <c r="N1604" s="81">
        <v>3336.031125</v>
      </c>
      <c r="O1604" s="82">
        <v>3465.889875</v>
      </c>
      <c r="P1604" s="81">
        <v>3608.7345</v>
      </c>
      <c r="Q1604" s="82">
        <v>3751.579125</v>
      </c>
      <c r="R1604" s="81">
        <v>3894.42375</v>
      </c>
      <c r="S1604" s="82">
        <v>4141.155375</v>
      </c>
      <c r="T1604" s="95">
        <v>4543.7175</v>
      </c>
      <c r="U1604" s="96">
        <f t="shared" si="1743"/>
        <v>725.680789473684</v>
      </c>
      <c r="V1604" s="82">
        <f t="shared" si="1744"/>
        <v>746.944210526316</v>
      </c>
      <c r="W1604" s="81">
        <f t="shared" si="1745"/>
        <v>780.358157894737</v>
      </c>
      <c r="X1604" s="82">
        <f t="shared" si="1746"/>
        <v>810.734473684211</v>
      </c>
      <c r="Y1604" s="81">
        <f t="shared" si="1747"/>
        <v>844.148421052632</v>
      </c>
      <c r="Z1604" s="82">
        <f t="shared" si="1748"/>
        <v>877.562368421053</v>
      </c>
      <c r="AA1604" s="81">
        <f t="shared" si="1749"/>
        <v>910.976315789474</v>
      </c>
      <c r="AB1604" s="82">
        <f t="shared" si="1750"/>
        <v>968.691315789474</v>
      </c>
      <c r="AC1604" s="153">
        <f t="shared" si="1751"/>
        <v>1062.85789473684</v>
      </c>
      <c r="AD1604" s="96">
        <f t="shared" si="1794"/>
        <v>734.276871345029</v>
      </c>
      <c r="AE1604" s="82">
        <f t="shared" si="1795"/>
        <v>755.540292397661</v>
      </c>
      <c r="AF1604" s="81">
        <f t="shared" si="1796"/>
        <v>788.954239766082</v>
      </c>
      <c r="AG1604" s="82">
        <f t="shared" si="1797"/>
        <v>819.330555555556</v>
      </c>
      <c r="AH1604" s="81">
        <f t="shared" si="1798"/>
        <v>852.744502923977</v>
      </c>
      <c r="AI1604" s="82">
        <f t="shared" si="1799"/>
        <v>886.158450292398</v>
      </c>
      <c r="AJ1604" s="81">
        <f t="shared" si="1800"/>
        <v>919.572397660819</v>
      </c>
      <c r="AK1604" s="82">
        <f t="shared" si="1801"/>
        <v>977.287397660819</v>
      </c>
      <c r="AL1604" s="153">
        <f t="shared" si="1802"/>
        <v>1071.45397660819</v>
      </c>
      <c r="AM1604" s="96">
        <f t="shared" si="1803"/>
        <v>811.478803606238</v>
      </c>
      <c r="AN1604" s="82">
        <f t="shared" si="1804"/>
        <v>832.742224658869</v>
      </c>
      <c r="AO1604" s="81">
        <f t="shared" si="1805"/>
        <v>866.15617202729</v>
      </c>
      <c r="AP1604" s="82">
        <f t="shared" si="1806"/>
        <v>896.532487816764</v>
      </c>
      <c r="AQ1604" s="81">
        <f t="shared" si="1807"/>
        <v>929.946435185185</v>
      </c>
      <c r="AR1604" s="82">
        <f t="shared" si="1808"/>
        <v>963.360382553606</v>
      </c>
      <c r="AS1604" s="81">
        <f t="shared" si="1809"/>
        <v>996.774329922027</v>
      </c>
      <c r="AT1604" s="82">
        <f t="shared" si="1810"/>
        <v>1054.48932992203</v>
      </c>
      <c r="AU1604" s="102">
        <f t="shared" si="1811"/>
        <v>1148.6559088694</v>
      </c>
    </row>
    <row r="1605" ht="15" spans="1:47">
      <c r="A1605" s="73" t="s">
        <v>156</v>
      </c>
      <c r="B1605" s="62" t="s">
        <v>929</v>
      </c>
      <c r="C1605" s="63">
        <v>2.2</v>
      </c>
      <c r="D1605" s="63">
        <v>1.15</v>
      </c>
      <c r="E1605" s="147">
        <v>0</v>
      </c>
      <c r="F1605" s="64">
        <v>2.53</v>
      </c>
      <c r="G1605" s="65">
        <v>0.83</v>
      </c>
      <c r="H1605" s="66">
        <f t="shared" si="1752"/>
        <v>2.204895</v>
      </c>
      <c r="I1605" s="66">
        <f t="shared" si="1753"/>
        <v>45.3536336197415</v>
      </c>
      <c r="J1605" s="66">
        <f t="shared" si="1754"/>
        <v>32.6546162062139</v>
      </c>
      <c r="K1605" s="80">
        <v>11.45</v>
      </c>
      <c r="L1605" s="81">
        <v>3357.6519375</v>
      </c>
      <c r="M1605" s="82">
        <v>3455.5815</v>
      </c>
      <c r="N1605" s="81">
        <v>3609.4708125</v>
      </c>
      <c r="O1605" s="82">
        <v>3749.3701875</v>
      </c>
      <c r="P1605" s="81">
        <v>3903.2595</v>
      </c>
      <c r="Q1605" s="82">
        <v>4057.1488125</v>
      </c>
      <c r="R1605" s="81">
        <v>4211.038125</v>
      </c>
      <c r="S1605" s="82">
        <v>4476.8469375</v>
      </c>
      <c r="T1605" s="95">
        <v>4910.535</v>
      </c>
      <c r="U1605" s="96">
        <f t="shared" si="1743"/>
        <v>785.415657894737</v>
      </c>
      <c r="V1605" s="82">
        <f t="shared" si="1744"/>
        <v>808.323157894737</v>
      </c>
      <c r="W1605" s="81">
        <f t="shared" si="1745"/>
        <v>844.320657894737</v>
      </c>
      <c r="X1605" s="82">
        <f t="shared" si="1746"/>
        <v>877.045657894737</v>
      </c>
      <c r="Y1605" s="81">
        <f t="shared" si="1747"/>
        <v>913.043157894737</v>
      </c>
      <c r="Z1605" s="82">
        <f t="shared" si="1748"/>
        <v>949.040657894737</v>
      </c>
      <c r="AA1605" s="81">
        <f t="shared" si="1749"/>
        <v>985.038157894737</v>
      </c>
      <c r="AB1605" s="82">
        <f t="shared" si="1750"/>
        <v>1047.21565789474</v>
      </c>
      <c r="AC1605" s="153">
        <f t="shared" si="1751"/>
        <v>1148.66315789474</v>
      </c>
      <c r="AD1605" s="96">
        <f t="shared" si="1794"/>
        <v>794.871347953216</v>
      </c>
      <c r="AE1605" s="82">
        <f t="shared" si="1795"/>
        <v>817.778847953216</v>
      </c>
      <c r="AF1605" s="81">
        <f t="shared" si="1796"/>
        <v>853.776347953217</v>
      </c>
      <c r="AG1605" s="82">
        <f t="shared" si="1797"/>
        <v>886.501347953216</v>
      </c>
      <c r="AH1605" s="81">
        <f t="shared" si="1798"/>
        <v>922.498847953216</v>
      </c>
      <c r="AI1605" s="82">
        <f t="shared" si="1799"/>
        <v>958.496347953216</v>
      </c>
      <c r="AJ1605" s="81">
        <f t="shared" si="1800"/>
        <v>994.493847953216</v>
      </c>
      <c r="AK1605" s="82">
        <f t="shared" si="1801"/>
        <v>1056.67134795322</v>
      </c>
      <c r="AL1605" s="153">
        <f t="shared" si="1802"/>
        <v>1158.11884795322</v>
      </c>
      <c r="AM1605" s="96">
        <f t="shared" si="1803"/>
        <v>879.793473440546</v>
      </c>
      <c r="AN1605" s="82">
        <f t="shared" si="1804"/>
        <v>902.700973440546</v>
      </c>
      <c r="AO1605" s="81">
        <f t="shared" si="1805"/>
        <v>938.698473440546</v>
      </c>
      <c r="AP1605" s="82">
        <f t="shared" si="1806"/>
        <v>971.423473440546</v>
      </c>
      <c r="AQ1605" s="81">
        <f t="shared" si="1807"/>
        <v>1007.42097344055</v>
      </c>
      <c r="AR1605" s="82">
        <f t="shared" si="1808"/>
        <v>1043.41847344055</v>
      </c>
      <c r="AS1605" s="81">
        <f t="shared" si="1809"/>
        <v>1079.41597344055</v>
      </c>
      <c r="AT1605" s="82">
        <f t="shared" si="1810"/>
        <v>1141.59347344055</v>
      </c>
      <c r="AU1605" s="102">
        <f t="shared" si="1811"/>
        <v>1243.04097344055</v>
      </c>
    </row>
    <row r="1606" ht="14.45" customHeight="1" spans="1:47">
      <c r="A1606" s="149"/>
      <c r="B1606" s="62" t="s">
        <v>930</v>
      </c>
      <c r="C1606" s="63">
        <v>2.4</v>
      </c>
      <c r="D1606" s="63">
        <v>1.15</v>
      </c>
      <c r="E1606" s="147">
        <v>0</v>
      </c>
      <c r="F1606" s="64">
        <v>2.76</v>
      </c>
      <c r="G1606" s="65">
        <v>0.83</v>
      </c>
      <c r="H1606" s="66">
        <f t="shared" si="1752"/>
        <v>2.40534</v>
      </c>
      <c r="I1606" s="66">
        <f t="shared" si="1753"/>
        <v>41.5741641514297</v>
      </c>
      <c r="J1606" s="66">
        <f t="shared" si="1754"/>
        <v>29.9333981890294</v>
      </c>
      <c r="K1606" s="80">
        <v>12.2</v>
      </c>
      <c r="L1606" s="81">
        <v>3583.566</v>
      </c>
      <c r="M1606" s="82">
        <v>3688.524</v>
      </c>
      <c r="N1606" s="81">
        <v>3853.458</v>
      </c>
      <c r="O1606" s="82">
        <v>4003.398</v>
      </c>
      <c r="P1606" s="81">
        <v>4168.332</v>
      </c>
      <c r="Q1606" s="82">
        <v>4333.266</v>
      </c>
      <c r="R1606" s="81">
        <v>4498.2</v>
      </c>
      <c r="S1606" s="82">
        <v>4783.086</v>
      </c>
      <c r="T1606" s="95">
        <v>5247.9</v>
      </c>
      <c r="U1606" s="96">
        <f t="shared" si="1743"/>
        <v>838.261052631579</v>
      </c>
      <c r="V1606" s="82">
        <f t="shared" si="1744"/>
        <v>862.812631578947</v>
      </c>
      <c r="W1606" s="81">
        <f t="shared" si="1745"/>
        <v>901.393684210526</v>
      </c>
      <c r="X1606" s="82">
        <f t="shared" si="1746"/>
        <v>936.467368421053</v>
      </c>
      <c r="Y1606" s="81">
        <f t="shared" si="1747"/>
        <v>975.048421052632</v>
      </c>
      <c r="Z1606" s="82">
        <f t="shared" si="1748"/>
        <v>1013.62947368421</v>
      </c>
      <c r="AA1606" s="81">
        <f t="shared" si="1749"/>
        <v>1052.21052631579</v>
      </c>
      <c r="AB1606" s="82">
        <f t="shared" si="1750"/>
        <v>1118.85052631579</v>
      </c>
      <c r="AC1606" s="153">
        <f t="shared" si="1751"/>
        <v>1227.57894736842</v>
      </c>
      <c r="AD1606" s="96">
        <f t="shared" si="1794"/>
        <v>848.576350877193</v>
      </c>
      <c r="AE1606" s="82">
        <f t="shared" si="1795"/>
        <v>873.127929824561</v>
      </c>
      <c r="AF1606" s="81">
        <f t="shared" si="1796"/>
        <v>911.70898245614</v>
      </c>
      <c r="AG1606" s="82">
        <f t="shared" si="1797"/>
        <v>946.782666666667</v>
      </c>
      <c r="AH1606" s="81">
        <f t="shared" si="1798"/>
        <v>985.363719298246</v>
      </c>
      <c r="AI1606" s="82">
        <f t="shared" si="1799"/>
        <v>1023.94477192982</v>
      </c>
      <c r="AJ1606" s="81">
        <f t="shared" si="1800"/>
        <v>1062.5258245614</v>
      </c>
      <c r="AK1606" s="82">
        <f t="shared" si="1801"/>
        <v>1129.1658245614</v>
      </c>
      <c r="AL1606" s="153">
        <f t="shared" si="1802"/>
        <v>1237.89424561404</v>
      </c>
      <c r="AM1606" s="96">
        <f t="shared" si="1803"/>
        <v>941.218669590643</v>
      </c>
      <c r="AN1606" s="82">
        <f t="shared" si="1804"/>
        <v>965.770248538011</v>
      </c>
      <c r="AO1606" s="81">
        <f t="shared" si="1805"/>
        <v>1004.35130116959</v>
      </c>
      <c r="AP1606" s="82">
        <f t="shared" si="1806"/>
        <v>1039.42498538012</v>
      </c>
      <c r="AQ1606" s="81">
        <f t="shared" si="1807"/>
        <v>1078.0060380117</v>
      </c>
      <c r="AR1606" s="82">
        <f t="shared" si="1808"/>
        <v>1116.58709064328</v>
      </c>
      <c r="AS1606" s="81">
        <f t="shared" si="1809"/>
        <v>1155.16814327485</v>
      </c>
      <c r="AT1606" s="82">
        <f t="shared" si="1810"/>
        <v>1221.80814327485</v>
      </c>
      <c r="AU1606" s="102">
        <f t="shared" si="1811"/>
        <v>1330.53656432749</v>
      </c>
    </row>
    <row r="1607" ht="15" spans="1:47">
      <c r="A1607" s="149" t="s">
        <v>257</v>
      </c>
      <c r="B1607" s="62"/>
      <c r="C1607" s="63"/>
      <c r="D1607" s="63"/>
      <c r="E1607" s="147">
        <v>0</v>
      </c>
      <c r="F1607" s="64" t="s">
        <v>84</v>
      </c>
      <c r="G1607" s="65" t="s">
        <v>84</v>
      </c>
      <c r="H1607" s="66" t="str">
        <f t="shared" si="1752"/>
        <v/>
      </c>
      <c r="I1607" s="66" t="str">
        <f t="shared" si="1753"/>
        <v/>
      </c>
      <c r="J1607" s="66" t="str">
        <f t="shared" si="1754"/>
        <v/>
      </c>
      <c r="K1607" s="80" t="s">
        <v>84</v>
      </c>
      <c r="L1607" s="81" t="s">
        <v>84</v>
      </c>
      <c r="M1607" s="82" t="s">
        <v>84</v>
      </c>
      <c r="N1607" s="81" t="s">
        <v>84</v>
      </c>
      <c r="O1607" s="82" t="s">
        <v>84</v>
      </c>
      <c r="P1607" s="81" t="s">
        <v>84</v>
      </c>
      <c r="Q1607" s="82" t="s">
        <v>84</v>
      </c>
      <c r="R1607" s="81" t="s">
        <v>84</v>
      </c>
      <c r="S1607" s="82" t="s">
        <v>84</v>
      </c>
      <c r="T1607" s="95" t="s">
        <v>84</v>
      </c>
      <c r="U1607" s="96" t="str">
        <f t="shared" si="1743"/>
        <v/>
      </c>
      <c r="V1607" s="82" t="str">
        <f t="shared" si="1744"/>
        <v/>
      </c>
      <c r="W1607" s="81" t="str">
        <f t="shared" si="1745"/>
        <v/>
      </c>
      <c r="X1607" s="82" t="str">
        <f t="shared" si="1746"/>
        <v/>
      </c>
      <c r="Y1607" s="81" t="str">
        <f t="shared" si="1747"/>
        <v/>
      </c>
      <c r="Z1607" s="82" t="str">
        <f t="shared" si="1748"/>
        <v/>
      </c>
      <c r="AA1607" s="81" t="str">
        <f t="shared" si="1749"/>
        <v/>
      </c>
      <c r="AB1607" s="82" t="str">
        <f t="shared" si="1750"/>
        <v/>
      </c>
      <c r="AC1607" s="153" t="str">
        <f t="shared" si="1751"/>
        <v/>
      </c>
      <c r="AD1607" s="96" t="str">
        <f t="shared" si="1794"/>
        <v/>
      </c>
      <c r="AE1607" s="82" t="str">
        <f t="shared" si="1795"/>
        <v/>
      </c>
      <c r="AF1607" s="81" t="str">
        <f t="shared" si="1796"/>
        <v/>
      </c>
      <c r="AG1607" s="82" t="str">
        <f t="shared" si="1797"/>
        <v/>
      </c>
      <c r="AH1607" s="81" t="str">
        <f t="shared" si="1798"/>
        <v/>
      </c>
      <c r="AI1607" s="82" t="str">
        <f t="shared" si="1799"/>
        <v/>
      </c>
      <c r="AJ1607" s="81" t="str">
        <f t="shared" si="1800"/>
        <v/>
      </c>
      <c r="AK1607" s="82" t="str">
        <f t="shared" si="1801"/>
        <v/>
      </c>
      <c r="AL1607" s="153" t="str">
        <f t="shared" si="1802"/>
        <v/>
      </c>
      <c r="AM1607" s="96" t="str">
        <f t="shared" si="1803"/>
        <v/>
      </c>
      <c r="AN1607" s="82" t="str">
        <f t="shared" si="1804"/>
        <v/>
      </c>
      <c r="AO1607" s="81" t="str">
        <f t="shared" si="1805"/>
        <v/>
      </c>
      <c r="AP1607" s="82" t="str">
        <f t="shared" si="1806"/>
        <v/>
      </c>
      <c r="AQ1607" s="81" t="str">
        <f t="shared" si="1807"/>
        <v/>
      </c>
      <c r="AR1607" s="82" t="str">
        <f t="shared" si="1808"/>
        <v/>
      </c>
      <c r="AS1607" s="81" t="str">
        <f t="shared" si="1809"/>
        <v/>
      </c>
      <c r="AT1607" s="82" t="str">
        <f t="shared" si="1810"/>
        <v/>
      </c>
      <c r="AU1607" s="102" t="str">
        <f t="shared" si="1811"/>
        <v/>
      </c>
    </row>
    <row r="1608" ht="15" spans="1:47">
      <c r="A1608" s="149"/>
      <c r="B1608" s="62" t="s">
        <v>931</v>
      </c>
      <c r="C1608" s="63">
        <v>1.1</v>
      </c>
      <c r="D1608" s="63">
        <v>1.15</v>
      </c>
      <c r="E1608" s="147">
        <v>0</v>
      </c>
      <c r="F1608" s="64">
        <v>1.265</v>
      </c>
      <c r="G1608" s="65">
        <v>0.83</v>
      </c>
      <c r="H1608" s="66">
        <f t="shared" si="1752"/>
        <v>1.1024475</v>
      </c>
      <c r="I1608" s="66">
        <f t="shared" si="1753"/>
        <v>90.7072672394831</v>
      </c>
      <c r="J1608" s="66">
        <f t="shared" si="1754"/>
        <v>65.3092324124278</v>
      </c>
      <c r="K1608" s="80">
        <v>7.3</v>
      </c>
      <c r="L1608" s="81">
        <v>1942.124625</v>
      </c>
      <c r="M1608" s="82">
        <v>2001.1635</v>
      </c>
      <c r="N1608" s="81">
        <v>2093.938875</v>
      </c>
      <c r="O1608" s="82">
        <v>2178.280125</v>
      </c>
      <c r="P1608" s="81">
        <v>2271.0555</v>
      </c>
      <c r="Q1608" s="82">
        <v>2363.830875</v>
      </c>
      <c r="R1608" s="81">
        <v>2456.60625</v>
      </c>
      <c r="S1608" s="82">
        <v>2616.854625</v>
      </c>
      <c r="T1608" s="95">
        <v>2878.3125</v>
      </c>
      <c r="U1608" s="96">
        <f t="shared" si="1743"/>
        <v>454.298157894737</v>
      </c>
      <c r="V1608" s="82">
        <f t="shared" si="1744"/>
        <v>468.108421052632</v>
      </c>
      <c r="W1608" s="81">
        <f t="shared" si="1745"/>
        <v>489.810263157895</v>
      </c>
      <c r="X1608" s="82">
        <f t="shared" si="1746"/>
        <v>509.539210526316</v>
      </c>
      <c r="Y1608" s="81">
        <f t="shared" si="1747"/>
        <v>531.241052631579</v>
      </c>
      <c r="Z1608" s="82">
        <f t="shared" si="1748"/>
        <v>552.942894736842</v>
      </c>
      <c r="AA1608" s="81">
        <f t="shared" si="1749"/>
        <v>574.644736842105</v>
      </c>
      <c r="AB1608" s="82">
        <f t="shared" si="1750"/>
        <v>612.129736842105</v>
      </c>
      <c r="AC1608" s="153">
        <f t="shared" si="1751"/>
        <v>673.28947368421</v>
      </c>
      <c r="AD1608" s="96">
        <f t="shared" si="1794"/>
        <v>459.026002923977</v>
      </c>
      <c r="AE1608" s="82">
        <f t="shared" si="1795"/>
        <v>472.836266081871</v>
      </c>
      <c r="AF1608" s="81">
        <f t="shared" si="1796"/>
        <v>494.538108187134</v>
      </c>
      <c r="AG1608" s="82">
        <f t="shared" si="1797"/>
        <v>514.267055555556</v>
      </c>
      <c r="AH1608" s="81">
        <f t="shared" si="1798"/>
        <v>535.968897660819</v>
      </c>
      <c r="AI1608" s="82">
        <f t="shared" si="1799"/>
        <v>557.670739766082</v>
      </c>
      <c r="AJ1608" s="81">
        <f t="shared" si="1800"/>
        <v>579.372581871345</v>
      </c>
      <c r="AK1608" s="82">
        <f t="shared" si="1801"/>
        <v>616.857581871345</v>
      </c>
      <c r="AL1608" s="153">
        <f t="shared" si="1802"/>
        <v>678.01731871345</v>
      </c>
      <c r="AM1608" s="96">
        <f t="shared" si="1803"/>
        <v>501.487065667641</v>
      </c>
      <c r="AN1608" s="82">
        <f t="shared" si="1804"/>
        <v>515.297328825536</v>
      </c>
      <c r="AO1608" s="81">
        <f t="shared" si="1805"/>
        <v>536.999170930799</v>
      </c>
      <c r="AP1608" s="82">
        <f t="shared" si="1806"/>
        <v>556.72811829922</v>
      </c>
      <c r="AQ1608" s="81">
        <f t="shared" si="1807"/>
        <v>578.429960404484</v>
      </c>
      <c r="AR1608" s="82">
        <f t="shared" si="1808"/>
        <v>600.131802509747</v>
      </c>
      <c r="AS1608" s="81">
        <f t="shared" si="1809"/>
        <v>621.83364461501</v>
      </c>
      <c r="AT1608" s="82">
        <f t="shared" si="1810"/>
        <v>659.31864461501</v>
      </c>
      <c r="AU1608" s="102">
        <f t="shared" si="1811"/>
        <v>720.478381457115</v>
      </c>
    </row>
    <row r="1609" ht="15" spans="1:47">
      <c r="A1609" s="149"/>
      <c r="B1609" s="62" t="s">
        <v>766</v>
      </c>
      <c r="C1609" s="63">
        <v>1.2</v>
      </c>
      <c r="D1609" s="63">
        <v>1.15</v>
      </c>
      <c r="E1609" s="147">
        <v>0</v>
      </c>
      <c r="F1609" s="64">
        <v>1.38</v>
      </c>
      <c r="G1609" s="65">
        <v>0.83</v>
      </c>
      <c r="H1609" s="66">
        <f t="shared" si="1752"/>
        <v>1.20267</v>
      </c>
      <c r="I1609" s="66">
        <f t="shared" si="1753"/>
        <v>83.1483283028595</v>
      </c>
      <c r="J1609" s="66">
        <f t="shared" si="1754"/>
        <v>59.8667963780588</v>
      </c>
      <c r="K1609" s="80">
        <v>7.65</v>
      </c>
      <c r="L1609" s="81">
        <v>2053.4416875</v>
      </c>
      <c r="M1609" s="82">
        <v>2115.7605</v>
      </c>
      <c r="N1609" s="81">
        <v>2213.6900625</v>
      </c>
      <c r="O1609" s="82">
        <v>2302.7169375</v>
      </c>
      <c r="P1609" s="81">
        <v>2400.6465</v>
      </c>
      <c r="Q1609" s="82">
        <v>2498.5760625</v>
      </c>
      <c r="R1609" s="81">
        <v>2596.505625</v>
      </c>
      <c r="S1609" s="82">
        <v>2765.6566875</v>
      </c>
      <c r="T1609" s="95">
        <v>3041.64</v>
      </c>
      <c r="U1609" s="96">
        <f t="shared" ref="U1609:U1672" si="1812">IF(L1609="","",IF(ISNUMBER(L1609),(L1609+(L1609*Comissão)+(L1609*Gordura))/Dolar,L1609))</f>
        <v>480.337236842105</v>
      </c>
      <c r="V1609" s="82">
        <f t="shared" ref="V1609:V1672" si="1813">IF(M1609="","",IF(ISNUMBER(M1609),(M1609+(M1609*Comissão)+(M1609*Gordura))/Dolar,M1609))</f>
        <v>494.914736842105</v>
      </c>
      <c r="W1609" s="81">
        <f t="shared" ref="W1609:W1672" si="1814">IF(N1609="","",IF(ISNUMBER(N1609),(N1609+(N1609*Comissão)+(N1609*Gordura))/Dolar,N1609))</f>
        <v>517.822236842105</v>
      </c>
      <c r="X1609" s="82">
        <f t="shared" ref="X1609:X1672" si="1815">IF(O1609="","",IF(ISNUMBER(O1609),(O1609+(O1609*Comissão)+(O1609*Gordura))/Dolar,O1609))</f>
        <v>538.647236842105</v>
      </c>
      <c r="Y1609" s="81">
        <f t="shared" ref="Y1609:Y1672" si="1816">IF(P1609="","",IF(ISNUMBER(P1609),(P1609+(P1609*Comissão)+(P1609*Gordura))/Dolar,P1609))</f>
        <v>561.554736842105</v>
      </c>
      <c r="Z1609" s="82">
        <f t="shared" ref="Z1609:Z1672" si="1817">IF(Q1609="","",IF(ISNUMBER(Q1609),(Q1609+(Q1609*Comissão)+(Q1609*Gordura))/Dolar,Q1609))</f>
        <v>584.462236842105</v>
      </c>
      <c r="AA1609" s="81">
        <f t="shared" ref="AA1609:AA1672" si="1818">IF(R1609="","",IF(ISNUMBER(R1609),(R1609+(R1609*Comissão)+(R1609*Gordura))/Dolar,R1609))</f>
        <v>607.369736842105</v>
      </c>
      <c r="AB1609" s="82">
        <f t="shared" ref="AB1609:AB1672" si="1819">IF(S1609="","",IF(ISNUMBER(S1609),(S1609+(S1609*Comissão)+(S1609*Gordura))/Dolar,S1609))</f>
        <v>646.937236842105</v>
      </c>
      <c r="AC1609" s="153">
        <f t="shared" ref="AC1609:AC1672" si="1820">IF(T1609="","",IF(ISNUMBER(T1609),(T1609+(T1609*Comissão)+(T1609*Gordura))/Dolar,T1609))</f>
        <v>711.494736842105</v>
      </c>
      <c r="AD1609" s="96">
        <f t="shared" si="1794"/>
        <v>485.494885964912</v>
      </c>
      <c r="AE1609" s="82">
        <f t="shared" si="1795"/>
        <v>500.072385964912</v>
      </c>
      <c r="AF1609" s="81">
        <f t="shared" si="1796"/>
        <v>522.979885964912</v>
      </c>
      <c r="AG1609" s="82">
        <f t="shared" si="1797"/>
        <v>543.804885964912</v>
      </c>
      <c r="AH1609" s="81">
        <f t="shared" si="1798"/>
        <v>566.712385964912</v>
      </c>
      <c r="AI1609" s="82">
        <f t="shared" si="1799"/>
        <v>589.619885964912</v>
      </c>
      <c r="AJ1609" s="81">
        <f t="shared" si="1800"/>
        <v>612.527385964912</v>
      </c>
      <c r="AK1609" s="82">
        <f t="shared" si="1801"/>
        <v>652.094885964912</v>
      </c>
      <c r="AL1609" s="153">
        <f t="shared" si="1802"/>
        <v>716.652385964912</v>
      </c>
      <c r="AM1609" s="96">
        <f t="shared" si="1803"/>
        <v>531.816045321637</v>
      </c>
      <c r="AN1609" s="82">
        <f t="shared" si="1804"/>
        <v>546.393545321637</v>
      </c>
      <c r="AO1609" s="81">
        <f t="shared" si="1805"/>
        <v>569.301045321638</v>
      </c>
      <c r="AP1609" s="82">
        <f t="shared" si="1806"/>
        <v>590.126045321637</v>
      </c>
      <c r="AQ1609" s="81">
        <f t="shared" si="1807"/>
        <v>613.033545321638</v>
      </c>
      <c r="AR1609" s="82">
        <f t="shared" si="1808"/>
        <v>635.941045321638</v>
      </c>
      <c r="AS1609" s="81">
        <f t="shared" si="1809"/>
        <v>658.848545321638</v>
      </c>
      <c r="AT1609" s="82">
        <f t="shared" si="1810"/>
        <v>698.416045321638</v>
      </c>
      <c r="AU1609" s="102">
        <f t="shared" si="1811"/>
        <v>762.973545321637</v>
      </c>
    </row>
    <row r="1610" ht="15" spans="1:47">
      <c r="A1610" s="149"/>
      <c r="B1610" s="62" t="s">
        <v>932</v>
      </c>
      <c r="C1610" s="63">
        <v>1.3</v>
      </c>
      <c r="D1610" s="63">
        <v>1.15</v>
      </c>
      <c r="E1610" s="147">
        <v>0</v>
      </c>
      <c r="F1610" s="64">
        <v>1.495</v>
      </c>
      <c r="G1610" s="65">
        <v>0.83</v>
      </c>
      <c r="H1610" s="66">
        <f t="shared" ref="H1610:H1673" si="1821">IF(C1610="","",C1610*D1610*G1610*1.05)</f>
        <v>1.3028925</v>
      </c>
      <c r="I1610" s="66">
        <f t="shared" ref="I1610:I1673" si="1822">IF(H1610="","",100/H1610)</f>
        <v>76.7523030487934</v>
      </c>
      <c r="J1610" s="66">
        <f t="shared" ref="J1610:J1673" si="1823">IF(H1610="","",72/H1610)</f>
        <v>55.2616581951312</v>
      </c>
      <c r="K1610" s="80">
        <v>8</v>
      </c>
      <c r="L1610" s="81">
        <v>2164.75875</v>
      </c>
      <c r="M1610" s="82">
        <v>2230.3575</v>
      </c>
      <c r="N1610" s="81">
        <v>2333.44125</v>
      </c>
      <c r="O1610" s="82">
        <v>2427.15375</v>
      </c>
      <c r="P1610" s="81">
        <v>2530.2375</v>
      </c>
      <c r="Q1610" s="82">
        <v>2633.32125</v>
      </c>
      <c r="R1610" s="81">
        <v>2736.405</v>
      </c>
      <c r="S1610" s="82">
        <v>2914.45875</v>
      </c>
      <c r="T1610" s="95">
        <v>3204.9675</v>
      </c>
      <c r="U1610" s="96">
        <f t="shared" si="1812"/>
        <v>506.376315789474</v>
      </c>
      <c r="V1610" s="82">
        <f t="shared" si="1813"/>
        <v>521.721052631579</v>
      </c>
      <c r="W1610" s="81">
        <f t="shared" si="1814"/>
        <v>545.834210526316</v>
      </c>
      <c r="X1610" s="82">
        <f t="shared" si="1815"/>
        <v>567.755263157895</v>
      </c>
      <c r="Y1610" s="81">
        <f t="shared" si="1816"/>
        <v>591.868421052631</v>
      </c>
      <c r="Z1610" s="82">
        <f t="shared" si="1817"/>
        <v>615.981578947368</v>
      </c>
      <c r="AA1610" s="81">
        <f t="shared" si="1818"/>
        <v>640.094736842105</v>
      </c>
      <c r="AB1610" s="82">
        <f t="shared" si="1819"/>
        <v>681.744736842105</v>
      </c>
      <c r="AC1610" s="153">
        <f t="shared" si="1820"/>
        <v>749.7</v>
      </c>
      <c r="AD1610" s="96">
        <f t="shared" si="1794"/>
        <v>511.963769005848</v>
      </c>
      <c r="AE1610" s="82">
        <f t="shared" si="1795"/>
        <v>527.308505847953</v>
      </c>
      <c r="AF1610" s="81">
        <f t="shared" si="1796"/>
        <v>551.42166374269</v>
      </c>
      <c r="AG1610" s="82">
        <f t="shared" si="1797"/>
        <v>573.342716374269</v>
      </c>
      <c r="AH1610" s="81">
        <f t="shared" si="1798"/>
        <v>597.455874269006</v>
      </c>
      <c r="AI1610" s="82">
        <f t="shared" si="1799"/>
        <v>621.569032163743</v>
      </c>
      <c r="AJ1610" s="81">
        <f t="shared" si="1800"/>
        <v>645.682190058479</v>
      </c>
      <c r="AK1610" s="82">
        <f t="shared" si="1801"/>
        <v>687.332190058479</v>
      </c>
      <c r="AL1610" s="153">
        <f t="shared" si="1802"/>
        <v>755.287453216374</v>
      </c>
      <c r="AM1610" s="96">
        <f t="shared" si="1803"/>
        <v>562.145024975634</v>
      </c>
      <c r="AN1610" s="82">
        <f t="shared" si="1804"/>
        <v>577.489761817739</v>
      </c>
      <c r="AO1610" s="81">
        <f t="shared" si="1805"/>
        <v>601.602919712476</v>
      </c>
      <c r="AP1610" s="82">
        <f t="shared" si="1806"/>
        <v>623.523972344055</v>
      </c>
      <c r="AQ1610" s="81">
        <f t="shared" si="1807"/>
        <v>647.637130238791</v>
      </c>
      <c r="AR1610" s="82">
        <f t="shared" si="1808"/>
        <v>671.750288133528</v>
      </c>
      <c r="AS1610" s="81">
        <f t="shared" si="1809"/>
        <v>695.863446028265</v>
      </c>
      <c r="AT1610" s="82">
        <f t="shared" si="1810"/>
        <v>737.513446028265</v>
      </c>
      <c r="AU1610" s="102">
        <f t="shared" si="1811"/>
        <v>805.46870918616</v>
      </c>
    </row>
    <row r="1611" ht="15" spans="1:47">
      <c r="A1611" s="149"/>
      <c r="B1611" s="62" t="s">
        <v>933</v>
      </c>
      <c r="C1611" s="63">
        <v>1.4</v>
      </c>
      <c r="D1611" s="63">
        <v>1.15</v>
      </c>
      <c r="E1611" s="147">
        <v>0</v>
      </c>
      <c r="F1611" s="64">
        <v>1.61</v>
      </c>
      <c r="G1611" s="65">
        <v>0.83</v>
      </c>
      <c r="H1611" s="66">
        <f t="shared" si="1821"/>
        <v>1.403115</v>
      </c>
      <c r="I1611" s="66">
        <f t="shared" si="1822"/>
        <v>71.2699956881653</v>
      </c>
      <c r="J1611" s="66">
        <f t="shared" si="1823"/>
        <v>51.314396895479</v>
      </c>
      <c r="K1611" s="80">
        <v>8.35</v>
      </c>
      <c r="L1611" s="81">
        <v>2276.0758125</v>
      </c>
      <c r="M1611" s="82">
        <v>2344.9545</v>
      </c>
      <c r="N1611" s="81">
        <v>2453.1924375</v>
      </c>
      <c r="O1611" s="82">
        <v>2551.5905625</v>
      </c>
      <c r="P1611" s="81">
        <v>2659.8285</v>
      </c>
      <c r="Q1611" s="82">
        <v>2768.0664375</v>
      </c>
      <c r="R1611" s="81">
        <v>2876.304375</v>
      </c>
      <c r="S1611" s="82">
        <v>3063.2608125</v>
      </c>
      <c r="T1611" s="95">
        <v>3368.295</v>
      </c>
      <c r="U1611" s="96">
        <f t="shared" si="1812"/>
        <v>532.415394736842</v>
      </c>
      <c r="V1611" s="82">
        <f t="shared" si="1813"/>
        <v>548.527368421053</v>
      </c>
      <c r="W1611" s="81">
        <f t="shared" si="1814"/>
        <v>573.846184210526</v>
      </c>
      <c r="X1611" s="82">
        <f t="shared" si="1815"/>
        <v>596.863289473684</v>
      </c>
      <c r="Y1611" s="81">
        <f t="shared" si="1816"/>
        <v>622.182105263158</v>
      </c>
      <c r="Z1611" s="82">
        <f t="shared" si="1817"/>
        <v>647.500921052632</v>
      </c>
      <c r="AA1611" s="81">
        <f t="shared" si="1818"/>
        <v>672.819736842105</v>
      </c>
      <c r="AB1611" s="82">
        <f t="shared" si="1819"/>
        <v>716.552236842105</v>
      </c>
      <c r="AC1611" s="153">
        <f t="shared" si="1820"/>
        <v>787.905263157895</v>
      </c>
      <c r="AD1611" s="96">
        <f t="shared" si="1794"/>
        <v>538.432652046784</v>
      </c>
      <c r="AE1611" s="82">
        <f t="shared" si="1795"/>
        <v>554.544625730994</v>
      </c>
      <c r="AF1611" s="81">
        <f t="shared" si="1796"/>
        <v>579.863441520468</v>
      </c>
      <c r="AG1611" s="82">
        <f t="shared" si="1797"/>
        <v>602.880546783626</v>
      </c>
      <c r="AH1611" s="81">
        <f t="shared" si="1798"/>
        <v>628.1993625731</v>
      </c>
      <c r="AI1611" s="82">
        <f t="shared" si="1799"/>
        <v>653.518178362573</v>
      </c>
      <c r="AJ1611" s="81">
        <f t="shared" si="1800"/>
        <v>678.836994152047</v>
      </c>
      <c r="AK1611" s="82">
        <f t="shared" si="1801"/>
        <v>722.569494152047</v>
      </c>
      <c r="AL1611" s="153">
        <f t="shared" si="1802"/>
        <v>793.922520467836</v>
      </c>
      <c r="AM1611" s="96">
        <f t="shared" si="1803"/>
        <v>592.47400462963</v>
      </c>
      <c r="AN1611" s="82">
        <f t="shared" si="1804"/>
        <v>608.58597831384</v>
      </c>
      <c r="AO1611" s="81">
        <f t="shared" si="1805"/>
        <v>633.904794103314</v>
      </c>
      <c r="AP1611" s="82">
        <f t="shared" si="1806"/>
        <v>656.921899366472</v>
      </c>
      <c r="AQ1611" s="81">
        <f t="shared" si="1807"/>
        <v>682.240715155946</v>
      </c>
      <c r="AR1611" s="82">
        <f t="shared" si="1808"/>
        <v>707.559530945419</v>
      </c>
      <c r="AS1611" s="81">
        <f t="shared" si="1809"/>
        <v>732.878346734893</v>
      </c>
      <c r="AT1611" s="82">
        <f t="shared" si="1810"/>
        <v>776.610846734893</v>
      </c>
      <c r="AU1611" s="102">
        <f t="shared" si="1811"/>
        <v>847.963873050682</v>
      </c>
    </row>
    <row r="1612" ht="15" spans="1:47">
      <c r="A1612" s="149"/>
      <c r="B1612" s="62" t="s">
        <v>767</v>
      </c>
      <c r="C1612" s="63">
        <v>1.5</v>
      </c>
      <c r="D1612" s="63">
        <v>1.15</v>
      </c>
      <c r="E1612" s="147">
        <v>0</v>
      </c>
      <c r="F1612" s="64">
        <v>1.725</v>
      </c>
      <c r="G1612" s="65">
        <v>0.83</v>
      </c>
      <c r="H1612" s="66">
        <f t="shared" si="1821"/>
        <v>1.5033375</v>
      </c>
      <c r="I1612" s="66">
        <f t="shared" si="1822"/>
        <v>66.5186626422876</v>
      </c>
      <c r="J1612" s="66">
        <f t="shared" si="1823"/>
        <v>47.8934371024471</v>
      </c>
      <c r="K1612" s="80">
        <v>8.7</v>
      </c>
      <c r="L1612" s="81">
        <v>2387.392875</v>
      </c>
      <c r="M1612" s="82">
        <v>2459.5515</v>
      </c>
      <c r="N1612" s="81">
        <v>2572.943625</v>
      </c>
      <c r="O1612" s="82">
        <v>2676.027375</v>
      </c>
      <c r="P1612" s="81">
        <v>2789.4195</v>
      </c>
      <c r="Q1612" s="82">
        <v>2902.811625</v>
      </c>
      <c r="R1612" s="81">
        <v>3016.20375</v>
      </c>
      <c r="S1612" s="82">
        <v>3212.062875</v>
      </c>
      <c r="T1612" s="95">
        <v>3531.6225</v>
      </c>
      <c r="U1612" s="96">
        <f t="shared" si="1812"/>
        <v>558.45447368421</v>
      </c>
      <c r="V1612" s="82">
        <f t="shared" si="1813"/>
        <v>575.333684210526</v>
      </c>
      <c r="W1612" s="81">
        <f t="shared" si="1814"/>
        <v>601.858157894737</v>
      </c>
      <c r="X1612" s="82">
        <f t="shared" si="1815"/>
        <v>625.971315789474</v>
      </c>
      <c r="Y1612" s="81">
        <f t="shared" si="1816"/>
        <v>652.495789473684</v>
      </c>
      <c r="Z1612" s="82">
        <f t="shared" si="1817"/>
        <v>679.020263157895</v>
      </c>
      <c r="AA1612" s="81">
        <f t="shared" si="1818"/>
        <v>705.544736842105</v>
      </c>
      <c r="AB1612" s="82">
        <f t="shared" si="1819"/>
        <v>751.359736842105</v>
      </c>
      <c r="AC1612" s="153">
        <f t="shared" si="1820"/>
        <v>826.11052631579</v>
      </c>
      <c r="AD1612" s="96">
        <f t="shared" si="1794"/>
        <v>564.901535087719</v>
      </c>
      <c r="AE1612" s="82">
        <f t="shared" si="1795"/>
        <v>581.780745614035</v>
      </c>
      <c r="AF1612" s="81">
        <f t="shared" si="1796"/>
        <v>608.305219298246</v>
      </c>
      <c r="AG1612" s="82">
        <f t="shared" si="1797"/>
        <v>632.418377192982</v>
      </c>
      <c r="AH1612" s="81">
        <f t="shared" si="1798"/>
        <v>658.942850877193</v>
      </c>
      <c r="AI1612" s="82">
        <f t="shared" si="1799"/>
        <v>685.467324561404</v>
      </c>
      <c r="AJ1612" s="81">
        <f t="shared" si="1800"/>
        <v>711.991798245614</v>
      </c>
      <c r="AK1612" s="82">
        <f t="shared" si="1801"/>
        <v>757.806798245614</v>
      </c>
      <c r="AL1612" s="153">
        <f t="shared" si="1802"/>
        <v>832.557587719298</v>
      </c>
      <c r="AM1612" s="96">
        <f t="shared" si="1803"/>
        <v>622.802984283626</v>
      </c>
      <c r="AN1612" s="82">
        <f t="shared" si="1804"/>
        <v>639.682194809942</v>
      </c>
      <c r="AO1612" s="81">
        <f t="shared" si="1805"/>
        <v>666.206668494152</v>
      </c>
      <c r="AP1612" s="82">
        <f t="shared" si="1806"/>
        <v>690.319826388889</v>
      </c>
      <c r="AQ1612" s="81">
        <f t="shared" si="1807"/>
        <v>716.844300073099</v>
      </c>
      <c r="AR1612" s="82">
        <f t="shared" si="1808"/>
        <v>743.36877375731</v>
      </c>
      <c r="AS1612" s="81">
        <f t="shared" si="1809"/>
        <v>769.893247441521</v>
      </c>
      <c r="AT1612" s="82">
        <f t="shared" si="1810"/>
        <v>815.708247441521</v>
      </c>
      <c r="AU1612" s="102">
        <f t="shared" si="1811"/>
        <v>890.459036915205</v>
      </c>
    </row>
    <row r="1613" ht="15" spans="1:47">
      <c r="A1613" s="149"/>
      <c r="B1613" s="62"/>
      <c r="C1613" s="63"/>
      <c r="D1613" s="63"/>
      <c r="E1613" s="147">
        <v>0</v>
      </c>
      <c r="F1613" s="64" t="s">
        <v>84</v>
      </c>
      <c r="G1613" s="65" t="s">
        <v>84</v>
      </c>
      <c r="H1613" s="66" t="str">
        <f t="shared" si="1821"/>
        <v/>
      </c>
      <c r="I1613" s="66" t="str">
        <f t="shared" si="1822"/>
        <v/>
      </c>
      <c r="J1613" s="66" t="str">
        <f t="shared" si="1823"/>
        <v/>
      </c>
      <c r="K1613" s="80" t="s">
        <v>84</v>
      </c>
      <c r="L1613" s="81" t="s">
        <v>84</v>
      </c>
      <c r="M1613" s="82" t="s">
        <v>84</v>
      </c>
      <c r="N1613" s="81" t="s">
        <v>84</v>
      </c>
      <c r="O1613" s="82" t="s">
        <v>84</v>
      </c>
      <c r="P1613" s="81" t="s">
        <v>84</v>
      </c>
      <c r="Q1613" s="82" t="s">
        <v>84</v>
      </c>
      <c r="R1613" s="81" t="s">
        <v>84</v>
      </c>
      <c r="S1613" s="82" t="s">
        <v>84</v>
      </c>
      <c r="T1613" s="95" t="s">
        <v>84</v>
      </c>
      <c r="U1613" s="96" t="str">
        <f t="shared" si="1812"/>
        <v/>
      </c>
      <c r="V1613" s="82" t="str">
        <f t="shared" si="1813"/>
        <v/>
      </c>
      <c r="W1613" s="81" t="str">
        <f t="shared" si="1814"/>
        <v/>
      </c>
      <c r="X1613" s="82" t="str">
        <f t="shared" si="1815"/>
        <v/>
      </c>
      <c r="Y1613" s="81" t="str">
        <f t="shared" si="1816"/>
        <v/>
      </c>
      <c r="Z1613" s="82" t="str">
        <f t="shared" si="1817"/>
        <v/>
      </c>
      <c r="AA1613" s="81" t="str">
        <f t="shared" si="1818"/>
        <v/>
      </c>
      <c r="AB1613" s="82" t="str">
        <f t="shared" si="1819"/>
        <v/>
      </c>
      <c r="AC1613" s="153" t="str">
        <f t="shared" si="1820"/>
        <v/>
      </c>
      <c r="AD1613" s="96" t="str">
        <f t="shared" si="1794"/>
        <v/>
      </c>
      <c r="AE1613" s="82" t="str">
        <f t="shared" si="1795"/>
        <v/>
      </c>
      <c r="AF1613" s="81" t="str">
        <f t="shared" si="1796"/>
        <v/>
      </c>
      <c r="AG1613" s="82" t="str">
        <f t="shared" si="1797"/>
        <v/>
      </c>
      <c r="AH1613" s="81" t="str">
        <f t="shared" si="1798"/>
        <v/>
      </c>
      <c r="AI1613" s="82" t="str">
        <f t="shared" si="1799"/>
        <v/>
      </c>
      <c r="AJ1613" s="81" t="str">
        <f t="shared" si="1800"/>
        <v/>
      </c>
      <c r="AK1613" s="82" t="str">
        <f t="shared" si="1801"/>
        <v/>
      </c>
      <c r="AL1613" s="153" t="str">
        <f t="shared" si="1802"/>
        <v/>
      </c>
      <c r="AM1613" s="96" t="str">
        <f t="shared" si="1803"/>
        <v/>
      </c>
      <c r="AN1613" s="82" t="str">
        <f t="shared" si="1804"/>
        <v/>
      </c>
      <c r="AO1613" s="81" t="str">
        <f t="shared" si="1805"/>
        <v/>
      </c>
      <c r="AP1613" s="82" t="str">
        <f t="shared" si="1806"/>
        <v/>
      </c>
      <c r="AQ1613" s="81" t="str">
        <f t="shared" si="1807"/>
        <v/>
      </c>
      <c r="AR1613" s="82" t="str">
        <f t="shared" si="1808"/>
        <v/>
      </c>
      <c r="AS1613" s="81" t="str">
        <f t="shared" si="1809"/>
        <v/>
      </c>
      <c r="AT1613" s="82" t="str">
        <f t="shared" si="1810"/>
        <v/>
      </c>
      <c r="AU1613" s="102" t="str">
        <f t="shared" si="1811"/>
        <v/>
      </c>
    </row>
    <row r="1614" ht="15" spans="1:47">
      <c r="A1614" s="149"/>
      <c r="B1614" s="62" t="s">
        <v>934</v>
      </c>
      <c r="C1614" s="63">
        <v>1.1</v>
      </c>
      <c r="D1614" s="63">
        <v>1.75</v>
      </c>
      <c r="E1614" s="147">
        <v>0</v>
      </c>
      <c r="F1614" s="64">
        <v>1.925</v>
      </c>
      <c r="G1614" s="65">
        <v>0.83</v>
      </c>
      <c r="H1614" s="66">
        <f t="shared" si="1821"/>
        <v>1.6776375</v>
      </c>
      <c r="I1614" s="66">
        <f t="shared" si="1822"/>
        <v>59.6076327573746</v>
      </c>
      <c r="J1614" s="66">
        <f t="shared" si="1823"/>
        <v>42.9174955853097</v>
      </c>
      <c r="K1614" s="80">
        <v>8.1</v>
      </c>
      <c r="L1614" s="81">
        <v>2388.196125</v>
      </c>
      <c r="M1614" s="82">
        <v>2454.732</v>
      </c>
      <c r="N1614" s="81">
        <v>2559.288375</v>
      </c>
      <c r="O1614" s="82">
        <v>2654.339625</v>
      </c>
      <c r="P1614" s="81">
        <v>2758.896</v>
      </c>
      <c r="Q1614" s="82">
        <v>2863.452375</v>
      </c>
      <c r="R1614" s="81">
        <v>2968.00875</v>
      </c>
      <c r="S1614" s="82">
        <v>3148.606125</v>
      </c>
      <c r="T1614" s="95">
        <v>3443.265</v>
      </c>
      <c r="U1614" s="96">
        <f t="shared" si="1812"/>
        <v>558.642368421053</v>
      </c>
      <c r="V1614" s="82">
        <f t="shared" si="1813"/>
        <v>574.206315789474</v>
      </c>
      <c r="W1614" s="81">
        <f t="shared" si="1814"/>
        <v>598.663947368421</v>
      </c>
      <c r="X1614" s="82">
        <f t="shared" si="1815"/>
        <v>620.898157894737</v>
      </c>
      <c r="Y1614" s="81">
        <f t="shared" si="1816"/>
        <v>645.355789473684</v>
      </c>
      <c r="Z1614" s="82">
        <f t="shared" si="1817"/>
        <v>669.813421052631</v>
      </c>
      <c r="AA1614" s="81">
        <f t="shared" si="1818"/>
        <v>694.271052631579</v>
      </c>
      <c r="AB1614" s="82">
        <f t="shared" si="1819"/>
        <v>736.516052631579</v>
      </c>
      <c r="AC1614" s="153">
        <f t="shared" si="1820"/>
        <v>805.442105263158</v>
      </c>
      <c r="AD1614" s="96">
        <f t="shared" si="1794"/>
        <v>565.836915204678</v>
      </c>
      <c r="AE1614" s="82">
        <f t="shared" si="1795"/>
        <v>581.400862573099</v>
      </c>
      <c r="AF1614" s="81">
        <f t="shared" si="1796"/>
        <v>605.858494152047</v>
      </c>
      <c r="AG1614" s="82">
        <f t="shared" si="1797"/>
        <v>628.092704678363</v>
      </c>
      <c r="AH1614" s="81">
        <f t="shared" si="1798"/>
        <v>652.55033625731</v>
      </c>
      <c r="AI1614" s="82">
        <f t="shared" si="1799"/>
        <v>677.007967836257</v>
      </c>
      <c r="AJ1614" s="81">
        <f t="shared" si="1800"/>
        <v>701.465599415205</v>
      </c>
      <c r="AK1614" s="82">
        <f t="shared" si="1801"/>
        <v>743.710599415205</v>
      </c>
      <c r="AL1614" s="153">
        <f t="shared" si="1802"/>
        <v>812.636652046784</v>
      </c>
      <c r="AM1614" s="96">
        <f t="shared" si="1803"/>
        <v>630.45157590156</v>
      </c>
      <c r="AN1614" s="82">
        <f t="shared" si="1804"/>
        <v>646.01552326998</v>
      </c>
      <c r="AO1614" s="81">
        <f t="shared" si="1805"/>
        <v>670.473154848928</v>
      </c>
      <c r="AP1614" s="82">
        <f t="shared" si="1806"/>
        <v>692.707365375244</v>
      </c>
      <c r="AQ1614" s="81">
        <f t="shared" si="1807"/>
        <v>717.164996954191</v>
      </c>
      <c r="AR1614" s="82">
        <f t="shared" si="1808"/>
        <v>741.622628533138</v>
      </c>
      <c r="AS1614" s="81">
        <f t="shared" si="1809"/>
        <v>766.080260112086</v>
      </c>
      <c r="AT1614" s="82">
        <f t="shared" si="1810"/>
        <v>808.325260112086</v>
      </c>
      <c r="AU1614" s="102">
        <f t="shared" si="1811"/>
        <v>877.251312743665</v>
      </c>
    </row>
    <row r="1615" ht="15" spans="1:47">
      <c r="A1615" s="149"/>
      <c r="B1615" s="62" t="s">
        <v>935</v>
      </c>
      <c r="C1615" s="63">
        <v>1.2</v>
      </c>
      <c r="D1615" s="63">
        <v>1.75</v>
      </c>
      <c r="E1615" s="147">
        <v>0</v>
      </c>
      <c r="F1615" s="64">
        <v>2.1</v>
      </c>
      <c r="G1615" s="65">
        <v>0.83</v>
      </c>
      <c r="H1615" s="66">
        <f t="shared" si="1821"/>
        <v>1.83015</v>
      </c>
      <c r="I1615" s="66">
        <f t="shared" si="1822"/>
        <v>54.6403300275934</v>
      </c>
      <c r="J1615" s="66">
        <f t="shared" si="1823"/>
        <v>39.3410376198672</v>
      </c>
      <c r="K1615" s="80">
        <v>8.5</v>
      </c>
      <c r="L1615" s="81">
        <v>2524.213125</v>
      </c>
      <c r="M1615" s="82">
        <v>2594.4975</v>
      </c>
      <c r="N1615" s="81">
        <v>2704.944375</v>
      </c>
      <c r="O1615" s="82">
        <v>2805.350625</v>
      </c>
      <c r="P1615" s="81">
        <v>2915.7975</v>
      </c>
      <c r="Q1615" s="82">
        <v>3026.244375</v>
      </c>
      <c r="R1615" s="81">
        <v>3136.69125</v>
      </c>
      <c r="S1615" s="82">
        <v>3327.463125</v>
      </c>
      <c r="T1615" s="95">
        <v>3638.7225</v>
      </c>
      <c r="U1615" s="96">
        <f t="shared" si="1812"/>
        <v>590.459210526316</v>
      </c>
      <c r="V1615" s="82">
        <f t="shared" si="1813"/>
        <v>606.9</v>
      </c>
      <c r="W1615" s="81">
        <f t="shared" si="1814"/>
        <v>632.735526315789</v>
      </c>
      <c r="X1615" s="82">
        <f t="shared" si="1815"/>
        <v>656.222368421053</v>
      </c>
      <c r="Y1615" s="81">
        <f t="shared" si="1816"/>
        <v>682.057894736842</v>
      </c>
      <c r="Z1615" s="82">
        <f t="shared" si="1817"/>
        <v>707.893421052632</v>
      </c>
      <c r="AA1615" s="81">
        <f t="shared" si="1818"/>
        <v>733.728947368421</v>
      </c>
      <c r="AB1615" s="82">
        <f t="shared" si="1819"/>
        <v>778.353947368421</v>
      </c>
      <c r="AC1615" s="153">
        <f t="shared" si="1820"/>
        <v>851.163157894737</v>
      </c>
      <c r="AD1615" s="96">
        <f t="shared" si="1794"/>
        <v>598.307807017544</v>
      </c>
      <c r="AE1615" s="82">
        <f t="shared" si="1795"/>
        <v>614.748596491228</v>
      </c>
      <c r="AF1615" s="81">
        <f t="shared" si="1796"/>
        <v>640.584122807017</v>
      </c>
      <c r="AG1615" s="82">
        <f t="shared" si="1797"/>
        <v>664.070964912281</v>
      </c>
      <c r="AH1615" s="81">
        <f t="shared" si="1798"/>
        <v>689.90649122807</v>
      </c>
      <c r="AI1615" s="82">
        <f t="shared" si="1799"/>
        <v>715.74201754386</v>
      </c>
      <c r="AJ1615" s="81">
        <f t="shared" si="1800"/>
        <v>741.577543859649</v>
      </c>
      <c r="AK1615" s="82">
        <f t="shared" si="1801"/>
        <v>786.202543859649</v>
      </c>
      <c r="AL1615" s="153">
        <f t="shared" si="1802"/>
        <v>859.011754385965</v>
      </c>
      <c r="AM1615" s="96">
        <f t="shared" si="1803"/>
        <v>668.796527777778</v>
      </c>
      <c r="AN1615" s="82">
        <f t="shared" si="1804"/>
        <v>685.237317251462</v>
      </c>
      <c r="AO1615" s="81">
        <f t="shared" si="1805"/>
        <v>711.072843567251</v>
      </c>
      <c r="AP1615" s="82">
        <f t="shared" si="1806"/>
        <v>734.559685672515</v>
      </c>
      <c r="AQ1615" s="81">
        <f t="shared" si="1807"/>
        <v>760.395211988304</v>
      </c>
      <c r="AR1615" s="82">
        <f t="shared" si="1808"/>
        <v>786.230738304094</v>
      </c>
      <c r="AS1615" s="81">
        <f t="shared" si="1809"/>
        <v>812.066264619883</v>
      </c>
      <c r="AT1615" s="82">
        <f t="shared" si="1810"/>
        <v>856.691264619883</v>
      </c>
      <c r="AU1615" s="102">
        <f t="shared" si="1811"/>
        <v>929.500475146199</v>
      </c>
    </row>
    <row r="1616" ht="15" spans="1:47">
      <c r="A1616" s="149"/>
      <c r="B1616" s="62" t="s">
        <v>936</v>
      </c>
      <c r="C1616" s="63">
        <v>1.3</v>
      </c>
      <c r="D1616" s="63">
        <v>1.75</v>
      </c>
      <c r="E1616" s="147">
        <v>0</v>
      </c>
      <c r="F1616" s="64">
        <v>2.275</v>
      </c>
      <c r="G1616" s="65">
        <v>0.83</v>
      </c>
      <c r="H1616" s="66">
        <f t="shared" si="1821"/>
        <v>1.9826625</v>
      </c>
      <c r="I1616" s="66">
        <f t="shared" si="1822"/>
        <v>50.4372277177785</v>
      </c>
      <c r="J1616" s="66">
        <f t="shared" si="1823"/>
        <v>36.3148039568005</v>
      </c>
      <c r="K1616" s="80">
        <v>8.9</v>
      </c>
      <c r="L1616" s="81">
        <v>2660.230125</v>
      </c>
      <c r="M1616" s="82">
        <v>2734.263</v>
      </c>
      <c r="N1616" s="81">
        <v>2850.600375</v>
      </c>
      <c r="O1616" s="82">
        <v>2956.361625</v>
      </c>
      <c r="P1616" s="81">
        <v>3072.699</v>
      </c>
      <c r="Q1616" s="82">
        <v>3189.036375</v>
      </c>
      <c r="R1616" s="81">
        <v>3305.37375</v>
      </c>
      <c r="S1616" s="82">
        <v>3506.320125</v>
      </c>
      <c r="T1616" s="95">
        <v>3834.18</v>
      </c>
      <c r="U1616" s="96">
        <f t="shared" si="1812"/>
        <v>622.276052631579</v>
      </c>
      <c r="V1616" s="82">
        <f t="shared" si="1813"/>
        <v>639.593684210526</v>
      </c>
      <c r="W1616" s="81">
        <f t="shared" si="1814"/>
        <v>666.807105263158</v>
      </c>
      <c r="X1616" s="82">
        <f t="shared" si="1815"/>
        <v>691.546578947368</v>
      </c>
      <c r="Y1616" s="81">
        <f t="shared" si="1816"/>
        <v>718.76</v>
      </c>
      <c r="Z1616" s="82">
        <f t="shared" si="1817"/>
        <v>745.973421052632</v>
      </c>
      <c r="AA1616" s="81">
        <f t="shared" si="1818"/>
        <v>773.186842105263</v>
      </c>
      <c r="AB1616" s="82">
        <f t="shared" si="1819"/>
        <v>820.191842105263</v>
      </c>
      <c r="AC1616" s="153">
        <f t="shared" si="1820"/>
        <v>896.884210526316</v>
      </c>
      <c r="AD1616" s="96">
        <f t="shared" si="1794"/>
        <v>630.778698830409</v>
      </c>
      <c r="AE1616" s="82">
        <f t="shared" si="1795"/>
        <v>648.096330409357</v>
      </c>
      <c r="AF1616" s="81">
        <f t="shared" si="1796"/>
        <v>675.309751461988</v>
      </c>
      <c r="AG1616" s="82">
        <f t="shared" si="1797"/>
        <v>700.049225146199</v>
      </c>
      <c r="AH1616" s="81">
        <f t="shared" si="1798"/>
        <v>727.262646198831</v>
      </c>
      <c r="AI1616" s="82">
        <f t="shared" si="1799"/>
        <v>754.476067251462</v>
      </c>
      <c r="AJ1616" s="81">
        <f t="shared" si="1800"/>
        <v>781.689488304094</v>
      </c>
      <c r="AK1616" s="82">
        <f t="shared" si="1801"/>
        <v>828.694488304094</v>
      </c>
      <c r="AL1616" s="153">
        <f t="shared" si="1802"/>
        <v>905.386856725146</v>
      </c>
      <c r="AM1616" s="96">
        <f t="shared" si="1803"/>
        <v>707.141479653996</v>
      </c>
      <c r="AN1616" s="82">
        <f t="shared" si="1804"/>
        <v>724.459111232944</v>
      </c>
      <c r="AO1616" s="81">
        <f t="shared" si="1805"/>
        <v>751.672532285575</v>
      </c>
      <c r="AP1616" s="82">
        <f t="shared" si="1806"/>
        <v>776.412005969785</v>
      </c>
      <c r="AQ1616" s="81">
        <f t="shared" si="1807"/>
        <v>803.625427022417</v>
      </c>
      <c r="AR1616" s="82">
        <f t="shared" si="1808"/>
        <v>830.838848075049</v>
      </c>
      <c r="AS1616" s="81">
        <f t="shared" si="1809"/>
        <v>858.05226912768</v>
      </c>
      <c r="AT1616" s="82">
        <f t="shared" si="1810"/>
        <v>905.05726912768</v>
      </c>
      <c r="AU1616" s="102">
        <f t="shared" si="1811"/>
        <v>981.749637548733</v>
      </c>
    </row>
    <row r="1617" ht="15" spans="1:47">
      <c r="A1617" s="149"/>
      <c r="B1617" s="62" t="s">
        <v>937</v>
      </c>
      <c r="C1617" s="63">
        <v>1.4</v>
      </c>
      <c r="D1617" s="63">
        <v>1.75</v>
      </c>
      <c r="E1617" s="147">
        <v>0</v>
      </c>
      <c r="F1617" s="64">
        <v>2.45</v>
      </c>
      <c r="G1617" s="65">
        <v>0.83</v>
      </c>
      <c r="H1617" s="66">
        <f t="shared" si="1821"/>
        <v>2.135175</v>
      </c>
      <c r="I1617" s="66">
        <f t="shared" si="1822"/>
        <v>46.83456859508</v>
      </c>
      <c r="J1617" s="66">
        <f t="shared" si="1823"/>
        <v>33.7208893884576</v>
      </c>
      <c r="K1617" s="80">
        <v>9.3</v>
      </c>
      <c r="L1617" s="81">
        <v>2796.247125</v>
      </c>
      <c r="M1617" s="82">
        <v>2874.0285</v>
      </c>
      <c r="N1617" s="81">
        <v>2996.256375</v>
      </c>
      <c r="O1617" s="82">
        <v>3107.372625</v>
      </c>
      <c r="P1617" s="81">
        <v>3229.6005</v>
      </c>
      <c r="Q1617" s="82">
        <v>3351.828375</v>
      </c>
      <c r="R1617" s="81">
        <v>3474.05625</v>
      </c>
      <c r="S1617" s="82">
        <v>3685.177125</v>
      </c>
      <c r="T1617" s="95">
        <v>4029.6375</v>
      </c>
      <c r="U1617" s="96">
        <f t="shared" si="1812"/>
        <v>654.092894736842</v>
      </c>
      <c r="V1617" s="82">
        <f t="shared" si="1813"/>
        <v>672.287368421053</v>
      </c>
      <c r="W1617" s="81">
        <f t="shared" si="1814"/>
        <v>700.878684210526</v>
      </c>
      <c r="X1617" s="82">
        <f t="shared" si="1815"/>
        <v>726.870789473684</v>
      </c>
      <c r="Y1617" s="81">
        <f t="shared" si="1816"/>
        <v>755.462105263158</v>
      </c>
      <c r="Z1617" s="82">
        <f t="shared" si="1817"/>
        <v>784.053421052632</v>
      </c>
      <c r="AA1617" s="81">
        <f t="shared" si="1818"/>
        <v>812.644736842105</v>
      </c>
      <c r="AB1617" s="82">
        <f t="shared" si="1819"/>
        <v>862.029736842105</v>
      </c>
      <c r="AC1617" s="153">
        <f t="shared" si="1820"/>
        <v>942.605263157895</v>
      </c>
      <c r="AD1617" s="96">
        <f t="shared" si="1794"/>
        <v>663.249590643275</v>
      </c>
      <c r="AE1617" s="82">
        <f t="shared" si="1795"/>
        <v>681.444064327486</v>
      </c>
      <c r="AF1617" s="81">
        <f t="shared" si="1796"/>
        <v>710.035380116959</v>
      </c>
      <c r="AG1617" s="82">
        <f t="shared" si="1797"/>
        <v>736.027485380117</v>
      </c>
      <c r="AH1617" s="81">
        <f t="shared" si="1798"/>
        <v>764.618801169591</v>
      </c>
      <c r="AI1617" s="82">
        <f t="shared" si="1799"/>
        <v>793.210116959064</v>
      </c>
      <c r="AJ1617" s="81">
        <f t="shared" si="1800"/>
        <v>821.801432748538</v>
      </c>
      <c r="AK1617" s="82">
        <f t="shared" si="1801"/>
        <v>871.186432748538</v>
      </c>
      <c r="AL1617" s="153">
        <f t="shared" si="1802"/>
        <v>951.761959064327</v>
      </c>
      <c r="AM1617" s="96">
        <f t="shared" si="1803"/>
        <v>745.486431530214</v>
      </c>
      <c r="AN1617" s="82">
        <f t="shared" si="1804"/>
        <v>763.680905214425</v>
      </c>
      <c r="AO1617" s="81">
        <f t="shared" si="1805"/>
        <v>792.272221003898</v>
      </c>
      <c r="AP1617" s="82">
        <f t="shared" si="1806"/>
        <v>818.264326267056</v>
      </c>
      <c r="AQ1617" s="81">
        <f t="shared" si="1807"/>
        <v>846.85564205653</v>
      </c>
      <c r="AR1617" s="82">
        <f t="shared" si="1808"/>
        <v>875.446957846004</v>
      </c>
      <c r="AS1617" s="81">
        <f t="shared" si="1809"/>
        <v>904.038273635478</v>
      </c>
      <c r="AT1617" s="82">
        <f t="shared" si="1810"/>
        <v>953.423273635478</v>
      </c>
      <c r="AU1617" s="102">
        <f t="shared" si="1811"/>
        <v>1033.99879995127</v>
      </c>
    </row>
    <row r="1618" ht="15" spans="1:47">
      <c r="A1618" s="149"/>
      <c r="B1618" s="62" t="s">
        <v>938</v>
      </c>
      <c r="C1618" s="63">
        <v>1.5</v>
      </c>
      <c r="D1618" s="63">
        <v>1.75</v>
      </c>
      <c r="E1618" s="147">
        <v>0</v>
      </c>
      <c r="F1618" s="64">
        <v>2.625</v>
      </c>
      <c r="G1618" s="65">
        <v>0.83</v>
      </c>
      <c r="H1618" s="66">
        <f t="shared" si="1821"/>
        <v>2.2876875</v>
      </c>
      <c r="I1618" s="66">
        <f t="shared" si="1822"/>
        <v>43.7122640220747</v>
      </c>
      <c r="J1618" s="66">
        <f t="shared" si="1823"/>
        <v>31.4728300958938</v>
      </c>
      <c r="K1618" s="80">
        <v>9.7</v>
      </c>
      <c r="L1618" s="81">
        <v>2932.264125</v>
      </c>
      <c r="M1618" s="82">
        <v>3013.794</v>
      </c>
      <c r="N1618" s="81">
        <v>3141.912375</v>
      </c>
      <c r="O1618" s="82">
        <v>3258.383625</v>
      </c>
      <c r="P1618" s="81">
        <v>3386.502</v>
      </c>
      <c r="Q1618" s="82">
        <v>3514.620375</v>
      </c>
      <c r="R1618" s="81">
        <v>3642.73875</v>
      </c>
      <c r="S1618" s="82">
        <v>3864.034125</v>
      </c>
      <c r="T1618" s="95">
        <v>4225.095</v>
      </c>
      <c r="U1618" s="96">
        <f t="shared" si="1812"/>
        <v>685.909736842105</v>
      </c>
      <c r="V1618" s="82">
        <f t="shared" si="1813"/>
        <v>704.981052631579</v>
      </c>
      <c r="W1618" s="81">
        <f t="shared" si="1814"/>
        <v>734.950263157895</v>
      </c>
      <c r="X1618" s="82">
        <f t="shared" si="1815"/>
        <v>762.195</v>
      </c>
      <c r="Y1618" s="81">
        <f t="shared" si="1816"/>
        <v>792.164210526316</v>
      </c>
      <c r="Z1618" s="82">
        <f t="shared" si="1817"/>
        <v>822.133421052632</v>
      </c>
      <c r="AA1618" s="81">
        <f t="shared" si="1818"/>
        <v>852.102631578947</v>
      </c>
      <c r="AB1618" s="82">
        <f t="shared" si="1819"/>
        <v>903.867631578948</v>
      </c>
      <c r="AC1618" s="153">
        <f t="shared" si="1820"/>
        <v>988.326315789474</v>
      </c>
      <c r="AD1618" s="96">
        <f t="shared" si="1794"/>
        <v>695.720482456141</v>
      </c>
      <c r="AE1618" s="82">
        <f t="shared" si="1795"/>
        <v>714.791798245614</v>
      </c>
      <c r="AF1618" s="81">
        <f t="shared" si="1796"/>
        <v>744.76100877193</v>
      </c>
      <c r="AG1618" s="82">
        <f t="shared" si="1797"/>
        <v>772.005745614035</v>
      </c>
      <c r="AH1618" s="81">
        <f t="shared" si="1798"/>
        <v>801.974956140351</v>
      </c>
      <c r="AI1618" s="82">
        <f t="shared" si="1799"/>
        <v>831.944166666667</v>
      </c>
      <c r="AJ1618" s="81">
        <f t="shared" si="1800"/>
        <v>861.913377192982</v>
      </c>
      <c r="AK1618" s="82">
        <f t="shared" si="1801"/>
        <v>913.678377192983</v>
      </c>
      <c r="AL1618" s="153">
        <f t="shared" si="1802"/>
        <v>998.137061403509</v>
      </c>
      <c r="AM1618" s="96">
        <f t="shared" si="1803"/>
        <v>783.831383406433</v>
      </c>
      <c r="AN1618" s="82">
        <f t="shared" si="1804"/>
        <v>802.902699195906</v>
      </c>
      <c r="AO1618" s="81">
        <f t="shared" si="1805"/>
        <v>832.871909722222</v>
      </c>
      <c r="AP1618" s="82">
        <f t="shared" si="1806"/>
        <v>860.116646564328</v>
      </c>
      <c r="AQ1618" s="81">
        <f t="shared" si="1807"/>
        <v>890.085857090643</v>
      </c>
      <c r="AR1618" s="82">
        <f t="shared" si="1808"/>
        <v>920.055067616959</v>
      </c>
      <c r="AS1618" s="81">
        <f t="shared" si="1809"/>
        <v>950.024278143275</v>
      </c>
      <c r="AT1618" s="82">
        <f t="shared" si="1810"/>
        <v>1001.78927814328</v>
      </c>
      <c r="AU1618" s="102">
        <f t="shared" si="1811"/>
        <v>1086.2479623538</v>
      </c>
    </row>
    <row r="1619" ht="15" spans="1:47">
      <c r="A1619" s="149"/>
      <c r="B1619" s="62"/>
      <c r="C1619" s="63"/>
      <c r="D1619" s="63"/>
      <c r="E1619" s="147">
        <v>0</v>
      </c>
      <c r="F1619" s="64" t="s">
        <v>84</v>
      </c>
      <c r="G1619" s="65" t="s">
        <v>84</v>
      </c>
      <c r="H1619" s="66" t="str">
        <f t="shared" si="1821"/>
        <v/>
      </c>
      <c r="I1619" s="66" t="str">
        <f t="shared" si="1822"/>
        <v/>
      </c>
      <c r="J1619" s="66" t="str">
        <f t="shared" si="1823"/>
        <v/>
      </c>
      <c r="K1619" s="80" t="s">
        <v>84</v>
      </c>
      <c r="L1619" s="81" t="s">
        <v>84</v>
      </c>
      <c r="M1619" s="82" t="s">
        <v>84</v>
      </c>
      <c r="N1619" s="81" t="s">
        <v>84</v>
      </c>
      <c r="O1619" s="82" t="s">
        <v>84</v>
      </c>
      <c r="P1619" s="81" t="s">
        <v>84</v>
      </c>
      <c r="Q1619" s="82" t="s">
        <v>84</v>
      </c>
      <c r="R1619" s="81" t="s">
        <v>84</v>
      </c>
      <c r="S1619" s="82" t="s">
        <v>84</v>
      </c>
      <c r="T1619" s="95" t="s">
        <v>84</v>
      </c>
      <c r="U1619" s="96" t="str">
        <f t="shared" si="1812"/>
        <v/>
      </c>
      <c r="V1619" s="82" t="str">
        <f t="shared" si="1813"/>
        <v/>
      </c>
      <c r="W1619" s="81" t="str">
        <f t="shared" si="1814"/>
        <v/>
      </c>
      <c r="X1619" s="82" t="str">
        <f t="shared" si="1815"/>
        <v/>
      </c>
      <c r="Y1619" s="81" t="str">
        <f t="shared" si="1816"/>
        <v/>
      </c>
      <c r="Z1619" s="82" t="str">
        <f t="shared" si="1817"/>
        <v/>
      </c>
      <c r="AA1619" s="81" t="str">
        <f t="shared" si="1818"/>
        <v/>
      </c>
      <c r="AB1619" s="82" t="str">
        <f t="shared" si="1819"/>
        <v/>
      </c>
      <c r="AC1619" s="153" t="str">
        <f t="shared" si="1820"/>
        <v/>
      </c>
      <c r="AD1619" s="96" t="str">
        <f t="shared" si="1794"/>
        <v/>
      </c>
      <c r="AE1619" s="82" t="str">
        <f t="shared" si="1795"/>
        <v/>
      </c>
      <c r="AF1619" s="81" t="str">
        <f t="shared" si="1796"/>
        <v/>
      </c>
      <c r="AG1619" s="82" t="str">
        <f t="shared" si="1797"/>
        <v/>
      </c>
      <c r="AH1619" s="81" t="str">
        <f t="shared" si="1798"/>
        <v/>
      </c>
      <c r="AI1619" s="82" t="str">
        <f t="shared" si="1799"/>
        <v/>
      </c>
      <c r="AJ1619" s="81" t="str">
        <f t="shared" si="1800"/>
        <v/>
      </c>
      <c r="AK1619" s="82" t="str">
        <f t="shared" si="1801"/>
        <v/>
      </c>
      <c r="AL1619" s="153" t="str">
        <f t="shared" si="1802"/>
        <v/>
      </c>
      <c r="AM1619" s="96" t="str">
        <f t="shared" si="1803"/>
        <v/>
      </c>
      <c r="AN1619" s="82" t="str">
        <f t="shared" si="1804"/>
        <v/>
      </c>
      <c r="AO1619" s="81" t="str">
        <f t="shared" si="1805"/>
        <v/>
      </c>
      <c r="AP1619" s="82" t="str">
        <f t="shared" si="1806"/>
        <v/>
      </c>
      <c r="AQ1619" s="81" t="str">
        <f t="shared" si="1807"/>
        <v/>
      </c>
      <c r="AR1619" s="82" t="str">
        <f t="shared" si="1808"/>
        <v/>
      </c>
      <c r="AS1619" s="81" t="str">
        <f t="shared" si="1809"/>
        <v/>
      </c>
      <c r="AT1619" s="82" t="str">
        <f t="shared" si="1810"/>
        <v/>
      </c>
      <c r="AU1619" s="102" t="str">
        <f t="shared" si="1811"/>
        <v/>
      </c>
    </row>
    <row r="1620" ht="15" spans="1:47">
      <c r="A1620" s="149"/>
      <c r="B1620" s="62" t="s">
        <v>228</v>
      </c>
      <c r="C1620" s="63">
        <v>1.15</v>
      </c>
      <c r="D1620" s="63">
        <v>1.15</v>
      </c>
      <c r="E1620" s="147">
        <v>0</v>
      </c>
      <c r="F1620" s="64">
        <v>1.3225</v>
      </c>
      <c r="G1620" s="65">
        <v>0.83</v>
      </c>
      <c r="H1620" s="66">
        <f t="shared" si="1821"/>
        <v>1.15255875</v>
      </c>
      <c r="I1620" s="66">
        <f t="shared" si="1822"/>
        <v>86.7634730116795</v>
      </c>
      <c r="J1620" s="66">
        <f t="shared" si="1823"/>
        <v>62.4697005684092</v>
      </c>
      <c r="K1620" s="80">
        <v>7.6</v>
      </c>
      <c r="L1620" s="81">
        <v>2055.51675</v>
      </c>
      <c r="M1620" s="82">
        <v>2117.367</v>
      </c>
      <c r="N1620" s="81">
        <v>2214.56025</v>
      </c>
      <c r="O1620" s="82">
        <v>2302.91775</v>
      </c>
      <c r="P1620" s="81">
        <v>2400.111</v>
      </c>
      <c r="Q1620" s="82">
        <v>2497.30425</v>
      </c>
      <c r="R1620" s="81">
        <v>2594.4975</v>
      </c>
      <c r="S1620" s="82">
        <v>2762.37675</v>
      </c>
      <c r="T1620" s="95">
        <v>3036.285</v>
      </c>
      <c r="U1620" s="96">
        <f t="shared" si="1812"/>
        <v>480.822631578947</v>
      </c>
      <c r="V1620" s="82">
        <f t="shared" si="1813"/>
        <v>495.290526315789</v>
      </c>
      <c r="W1620" s="81">
        <f t="shared" si="1814"/>
        <v>518.025789473684</v>
      </c>
      <c r="X1620" s="82">
        <f t="shared" si="1815"/>
        <v>538.694210526316</v>
      </c>
      <c r="Y1620" s="81">
        <f t="shared" si="1816"/>
        <v>561.429473684211</v>
      </c>
      <c r="Z1620" s="82">
        <f t="shared" si="1817"/>
        <v>584.164736842105</v>
      </c>
      <c r="AA1620" s="81">
        <f t="shared" si="1818"/>
        <v>606.9</v>
      </c>
      <c r="AB1620" s="82">
        <f t="shared" si="1819"/>
        <v>646.17</v>
      </c>
      <c r="AC1620" s="153">
        <f t="shared" si="1820"/>
        <v>710.242105263158</v>
      </c>
      <c r="AD1620" s="96">
        <f t="shared" si="1794"/>
        <v>485.765378654971</v>
      </c>
      <c r="AE1620" s="82">
        <f t="shared" si="1795"/>
        <v>500.233273391813</v>
      </c>
      <c r="AF1620" s="81">
        <f t="shared" si="1796"/>
        <v>522.968536549708</v>
      </c>
      <c r="AG1620" s="82">
        <f t="shared" si="1797"/>
        <v>543.636957602339</v>
      </c>
      <c r="AH1620" s="81">
        <f t="shared" si="1798"/>
        <v>566.372220760234</v>
      </c>
      <c r="AI1620" s="82">
        <f t="shared" si="1799"/>
        <v>589.107483918129</v>
      </c>
      <c r="AJ1620" s="81">
        <f t="shared" si="1800"/>
        <v>611.842747076023</v>
      </c>
      <c r="AK1620" s="82">
        <f t="shared" si="1801"/>
        <v>651.112747076023</v>
      </c>
      <c r="AL1620" s="153">
        <f t="shared" si="1802"/>
        <v>715.184852339181</v>
      </c>
      <c r="AM1620" s="96">
        <f t="shared" si="1803"/>
        <v>530.156489705166</v>
      </c>
      <c r="AN1620" s="82">
        <f t="shared" si="1804"/>
        <v>544.624384442008</v>
      </c>
      <c r="AO1620" s="81">
        <f t="shared" si="1805"/>
        <v>567.359647599902</v>
      </c>
      <c r="AP1620" s="82">
        <f t="shared" si="1806"/>
        <v>588.028068652534</v>
      </c>
      <c r="AQ1620" s="81">
        <f t="shared" si="1807"/>
        <v>610.763331810429</v>
      </c>
      <c r="AR1620" s="82">
        <f t="shared" si="1808"/>
        <v>633.498594968324</v>
      </c>
      <c r="AS1620" s="81">
        <f t="shared" si="1809"/>
        <v>656.233858126218</v>
      </c>
      <c r="AT1620" s="82">
        <f t="shared" si="1810"/>
        <v>695.503858126218</v>
      </c>
      <c r="AU1620" s="102">
        <f t="shared" si="1811"/>
        <v>759.575963389376</v>
      </c>
    </row>
    <row r="1621" ht="15" spans="1:47">
      <c r="A1621" s="149"/>
      <c r="B1621" s="62"/>
      <c r="C1621" s="63"/>
      <c r="D1621" s="63"/>
      <c r="E1621" s="147">
        <v>0</v>
      </c>
      <c r="F1621" s="64" t="s">
        <v>84</v>
      </c>
      <c r="G1621" s="65" t="s">
        <v>84</v>
      </c>
      <c r="H1621" s="66" t="str">
        <f t="shared" si="1821"/>
        <v/>
      </c>
      <c r="I1621" s="66" t="str">
        <f t="shared" si="1822"/>
        <v/>
      </c>
      <c r="J1621" s="66" t="str">
        <f t="shared" si="1823"/>
        <v/>
      </c>
      <c r="K1621" s="80" t="s">
        <v>84</v>
      </c>
      <c r="L1621" s="81" t="s">
        <v>84</v>
      </c>
      <c r="M1621" s="82" t="s">
        <v>84</v>
      </c>
      <c r="N1621" s="81" t="s">
        <v>84</v>
      </c>
      <c r="O1621" s="82" t="s">
        <v>84</v>
      </c>
      <c r="P1621" s="81" t="s">
        <v>84</v>
      </c>
      <c r="Q1621" s="82" t="s">
        <v>84</v>
      </c>
      <c r="R1621" s="81" t="s">
        <v>84</v>
      </c>
      <c r="S1621" s="82" t="s">
        <v>84</v>
      </c>
      <c r="T1621" s="95" t="s">
        <v>84</v>
      </c>
      <c r="U1621" s="96" t="str">
        <f t="shared" si="1812"/>
        <v/>
      </c>
      <c r="V1621" s="82" t="str">
        <f t="shared" si="1813"/>
        <v/>
      </c>
      <c r="W1621" s="81" t="str">
        <f t="shared" si="1814"/>
        <v/>
      </c>
      <c r="X1621" s="82" t="str">
        <f t="shared" si="1815"/>
        <v/>
      </c>
      <c r="Y1621" s="81" t="str">
        <f t="shared" si="1816"/>
        <v/>
      </c>
      <c r="Z1621" s="82" t="str">
        <f t="shared" si="1817"/>
        <v/>
      </c>
      <c r="AA1621" s="81" t="str">
        <f t="shared" si="1818"/>
        <v/>
      </c>
      <c r="AB1621" s="82" t="str">
        <f t="shared" si="1819"/>
        <v/>
      </c>
      <c r="AC1621" s="153" t="str">
        <f t="shared" si="1820"/>
        <v/>
      </c>
      <c r="AD1621" s="96" t="str">
        <f t="shared" si="1794"/>
        <v/>
      </c>
      <c r="AE1621" s="82" t="str">
        <f t="shared" si="1795"/>
        <v/>
      </c>
      <c r="AF1621" s="81" t="str">
        <f t="shared" si="1796"/>
        <v/>
      </c>
      <c r="AG1621" s="82" t="str">
        <f t="shared" si="1797"/>
        <v/>
      </c>
      <c r="AH1621" s="81" t="str">
        <f t="shared" si="1798"/>
        <v/>
      </c>
      <c r="AI1621" s="82" t="str">
        <f t="shared" si="1799"/>
        <v/>
      </c>
      <c r="AJ1621" s="81" t="str">
        <f t="shared" si="1800"/>
        <v/>
      </c>
      <c r="AK1621" s="82" t="str">
        <f t="shared" si="1801"/>
        <v/>
      </c>
      <c r="AL1621" s="153" t="str">
        <f t="shared" si="1802"/>
        <v/>
      </c>
      <c r="AM1621" s="96" t="str">
        <f t="shared" si="1803"/>
        <v/>
      </c>
      <c r="AN1621" s="82" t="str">
        <f t="shared" si="1804"/>
        <v/>
      </c>
      <c r="AO1621" s="81" t="str">
        <f t="shared" si="1805"/>
        <v/>
      </c>
      <c r="AP1621" s="82" t="str">
        <f t="shared" si="1806"/>
        <v/>
      </c>
      <c r="AQ1621" s="81" t="str">
        <f t="shared" si="1807"/>
        <v/>
      </c>
      <c r="AR1621" s="82" t="str">
        <f t="shared" si="1808"/>
        <v/>
      </c>
      <c r="AS1621" s="81" t="str">
        <f t="shared" si="1809"/>
        <v/>
      </c>
      <c r="AT1621" s="82" t="str">
        <f t="shared" si="1810"/>
        <v/>
      </c>
      <c r="AU1621" s="102" t="str">
        <f t="shared" si="1811"/>
        <v/>
      </c>
    </row>
    <row r="1622" ht="15" spans="1:47">
      <c r="A1622" s="149"/>
      <c r="B1622" s="62" t="s">
        <v>175</v>
      </c>
      <c r="C1622" s="63">
        <v>0.85</v>
      </c>
      <c r="D1622" s="63">
        <v>0.85</v>
      </c>
      <c r="E1622" s="147">
        <v>0</v>
      </c>
      <c r="F1622" s="64">
        <v>0.7225</v>
      </c>
      <c r="G1622" s="65">
        <v>0.42</v>
      </c>
      <c r="H1622" s="66">
        <f t="shared" si="1821"/>
        <v>0.3186225</v>
      </c>
      <c r="I1622" s="66">
        <f t="shared" si="1822"/>
        <v>313.851030608322</v>
      </c>
      <c r="J1622" s="66">
        <f t="shared" si="1823"/>
        <v>225.972742037992</v>
      </c>
      <c r="K1622" s="80">
        <v>3.7</v>
      </c>
      <c r="L1622" s="81">
        <v>822.394125</v>
      </c>
      <c r="M1622" s="82">
        <v>847.6965</v>
      </c>
      <c r="N1622" s="81">
        <v>887.457375</v>
      </c>
      <c r="O1622" s="82">
        <v>923.603625</v>
      </c>
      <c r="P1622" s="81">
        <v>963.3645</v>
      </c>
      <c r="Q1622" s="82">
        <v>1003.125375</v>
      </c>
      <c r="R1622" s="81">
        <v>1042.88625</v>
      </c>
      <c r="S1622" s="82">
        <v>1111.564125</v>
      </c>
      <c r="T1622" s="95">
        <v>1223.6175</v>
      </c>
      <c r="U1622" s="96">
        <f t="shared" si="1812"/>
        <v>192.372894736842</v>
      </c>
      <c r="V1622" s="82">
        <f t="shared" si="1813"/>
        <v>198.291578947368</v>
      </c>
      <c r="W1622" s="81">
        <f t="shared" si="1814"/>
        <v>207.592368421053</v>
      </c>
      <c r="X1622" s="82">
        <f t="shared" si="1815"/>
        <v>216.047631578947</v>
      </c>
      <c r="Y1622" s="81">
        <f t="shared" si="1816"/>
        <v>225.348421052632</v>
      </c>
      <c r="Z1622" s="82">
        <f t="shared" si="1817"/>
        <v>234.649210526316</v>
      </c>
      <c r="AA1622" s="81">
        <f t="shared" si="1818"/>
        <v>243.95</v>
      </c>
      <c r="AB1622" s="82">
        <f t="shared" si="1819"/>
        <v>260.015</v>
      </c>
      <c r="AC1622" s="153">
        <f t="shared" si="1820"/>
        <v>286.226315789474</v>
      </c>
      <c r="AD1622" s="96">
        <f t="shared" si="1794"/>
        <v>193.739307017544</v>
      </c>
      <c r="AE1622" s="82">
        <f t="shared" si="1795"/>
        <v>199.65799122807</v>
      </c>
      <c r="AF1622" s="81">
        <f t="shared" si="1796"/>
        <v>208.958780701754</v>
      </c>
      <c r="AG1622" s="82">
        <f t="shared" si="1797"/>
        <v>217.414043859649</v>
      </c>
      <c r="AH1622" s="81">
        <f t="shared" si="1798"/>
        <v>226.714833333333</v>
      </c>
      <c r="AI1622" s="82">
        <f t="shared" si="1799"/>
        <v>236.015622807018</v>
      </c>
      <c r="AJ1622" s="81">
        <f t="shared" si="1800"/>
        <v>245.316412280702</v>
      </c>
      <c r="AK1622" s="82">
        <f t="shared" si="1801"/>
        <v>261.381412280702</v>
      </c>
      <c r="AL1622" s="153">
        <f t="shared" si="1802"/>
        <v>287.592728070175</v>
      </c>
      <c r="AM1622" s="96">
        <f t="shared" si="1803"/>
        <v>206.011138523392</v>
      </c>
      <c r="AN1622" s="82">
        <f t="shared" si="1804"/>
        <v>211.929822733918</v>
      </c>
      <c r="AO1622" s="81">
        <f t="shared" si="1805"/>
        <v>221.230612207602</v>
      </c>
      <c r="AP1622" s="82">
        <f t="shared" si="1806"/>
        <v>229.685875365497</v>
      </c>
      <c r="AQ1622" s="81">
        <f t="shared" si="1807"/>
        <v>238.986664839181</v>
      </c>
      <c r="AR1622" s="82">
        <f t="shared" si="1808"/>
        <v>248.287454312865</v>
      </c>
      <c r="AS1622" s="81">
        <f t="shared" si="1809"/>
        <v>257.58824378655</v>
      </c>
      <c r="AT1622" s="82">
        <f t="shared" si="1810"/>
        <v>273.65324378655</v>
      </c>
      <c r="AU1622" s="102">
        <f t="shared" si="1811"/>
        <v>299.864559576023</v>
      </c>
    </row>
    <row r="1623" ht="15" spans="1:47">
      <c r="A1623" s="149"/>
      <c r="B1623" s="62" t="s">
        <v>175</v>
      </c>
      <c r="C1623" s="63">
        <v>1.15</v>
      </c>
      <c r="D1623" s="63">
        <v>1.15</v>
      </c>
      <c r="E1623" s="147">
        <v>0</v>
      </c>
      <c r="F1623" s="64">
        <v>1.3225</v>
      </c>
      <c r="G1623" s="65">
        <v>0.42</v>
      </c>
      <c r="H1623" s="66">
        <f t="shared" si="1821"/>
        <v>0.5832225</v>
      </c>
      <c r="I1623" s="66">
        <f t="shared" si="1822"/>
        <v>171.46114904689</v>
      </c>
      <c r="J1623" s="66">
        <f t="shared" si="1823"/>
        <v>123.452027313761</v>
      </c>
      <c r="K1623" s="80">
        <v>5.1</v>
      </c>
      <c r="L1623" s="81">
        <v>1538.089875</v>
      </c>
      <c r="M1623" s="82">
        <v>1576.512</v>
      </c>
      <c r="N1623" s="81">
        <v>1636.889625</v>
      </c>
      <c r="O1623" s="82">
        <v>1691.778375</v>
      </c>
      <c r="P1623" s="81">
        <v>1752.156</v>
      </c>
      <c r="Q1623" s="82">
        <v>1812.533625</v>
      </c>
      <c r="R1623" s="81">
        <v>1872.91125</v>
      </c>
      <c r="S1623" s="82">
        <v>1977.199875</v>
      </c>
      <c r="T1623" s="95">
        <v>2147.355</v>
      </c>
      <c r="U1623" s="96">
        <f t="shared" si="1812"/>
        <v>359.787105263158</v>
      </c>
      <c r="V1623" s="82">
        <f t="shared" si="1813"/>
        <v>368.774736842105</v>
      </c>
      <c r="W1623" s="81">
        <f t="shared" si="1814"/>
        <v>382.898157894737</v>
      </c>
      <c r="X1623" s="82">
        <f t="shared" si="1815"/>
        <v>395.737631578948</v>
      </c>
      <c r="Y1623" s="81">
        <f t="shared" si="1816"/>
        <v>409.861052631579</v>
      </c>
      <c r="Z1623" s="82">
        <f t="shared" si="1817"/>
        <v>423.984473684211</v>
      </c>
      <c r="AA1623" s="81">
        <f t="shared" si="1818"/>
        <v>438.107894736842</v>
      </c>
      <c r="AB1623" s="82">
        <f t="shared" si="1819"/>
        <v>462.502894736842</v>
      </c>
      <c r="AC1623" s="153">
        <f t="shared" si="1820"/>
        <v>502.305263157895</v>
      </c>
      <c r="AD1623" s="96">
        <f t="shared" si="1794"/>
        <v>362.288254385965</v>
      </c>
      <c r="AE1623" s="82">
        <f t="shared" si="1795"/>
        <v>371.275885964912</v>
      </c>
      <c r="AF1623" s="81">
        <f t="shared" si="1796"/>
        <v>385.399307017544</v>
      </c>
      <c r="AG1623" s="82">
        <f t="shared" si="1797"/>
        <v>398.238780701755</v>
      </c>
      <c r="AH1623" s="81">
        <f t="shared" si="1798"/>
        <v>412.362201754386</v>
      </c>
      <c r="AI1623" s="82">
        <f t="shared" si="1799"/>
        <v>426.485622807018</v>
      </c>
      <c r="AJ1623" s="81">
        <f t="shared" si="1800"/>
        <v>440.609043859649</v>
      </c>
      <c r="AK1623" s="82">
        <f t="shared" si="1801"/>
        <v>465.004043859649</v>
      </c>
      <c r="AL1623" s="153">
        <f t="shared" si="1802"/>
        <v>504.806412280702</v>
      </c>
      <c r="AM1623" s="96">
        <f t="shared" si="1803"/>
        <v>384.75122624269</v>
      </c>
      <c r="AN1623" s="82">
        <f t="shared" si="1804"/>
        <v>393.738857821637</v>
      </c>
      <c r="AO1623" s="81">
        <f t="shared" si="1805"/>
        <v>407.862278874269</v>
      </c>
      <c r="AP1623" s="82">
        <f t="shared" si="1806"/>
        <v>420.70175255848</v>
      </c>
      <c r="AQ1623" s="81">
        <f t="shared" si="1807"/>
        <v>434.825173611111</v>
      </c>
      <c r="AR1623" s="82">
        <f t="shared" si="1808"/>
        <v>448.948594663743</v>
      </c>
      <c r="AS1623" s="81">
        <f t="shared" si="1809"/>
        <v>463.072015716374</v>
      </c>
      <c r="AT1623" s="82">
        <f t="shared" si="1810"/>
        <v>487.467015716374</v>
      </c>
      <c r="AU1623" s="102">
        <f t="shared" si="1811"/>
        <v>527.269384137427</v>
      </c>
    </row>
    <row r="1624" ht="15" spans="1:47">
      <c r="A1624" s="149"/>
      <c r="B1624" s="62"/>
      <c r="C1624" s="63"/>
      <c r="D1624" s="63"/>
      <c r="E1624" s="147">
        <v>0</v>
      </c>
      <c r="F1624" s="64" t="s">
        <v>84</v>
      </c>
      <c r="G1624" s="65" t="s">
        <v>84</v>
      </c>
      <c r="H1624" s="66" t="str">
        <f t="shared" si="1821"/>
        <v/>
      </c>
      <c r="I1624" s="66" t="str">
        <f t="shared" si="1822"/>
        <v/>
      </c>
      <c r="J1624" s="66" t="str">
        <f t="shared" si="1823"/>
        <v/>
      </c>
      <c r="K1624" s="80" t="s">
        <v>84</v>
      </c>
      <c r="L1624" s="81" t="s">
        <v>84</v>
      </c>
      <c r="M1624" s="82" t="s">
        <v>84</v>
      </c>
      <c r="N1624" s="81" t="s">
        <v>84</v>
      </c>
      <c r="O1624" s="82" t="s">
        <v>84</v>
      </c>
      <c r="P1624" s="81" t="s">
        <v>84</v>
      </c>
      <c r="Q1624" s="82" t="s">
        <v>84</v>
      </c>
      <c r="R1624" s="81" t="s">
        <v>84</v>
      </c>
      <c r="S1624" s="82" t="s">
        <v>84</v>
      </c>
      <c r="T1624" s="95" t="s">
        <v>84</v>
      </c>
      <c r="U1624" s="96" t="str">
        <f t="shared" si="1812"/>
        <v/>
      </c>
      <c r="V1624" s="82" t="str">
        <f t="shared" si="1813"/>
        <v/>
      </c>
      <c r="W1624" s="81" t="str">
        <f t="shared" si="1814"/>
        <v/>
      </c>
      <c r="X1624" s="82" t="str">
        <f t="shared" si="1815"/>
        <v/>
      </c>
      <c r="Y1624" s="81" t="str">
        <f t="shared" si="1816"/>
        <v/>
      </c>
      <c r="Z1624" s="82" t="str">
        <f t="shared" si="1817"/>
        <v/>
      </c>
      <c r="AA1624" s="81" t="str">
        <f t="shared" si="1818"/>
        <v/>
      </c>
      <c r="AB1624" s="82" t="str">
        <f t="shared" si="1819"/>
        <v/>
      </c>
      <c r="AC1624" s="153" t="str">
        <f t="shared" si="1820"/>
        <v/>
      </c>
      <c r="AD1624" s="96" t="str">
        <f t="shared" si="1794"/>
        <v/>
      </c>
      <c r="AE1624" s="82" t="str">
        <f t="shared" si="1795"/>
        <v/>
      </c>
      <c r="AF1624" s="81" t="str">
        <f t="shared" si="1796"/>
        <v/>
      </c>
      <c r="AG1624" s="82" t="str">
        <f t="shared" si="1797"/>
        <v/>
      </c>
      <c r="AH1624" s="81" t="str">
        <f t="shared" si="1798"/>
        <v/>
      </c>
      <c r="AI1624" s="82" t="str">
        <f t="shared" si="1799"/>
        <v/>
      </c>
      <c r="AJ1624" s="81" t="str">
        <f t="shared" si="1800"/>
        <v/>
      </c>
      <c r="AK1624" s="82" t="str">
        <f t="shared" si="1801"/>
        <v/>
      </c>
      <c r="AL1624" s="153" t="str">
        <f t="shared" si="1802"/>
        <v/>
      </c>
      <c r="AM1624" s="96" t="str">
        <f t="shared" si="1803"/>
        <v/>
      </c>
      <c r="AN1624" s="82" t="str">
        <f t="shared" si="1804"/>
        <v/>
      </c>
      <c r="AO1624" s="81" t="str">
        <f t="shared" si="1805"/>
        <v/>
      </c>
      <c r="AP1624" s="82" t="str">
        <f t="shared" si="1806"/>
        <v/>
      </c>
      <c r="AQ1624" s="81" t="str">
        <f t="shared" si="1807"/>
        <v/>
      </c>
      <c r="AR1624" s="82" t="str">
        <f t="shared" si="1808"/>
        <v/>
      </c>
      <c r="AS1624" s="81" t="str">
        <f t="shared" si="1809"/>
        <v/>
      </c>
      <c r="AT1624" s="82" t="str">
        <f t="shared" si="1810"/>
        <v/>
      </c>
      <c r="AU1624" s="102" t="str">
        <f t="shared" si="1811"/>
        <v/>
      </c>
    </row>
    <row r="1625" ht="15" spans="1:47">
      <c r="A1625" s="149"/>
      <c r="B1625" s="62" t="s">
        <v>939</v>
      </c>
      <c r="C1625" s="63">
        <v>1.1</v>
      </c>
      <c r="D1625" s="63">
        <v>1.7</v>
      </c>
      <c r="E1625" s="147">
        <v>0</v>
      </c>
      <c r="F1625" s="64">
        <v>1.87</v>
      </c>
      <c r="G1625" s="65">
        <v>0.42</v>
      </c>
      <c r="H1625" s="66">
        <f t="shared" si="1821"/>
        <v>0.82467</v>
      </c>
      <c r="I1625" s="66">
        <f t="shared" si="1822"/>
        <v>121.260625462306</v>
      </c>
      <c r="J1625" s="66">
        <f t="shared" si="1823"/>
        <v>87.3076503328604</v>
      </c>
      <c r="K1625" s="80">
        <v>5.6</v>
      </c>
      <c r="L1625" s="81">
        <v>1603.01925</v>
      </c>
      <c r="M1625" s="82">
        <v>1646.127</v>
      </c>
      <c r="N1625" s="81">
        <v>1713.86775</v>
      </c>
      <c r="O1625" s="82">
        <v>1775.45025</v>
      </c>
      <c r="P1625" s="81">
        <v>1843.191</v>
      </c>
      <c r="Q1625" s="82">
        <v>1910.93175</v>
      </c>
      <c r="R1625" s="81">
        <v>1978.6725</v>
      </c>
      <c r="S1625" s="82">
        <v>2095.67925</v>
      </c>
      <c r="T1625" s="95">
        <v>2286.585</v>
      </c>
      <c r="U1625" s="96">
        <f t="shared" si="1812"/>
        <v>374.975263157895</v>
      </c>
      <c r="V1625" s="82">
        <f t="shared" si="1813"/>
        <v>385.058947368421</v>
      </c>
      <c r="W1625" s="81">
        <f t="shared" si="1814"/>
        <v>400.904736842105</v>
      </c>
      <c r="X1625" s="82">
        <f t="shared" si="1815"/>
        <v>415.31</v>
      </c>
      <c r="Y1625" s="81">
        <f t="shared" si="1816"/>
        <v>431.155789473684</v>
      </c>
      <c r="Z1625" s="82">
        <f t="shared" si="1817"/>
        <v>447.001578947369</v>
      </c>
      <c r="AA1625" s="81">
        <f t="shared" si="1818"/>
        <v>462.847368421053</v>
      </c>
      <c r="AB1625" s="82">
        <f t="shared" si="1819"/>
        <v>490.217368421053</v>
      </c>
      <c r="AC1625" s="153">
        <f t="shared" si="1820"/>
        <v>534.873684210526</v>
      </c>
      <c r="AD1625" s="96">
        <f t="shared" si="1794"/>
        <v>378.511859649123</v>
      </c>
      <c r="AE1625" s="82">
        <f t="shared" si="1795"/>
        <v>388.595543859649</v>
      </c>
      <c r="AF1625" s="81">
        <f t="shared" si="1796"/>
        <v>404.441333333333</v>
      </c>
      <c r="AG1625" s="82">
        <f t="shared" si="1797"/>
        <v>418.846596491228</v>
      </c>
      <c r="AH1625" s="81">
        <f t="shared" si="1798"/>
        <v>434.692385964912</v>
      </c>
      <c r="AI1625" s="82">
        <f t="shared" si="1799"/>
        <v>450.538175438597</v>
      </c>
      <c r="AJ1625" s="81">
        <f t="shared" si="1800"/>
        <v>466.383964912281</v>
      </c>
      <c r="AK1625" s="82">
        <f t="shared" si="1801"/>
        <v>493.753964912281</v>
      </c>
      <c r="AL1625" s="153">
        <f t="shared" si="1802"/>
        <v>538.410280701754</v>
      </c>
      <c r="AM1625" s="96">
        <f t="shared" si="1803"/>
        <v>410.274247076023</v>
      </c>
      <c r="AN1625" s="82">
        <f t="shared" si="1804"/>
        <v>420.35793128655</v>
      </c>
      <c r="AO1625" s="81">
        <f t="shared" si="1805"/>
        <v>436.203720760234</v>
      </c>
      <c r="AP1625" s="82">
        <f t="shared" si="1806"/>
        <v>450.608983918129</v>
      </c>
      <c r="AQ1625" s="81">
        <f t="shared" si="1807"/>
        <v>466.454773391813</v>
      </c>
      <c r="AR1625" s="82">
        <f t="shared" si="1808"/>
        <v>482.300562865497</v>
      </c>
      <c r="AS1625" s="81">
        <f t="shared" si="1809"/>
        <v>498.146352339181</v>
      </c>
      <c r="AT1625" s="82">
        <f t="shared" si="1810"/>
        <v>525.516352339181</v>
      </c>
      <c r="AU1625" s="102">
        <f t="shared" si="1811"/>
        <v>570.172668128655</v>
      </c>
    </row>
    <row r="1626" ht="15" spans="1:47">
      <c r="A1626" s="149"/>
      <c r="B1626" s="62" t="s">
        <v>939</v>
      </c>
      <c r="C1626" s="63">
        <v>1.3</v>
      </c>
      <c r="D1626" s="63">
        <v>1.7</v>
      </c>
      <c r="E1626" s="147">
        <v>0</v>
      </c>
      <c r="F1626" s="64">
        <v>2.21</v>
      </c>
      <c r="G1626" s="65">
        <v>0.42</v>
      </c>
      <c r="H1626" s="66">
        <f t="shared" si="1821"/>
        <v>0.97461</v>
      </c>
      <c r="I1626" s="66">
        <f t="shared" si="1822"/>
        <v>102.605144621951</v>
      </c>
      <c r="J1626" s="66">
        <f t="shared" si="1823"/>
        <v>73.875704127805</v>
      </c>
      <c r="K1626" s="80">
        <v>6.2</v>
      </c>
      <c r="L1626" s="81">
        <v>1840.5135</v>
      </c>
      <c r="M1626" s="82">
        <v>1889.244</v>
      </c>
      <c r="N1626" s="81">
        <v>1965.8205</v>
      </c>
      <c r="O1626" s="82">
        <v>2035.4355</v>
      </c>
      <c r="P1626" s="81">
        <v>2112.012</v>
      </c>
      <c r="Q1626" s="82">
        <v>2188.5885</v>
      </c>
      <c r="R1626" s="81">
        <v>2265.165</v>
      </c>
      <c r="S1626" s="82">
        <v>2397.4335</v>
      </c>
      <c r="T1626" s="95">
        <v>2613.24</v>
      </c>
      <c r="U1626" s="96">
        <f t="shared" si="1812"/>
        <v>430.529473684211</v>
      </c>
      <c r="V1626" s="82">
        <f t="shared" si="1813"/>
        <v>441.928421052632</v>
      </c>
      <c r="W1626" s="81">
        <f t="shared" si="1814"/>
        <v>459.841052631579</v>
      </c>
      <c r="X1626" s="82">
        <f t="shared" si="1815"/>
        <v>476.125263157895</v>
      </c>
      <c r="Y1626" s="81">
        <f t="shared" si="1816"/>
        <v>494.037894736842</v>
      </c>
      <c r="Z1626" s="82">
        <f t="shared" si="1817"/>
        <v>511.95052631579</v>
      </c>
      <c r="AA1626" s="81">
        <f t="shared" si="1818"/>
        <v>529.863157894737</v>
      </c>
      <c r="AB1626" s="82">
        <f t="shared" si="1819"/>
        <v>560.803157894737</v>
      </c>
      <c r="AC1626" s="153">
        <f t="shared" si="1820"/>
        <v>611.284210526316</v>
      </c>
      <c r="AD1626" s="96">
        <f t="shared" si="1794"/>
        <v>434.709087719298</v>
      </c>
      <c r="AE1626" s="82">
        <f t="shared" si="1795"/>
        <v>446.108035087719</v>
      </c>
      <c r="AF1626" s="81">
        <f t="shared" si="1796"/>
        <v>464.020666666667</v>
      </c>
      <c r="AG1626" s="82">
        <f t="shared" si="1797"/>
        <v>480.304877192982</v>
      </c>
      <c r="AH1626" s="81">
        <f t="shared" si="1798"/>
        <v>498.21750877193</v>
      </c>
      <c r="AI1626" s="82">
        <f t="shared" si="1799"/>
        <v>516.130140350877</v>
      </c>
      <c r="AJ1626" s="81">
        <f t="shared" si="1800"/>
        <v>534.042771929825</v>
      </c>
      <c r="AK1626" s="82">
        <f t="shared" si="1801"/>
        <v>564.982771929825</v>
      </c>
      <c r="AL1626" s="153">
        <f t="shared" si="1802"/>
        <v>615.463824561404</v>
      </c>
      <c r="AM1626" s="96">
        <f t="shared" si="1803"/>
        <v>472.246454678363</v>
      </c>
      <c r="AN1626" s="82">
        <f t="shared" si="1804"/>
        <v>483.645402046784</v>
      </c>
      <c r="AO1626" s="81">
        <f t="shared" si="1805"/>
        <v>501.558033625731</v>
      </c>
      <c r="AP1626" s="82">
        <f t="shared" si="1806"/>
        <v>517.842244152047</v>
      </c>
      <c r="AQ1626" s="81">
        <f t="shared" si="1807"/>
        <v>535.754875730994</v>
      </c>
      <c r="AR1626" s="82">
        <f t="shared" si="1808"/>
        <v>553.667507309942</v>
      </c>
      <c r="AS1626" s="81">
        <f t="shared" si="1809"/>
        <v>571.580138888889</v>
      </c>
      <c r="AT1626" s="82">
        <f t="shared" si="1810"/>
        <v>602.520138888889</v>
      </c>
      <c r="AU1626" s="102">
        <f t="shared" si="1811"/>
        <v>653.001191520468</v>
      </c>
    </row>
    <row r="1627" ht="15" spans="1:47">
      <c r="A1627" s="149"/>
      <c r="B1627" s="62" t="s">
        <v>939</v>
      </c>
      <c r="C1627" s="63">
        <v>1.5</v>
      </c>
      <c r="D1627" s="63">
        <v>1.7</v>
      </c>
      <c r="E1627" s="147">
        <v>0</v>
      </c>
      <c r="F1627" s="64">
        <v>2.55</v>
      </c>
      <c r="G1627" s="65">
        <v>0.42</v>
      </c>
      <c r="H1627" s="66">
        <f t="shared" si="1821"/>
        <v>1.12455</v>
      </c>
      <c r="I1627" s="66">
        <f t="shared" si="1822"/>
        <v>88.9244586723578</v>
      </c>
      <c r="J1627" s="66">
        <f t="shared" si="1823"/>
        <v>64.0256102440976</v>
      </c>
      <c r="K1627" s="80">
        <v>6.8</v>
      </c>
      <c r="L1627" s="81">
        <v>2078.00775</v>
      </c>
      <c r="M1627" s="82">
        <v>2132.361</v>
      </c>
      <c r="N1627" s="81">
        <v>2217.77325</v>
      </c>
      <c r="O1627" s="82">
        <v>2295.42075</v>
      </c>
      <c r="P1627" s="81">
        <v>2380.833</v>
      </c>
      <c r="Q1627" s="82">
        <v>2466.24525</v>
      </c>
      <c r="R1627" s="81">
        <v>2551.6575</v>
      </c>
      <c r="S1627" s="82">
        <v>2699.18775</v>
      </c>
      <c r="T1627" s="95">
        <v>2939.895</v>
      </c>
      <c r="U1627" s="96">
        <f t="shared" si="1812"/>
        <v>486.083684210526</v>
      </c>
      <c r="V1627" s="82">
        <f t="shared" si="1813"/>
        <v>498.797894736842</v>
      </c>
      <c r="W1627" s="81">
        <f t="shared" si="1814"/>
        <v>518.777368421053</v>
      </c>
      <c r="X1627" s="82">
        <f t="shared" si="1815"/>
        <v>536.940526315789</v>
      </c>
      <c r="Y1627" s="81">
        <f t="shared" si="1816"/>
        <v>556.92</v>
      </c>
      <c r="Z1627" s="82">
        <f t="shared" si="1817"/>
        <v>576.89947368421</v>
      </c>
      <c r="AA1627" s="81">
        <f t="shared" si="1818"/>
        <v>596.878947368421</v>
      </c>
      <c r="AB1627" s="82">
        <f t="shared" si="1819"/>
        <v>631.388947368421</v>
      </c>
      <c r="AC1627" s="153">
        <f t="shared" si="1820"/>
        <v>687.694736842105</v>
      </c>
      <c r="AD1627" s="96">
        <f t="shared" si="1794"/>
        <v>490.906315789474</v>
      </c>
      <c r="AE1627" s="82">
        <f t="shared" si="1795"/>
        <v>503.62052631579</v>
      </c>
      <c r="AF1627" s="81">
        <f t="shared" si="1796"/>
        <v>523.6</v>
      </c>
      <c r="AG1627" s="82">
        <f t="shared" si="1797"/>
        <v>541.763157894737</v>
      </c>
      <c r="AH1627" s="81">
        <f t="shared" si="1798"/>
        <v>561.742631578948</v>
      </c>
      <c r="AI1627" s="82">
        <f t="shared" si="1799"/>
        <v>581.722105263158</v>
      </c>
      <c r="AJ1627" s="81">
        <f t="shared" si="1800"/>
        <v>601.701578947368</v>
      </c>
      <c r="AK1627" s="82">
        <f t="shared" si="1801"/>
        <v>636.211578947368</v>
      </c>
      <c r="AL1627" s="153">
        <f t="shared" si="1802"/>
        <v>692.517368421053</v>
      </c>
      <c r="AM1627" s="96">
        <f t="shared" si="1803"/>
        <v>534.218662280702</v>
      </c>
      <c r="AN1627" s="82">
        <f t="shared" si="1804"/>
        <v>546.932872807018</v>
      </c>
      <c r="AO1627" s="81">
        <f t="shared" si="1805"/>
        <v>566.912346491228</v>
      </c>
      <c r="AP1627" s="82">
        <f t="shared" si="1806"/>
        <v>585.075504385965</v>
      </c>
      <c r="AQ1627" s="81">
        <f t="shared" si="1807"/>
        <v>605.054978070176</v>
      </c>
      <c r="AR1627" s="82">
        <f t="shared" si="1808"/>
        <v>625.034451754386</v>
      </c>
      <c r="AS1627" s="81">
        <f t="shared" si="1809"/>
        <v>645.013925438597</v>
      </c>
      <c r="AT1627" s="82">
        <f t="shared" si="1810"/>
        <v>679.523925438596</v>
      </c>
      <c r="AU1627" s="102">
        <f t="shared" si="1811"/>
        <v>735.829714912281</v>
      </c>
    </row>
    <row r="1628" ht="15" spans="1:47">
      <c r="A1628" s="149"/>
      <c r="B1628" s="62"/>
      <c r="C1628" s="63"/>
      <c r="D1628" s="63"/>
      <c r="E1628" s="147">
        <v>0</v>
      </c>
      <c r="F1628" s="64" t="s">
        <v>84</v>
      </c>
      <c r="G1628" s="65" t="s">
        <v>84</v>
      </c>
      <c r="H1628" s="66" t="str">
        <f t="shared" si="1821"/>
        <v/>
      </c>
      <c r="I1628" s="66" t="str">
        <f t="shared" si="1822"/>
        <v/>
      </c>
      <c r="J1628" s="66" t="str">
        <f t="shared" si="1823"/>
        <v/>
      </c>
      <c r="K1628" s="80" t="s">
        <v>84</v>
      </c>
      <c r="L1628" s="81" t="s">
        <v>84</v>
      </c>
      <c r="M1628" s="82" t="s">
        <v>84</v>
      </c>
      <c r="N1628" s="81" t="s">
        <v>84</v>
      </c>
      <c r="O1628" s="82" t="s">
        <v>84</v>
      </c>
      <c r="P1628" s="81" t="s">
        <v>84</v>
      </c>
      <c r="Q1628" s="82" t="s">
        <v>84</v>
      </c>
      <c r="R1628" s="81" t="s">
        <v>84</v>
      </c>
      <c r="S1628" s="82" t="s">
        <v>84</v>
      </c>
      <c r="T1628" s="95" t="s">
        <v>84</v>
      </c>
      <c r="U1628" s="96" t="str">
        <f t="shared" si="1812"/>
        <v/>
      </c>
      <c r="V1628" s="82" t="str">
        <f t="shared" si="1813"/>
        <v/>
      </c>
      <c r="W1628" s="81" t="str">
        <f t="shared" si="1814"/>
        <v/>
      </c>
      <c r="X1628" s="82" t="str">
        <f t="shared" si="1815"/>
        <v/>
      </c>
      <c r="Y1628" s="81" t="str">
        <f t="shared" si="1816"/>
        <v/>
      </c>
      <c r="Z1628" s="82" t="str">
        <f t="shared" si="1817"/>
        <v/>
      </c>
      <c r="AA1628" s="81" t="str">
        <f t="shared" si="1818"/>
        <v/>
      </c>
      <c r="AB1628" s="82" t="str">
        <f t="shared" si="1819"/>
        <v/>
      </c>
      <c r="AC1628" s="153" t="str">
        <f t="shared" si="1820"/>
        <v/>
      </c>
      <c r="AD1628" s="96" t="str">
        <f t="shared" si="1794"/>
        <v/>
      </c>
      <c r="AE1628" s="82" t="str">
        <f t="shared" si="1795"/>
        <v/>
      </c>
      <c r="AF1628" s="81" t="str">
        <f t="shared" si="1796"/>
        <v/>
      </c>
      <c r="AG1628" s="82" t="str">
        <f t="shared" si="1797"/>
        <v/>
      </c>
      <c r="AH1628" s="81" t="str">
        <f t="shared" si="1798"/>
        <v/>
      </c>
      <c r="AI1628" s="82" t="str">
        <f t="shared" si="1799"/>
        <v/>
      </c>
      <c r="AJ1628" s="81" t="str">
        <f t="shared" si="1800"/>
        <v/>
      </c>
      <c r="AK1628" s="82" t="str">
        <f t="shared" si="1801"/>
        <v/>
      </c>
      <c r="AL1628" s="153" t="str">
        <f t="shared" si="1802"/>
        <v/>
      </c>
      <c r="AM1628" s="96" t="str">
        <f t="shared" si="1803"/>
        <v/>
      </c>
      <c r="AN1628" s="82" t="str">
        <f t="shared" si="1804"/>
        <v/>
      </c>
      <c r="AO1628" s="81" t="str">
        <f t="shared" si="1805"/>
        <v/>
      </c>
      <c r="AP1628" s="82" t="str">
        <f t="shared" si="1806"/>
        <v/>
      </c>
      <c r="AQ1628" s="81" t="str">
        <f t="shared" si="1807"/>
        <v/>
      </c>
      <c r="AR1628" s="82" t="str">
        <f t="shared" si="1808"/>
        <v/>
      </c>
      <c r="AS1628" s="81" t="str">
        <f t="shared" si="1809"/>
        <v/>
      </c>
      <c r="AT1628" s="82" t="str">
        <f t="shared" si="1810"/>
        <v/>
      </c>
      <c r="AU1628" s="102" t="str">
        <f t="shared" si="1811"/>
        <v/>
      </c>
    </row>
    <row r="1629" ht="15" spans="1:47">
      <c r="A1629" s="149"/>
      <c r="B1629" s="62" t="s">
        <v>940</v>
      </c>
      <c r="C1629" s="63">
        <v>0.9</v>
      </c>
      <c r="D1629" s="63">
        <v>0.3</v>
      </c>
      <c r="E1629" s="147">
        <v>0</v>
      </c>
      <c r="F1629" s="64">
        <v>0.27</v>
      </c>
      <c r="G1629" s="65">
        <v>0.28</v>
      </c>
      <c r="H1629" s="66">
        <f t="shared" si="1821"/>
        <v>0.07938</v>
      </c>
      <c r="I1629" s="66">
        <f t="shared" si="1822"/>
        <v>1259.76316452507</v>
      </c>
      <c r="J1629" s="66">
        <f t="shared" si="1823"/>
        <v>907.02947845805</v>
      </c>
      <c r="K1629" s="80">
        <v>5.7</v>
      </c>
      <c r="L1629" s="81">
        <v>621.581625</v>
      </c>
      <c r="M1629" s="82">
        <v>665.6265</v>
      </c>
      <c r="N1629" s="81">
        <v>734.839875</v>
      </c>
      <c r="O1629" s="82">
        <v>797.761125</v>
      </c>
      <c r="P1629" s="81">
        <v>866.9745</v>
      </c>
      <c r="Q1629" s="82">
        <v>936.187875</v>
      </c>
      <c r="R1629" s="81">
        <v>1005.40125</v>
      </c>
      <c r="S1629" s="82">
        <v>1124.951625</v>
      </c>
      <c r="T1629" s="95">
        <v>1320.0075</v>
      </c>
      <c r="U1629" s="96">
        <f t="shared" si="1812"/>
        <v>145.399210526316</v>
      </c>
      <c r="V1629" s="82">
        <f t="shared" si="1813"/>
        <v>155.702105263158</v>
      </c>
      <c r="W1629" s="81">
        <f t="shared" si="1814"/>
        <v>171.892368421053</v>
      </c>
      <c r="X1629" s="82">
        <f t="shared" si="1815"/>
        <v>186.610789473684</v>
      </c>
      <c r="Y1629" s="81">
        <f t="shared" si="1816"/>
        <v>202.801052631579</v>
      </c>
      <c r="Z1629" s="82">
        <f t="shared" si="1817"/>
        <v>218.991315789474</v>
      </c>
      <c r="AA1629" s="81">
        <f t="shared" si="1818"/>
        <v>235.181578947368</v>
      </c>
      <c r="AB1629" s="82">
        <f t="shared" si="1819"/>
        <v>263.146578947368</v>
      </c>
      <c r="AC1629" s="153">
        <f t="shared" si="1820"/>
        <v>308.773684210526</v>
      </c>
      <c r="AD1629" s="96">
        <f t="shared" si="1794"/>
        <v>145.739631578947</v>
      </c>
      <c r="AE1629" s="82">
        <f t="shared" si="1795"/>
        <v>156.042526315789</v>
      </c>
      <c r="AF1629" s="81">
        <f t="shared" si="1796"/>
        <v>172.232789473684</v>
      </c>
      <c r="AG1629" s="82">
        <f t="shared" si="1797"/>
        <v>186.951210526316</v>
      </c>
      <c r="AH1629" s="81">
        <f t="shared" si="1798"/>
        <v>203.141473684211</v>
      </c>
      <c r="AI1629" s="82">
        <f t="shared" si="1799"/>
        <v>219.331736842105</v>
      </c>
      <c r="AJ1629" s="81">
        <f t="shared" si="1800"/>
        <v>235.522</v>
      </c>
      <c r="AK1629" s="82">
        <f t="shared" si="1801"/>
        <v>263.487</v>
      </c>
      <c r="AL1629" s="153">
        <f t="shared" si="1802"/>
        <v>309.114105263158</v>
      </c>
      <c r="AM1629" s="96">
        <f t="shared" si="1803"/>
        <v>148.796973684211</v>
      </c>
      <c r="AN1629" s="82">
        <f t="shared" si="1804"/>
        <v>159.099868421053</v>
      </c>
      <c r="AO1629" s="81">
        <f t="shared" si="1805"/>
        <v>175.290131578947</v>
      </c>
      <c r="AP1629" s="82">
        <f t="shared" si="1806"/>
        <v>190.008552631579</v>
      </c>
      <c r="AQ1629" s="81">
        <f t="shared" si="1807"/>
        <v>206.198815789474</v>
      </c>
      <c r="AR1629" s="82">
        <f t="shared" si="1808"/>
        <v>222.389078947368</v>
      </c>
      <c r="AS1629" s="81">
        <f t="shared" si="1809"/>
        <v>238.579342105263</v>
      </c>
      <c r="AT1629" s="82">
        <f t="shared" si="1810"/>
        <v>266.544342105263</v>
      </c>
      <c r="AU1629" s="102">
        <f t="shared" si="1811"/>
        <v>312.171447368421</v>
      </c>
    </row>
    <row r="1630" ht="15" spans="1:47">
      <c r="A1630" s="149"/>
      <c r="B1630" s="62" t="s">
        <v>940</v>
      </c>
      <c r="C1630" s="63">
        <v>1.1</v>
      </c>
      <c r="D1630" s="63">
        <v>0.3</v>
      </c>
      <c r="E1630" s="147">
        <v>0</v>
      </c>
      <c r="F1630" s="64">
        <v>0.33</v>
      </c>
      <c r="G1630" s="65">
        <v>0.28</v>
      </c>
      <c r="H1630" s="66">
        <f t="shared" si="1821"/>
        <v>0.09702</v>
      </c>
      <c r="I1630" s="66">
        <f t="shared" si="1822"/>
        <v>1030.7153164296</v>
      </c>
      <c r="J1630" s="66">
        <f t="shared" si="1823"/>
        <v>742.115027829313</v>
      </c>
      <c r="K1630" s="80">
        <v>6.25</v>
      </c>
      <c r="L1630" s="81">
        <v>697.8234375</v>
      </c>
      <c r="M1630" s="82">
        <v>747.0225</v>
      </c>
      <c r="N1630" s="81">
        <v>824.3353125</v>
      </c>
      <c r="O1630" s="82">
        <v>894.6196875</v>
      </c>
      <c r="P1630" s="81">
        <v>971.9325</v>
      </c>
      <c r="Q1630" s="82">
        <v>1049.2453125</v>
      </c>
      <c r="R1630" s="81">
        <v>1126.558125</v>
      </c>
      <c r="S1630" s="82">
        <v>1260.0984375</v>
      </c>
      <c r="T1630" s="95">
        <v>1477.98</v>
      </c>
      <c r="U1630" s="96">
        <f t="shared" si="1812"/>
        <v>163.233552631579</v>
      </c>
      <c r="V1630" s="82">
        <f t="shared" si="1813"/>
        <v>174.742105263158</v>
      </c>
      <c r="W1630" s="81">
        <f t="shared" si="1814"/>
        <v>192.826973684211</v>
      </c>
      <c r="X1630" s="82">
        <f t="shared" si="1815"/>
        <v>209.267763157895</v>
      </c>
      <c r="Y1630" s="81">
        <f t="shared" si="1816"/>
        <v>227.352631578947</v>
      </c>
      <c r="Z1630" s="82">
        <f t="shared" si="1817"/>
        <v>245.4375</v>
      </c>
      <c r="AA1630" s="81">
        <f t="shared" si="1818"/>
        <v>263.522368421053</v>
      </c>
      <c r="AB1630" s="82">
        <f t="shared" si="1819"/>
        <v>294.759868421053</v>
      </c>
      <c r="AC1630" s="153">
        <f t="shared" si="1820"/>
        <v>345.726315789474</v>
      </c>
      <c r="AD1630" s="96">
        <f t="shared" si="1794"/>
        <v>163.649622807018</v>
      </c>
      <c r="AE1630" s="82">
        <f t="shared" si="1795"/>
        <v>175.158175438597</v>
      </c>
      <c r="AF1630" s="81">
        <f t="shared" si="1796"/>
        <v>193.243043859649</v>
      </c>
      <c r="AG1630" s="82">
        <f t="shared" si="1797"/>
        <v>209.683833333333</v>
      </c>
      <c r="AH1630" s="81">
        <f t="shared" si="1798"/>
        <v>227.768701754386</v>
      </c>
      <c r="AI1630" s="82">
        <f t="shared" si="1799"/>
        <v>245.853570175439</v>
      </c>
      <c r="AJ1630" s="81">
        <f t="shared" si="1800"/>
        <v>263.938438596491</v>
      </c>
      <c r="AK1630" s="82">
        <f t="shared" si="1801"/>
        <v>295.175938596491</v>
      </c>
      <c r="AL1630" s="153">
        <f t="shared" si="1802"/>
        <v>346.142385964912</v>
      </c>
      <c r="AM1630" s="96">
        <f t="shared" si="1803"/>
        <v>167.386374269006</v>
      </c>
      <c r="AN1630" s="82">
        <f t="shared" si="1804"/>
        <v>178.894926900585</v>
      </c>
      <c r="AO1630" s="81">
        <f t="shared" si="1805"/>
        <v>196.979795321637</v>
      </c>
      <c r="AP1630" s="82">
        <f t="shared" si="1806"/>
        <v>213.420584795322</v>
      </c>
      <c r="AQ1630" s="81">
        <f t="shared" si="1807"/>
        <v>231.505453216374</v>
      </c>
      <c r="AR1630" s="82">
        <f t="shared" si="1808"/>
        <v>249.590321637427</v>
      </c>
      <c r="AS1630" s="81">
        <f t="shared" si="1809"/>
        <v>267.675190058479</v>
      </c>
      <c r="AT1630" s="82">
        <f t="shared" si="1810"/>
        <v>298.91269005848</v>
      </c>
      <c r="AU1630" s="102">
        <f t="shared" si="1811"/>
        <v>349.879137426901</v>
      </c>
    </row>
    <row r="1631" ht="15" spans="1:47">
      <c r="A1631" s="149"/>
      <c r="B1631" s="62" t="s">
        <v>940</v>
      </c>
      <c r="C1631" s="63">
        <v>1.3</v>
      </c>
      <c r="D1631" s="63">
        <v>0.3</v>
      </c>
      <c r="E1631" s="147">
        <v>0</v>
      </c>
      <c r="F1631" s="64">
        <v>0.39</v>
      </c>
      <c r="G1631" s="65">
        <v>0.28</v>
      </c>
      <c r="H1631" s="66">
        <f t="shared" si="1821"/>
        <v>0.11466</v>
      </c>
      <c r="I1631" s="66">
        <f t="shared" si="1822"/>
        <v>872.143729286586</v>
      </c>
      <c r="J1631" s="66">
        <f t="shared" si="1823"/>
        <v>627.943485086342</v>
      </c>
      <c r="K1631" s="80">
        <v>7.1</v>
      </c>
      <c r="L1631" s="81">
        <v>791.067375</v>
      </c>
      <c r="M1631" s="82">
        <v>848.232</v>
      </c>
      <c r="N1631" s="81">
        <v>938.062125</v>
      </c>
      <c r="O1631" s="82">
        <v>1019.725875</v>
      </c>
      <c r="P1631" s="81">
        <v>1109.556</v>
      </c>
      <c r="Q1631" s="82">
        <v>1199.386125</v>
      </c>
      <c r="R1631" s="81">
        <v>1289.21625</v>
      </c>
      <c r="S1631" s="82">
        <v>1444.377375</v>
      </c>
      <c r="T1631" s="95">
        <v>1697.535</v>
      </c>
      <c r="U1631" s="96">
        <f t="shared" si="1812"/>
        <v>185.045</v>
      </c>
      <c r="V1631" s="82">
        <f t="shared" si="1813"/>
        <v>198.416842105263</v>
      </c>
      <c r="W1631" s="81">
        <f t="shared" si="1814"/>
        <v>219.429736842105</v>
      </c>
      <c r="X1631" s="82">
        <f t="shared" si="1815"/>
        <v>238.532368421053</v>
      </c>
      <c r="Y1631" s="81">
        <f t="shared" si="1816"/>
        <v>259.545263157895</v>
      </c>
      <c r="Z1631" s="82">
        <f t="shared" si="1817"/>
        <v>280.558157894737</v>
      </c>
      <c r="AA1631" s="81">
        <f t="shared" si="1818"/>
        <v>301.571052631579</v>
      </c>
      <c r="AB1631" s="82">
        <f t="shared" si="1819"/>
        <v>337.866052631579</v>
      </c>
      <c r="AC1631" s="153">
        <f t="shared" si="1820"/>
        <v>397.084210526316</v>
      </c>
      <c r="AD1631" s="96">
        <f t="shared" si="1794"/>
        <v>185.536719298246</v>
      </c>
      <c r="AE1631" s="82">
        <f t="shared" si="1795"/>
        <v>198.908561403509</v>
      </c>
      <c r="AF1631" s="81">
        <f t="shared" si="1796"/>
        <v>219.921456140351</v>
      </c>
      <c r="AG1631" s="82">
        <f t="shared" si="1797"/>
        <v>239.024087719298</v>
      </c>
      <c r="AH1631" s="81">
        <f t="shared" si="1798"/>
        <v>260.03698245614</v>
      </c>
      <c r="AI1631" s="82">
        <f t="shared" si="1799"/>
        <v>281.049877192983</v>
      </c>
      <c r="AJ1631" s="81">
        <f t="shared" si="1800"/>
        <v>302.062771929825</v>
      </c>
      <c r="AK1631" s="82">
        <f t="shared" si="1801"/>
        <v>338.357771929825</v>
      </c>
      <c r="AL1631" s="153">
        <f t="shared" si="1802"/>
        <v>397.575929824562</v>
      </c>
      <c r="AM1631" s="96">
        <f t="shared" si="1803"/>
        <v>189.952880116959</v>
      </c>
      <c r="AN1631" s="82">
        <f t="shared" si="1804"/>
        <v>203.324722222222</v>
      </c>
      <c r="AO1631" s="81">
        <f t="shared" si="1805"/>
        <v>224.337616959064</v>
      </c>
      <c r="AP1631" s="82">
        <f t="shared" si="1806"/>
        <v>243.440248538012</v>
      </c>
      <c r="AQ1631" s="81">
        <f t="shared" si="1807"/>
        <v>264.453143274854</v>
      </c>
      <c r="AR1631" s="82">
        <f t="shared" si="1808"/>
        <v>285.466038011696</v>
      </c>
      <c r="AS1631" s="81">
        <f t="shared" si="1809"/>
        <v>306.478932748538</v>
      </c>
      <c r="AT1631" s="82">
        <f t="shared" si="1810"/>
        <v>342.773932748538</v>
      </c>
      <c r="AU1631" s="102">
        <f t="shared" si="1811"/>
        <v>401.992090643275</v>
      </c>
    </row>
    <row r="1632" ht="15" spans="1:47">
      <c r="A1632" s="61"/>
      <c r="B1632" s="62"/>
      <c r="C1632" s="63"/>
      <c r="D1632" s="63"/>
      <c r="E1632" s="147">
        <v>0</v>
      </c>
      <c r="F1632" s="64" t="s">
        <v>84</v>
      </c>
      <c r="G1632" s="65" t="s">
        <v>84</v>
      </c>
      <c r="H1632" s="66" t="str">
        <f t="shared" si="1821"/>
        <v/>
      </c>
      <c r="I1632" s="66" t="str">
        <f t="shared" si="1822"/>
        <v/>
      </c>
      <c r="J1632" s="66" t="str">
        <f t="shared" si="1823"/>
        <v/>
      </c>
      <c r="K1632" s="80" t="s">
        <v>84</v>
      </c>
      <c r="L1632" s="81" t="s">
        <v>84</v>
      </c>
      <c r="M1632" s="82" t="s">
        <v>84</v>
      </c>
      <c r="N1632" s="81" t="s">
        <v>84</v>
      </c>
      <c r="O1632" s="82" t="s">
        <v>84</v>
      </c>
      <c r="P1632" s="81" t="s">
        <v>84</v>
      </c>
      <c r="Q1632" s="82" t="s">
        <v>84</v>
      </c>
      <c r="R1632" s="81" t="s">
        <v>84</v>
      </c>
      <c r="S1632" s="82" t="s">
        <v>84</v>
      </c>
      <c r="T1632" s="95" t="s">
        <v>84</v>
      </c>
      <c r="U1632" s="96" t="str">
        <f t="shared" si="1812"/>
        <v/>
      </c>
      <c r="V1632" s="82" t="str">
        <f t="shared" si="1813"/>
        <v/>
      </c>
      <c r="W1632" s="81" t="str">
        <f t="shared" si="1814"/>
        <v/>
      </c>
      <c r="X1632" s="82" t="str">
        <f t="shared" si="1815"/>
        <v/>
      </c>
      <c r="Y1632" s="81" t="str">
        <f t="shared" si="1816"/>
        <v/>
      </c>
      <c r="Z1632" s="82" t="str">
        <f t="shared" si="1817"/>
        <v/>
      </c>
      <c r="AA1632" s="81" t="str">
        <f t="shared" si="1818"/>
        <v/>
      </c>
      <c r="AB1632" s="82" t="str">
        <f t="shared" si="1819"/>
        <v/>
      </c>
      <c r="AC1632" s="153" t="str">
        <f t="shared" si="1820"/>
        <v/>
      </c>
      <c r="AD1632" s="96" t="str">
        <f t="shared" si="1794"/>
        <v/>
      </c>
      <c r="AE1632" s="82" t="str">
        <f t="shared" si="1795"/>
        <v/>
      </c>
      <c r="AF1632" s="81" t="str">
        <f t="shared" si="1796"/>
        <v/>
      </c>
      <c r="AG1632" s="82" t="str">
        <f t="shared" si="1797"/>
        <v/>
      </c>
      <c r="AH1632" s="81" t="str">
        <f t="shared" si="1798"/>
        <v/>
      </c>
      <c r="AI1632" s="82" t="str">
        <f t="shared" si="1799"/>
        <v/>
      </c>
      <c r="AJ1632" s="81" t="str">
        <f t="shared" si="1800"/>
        <v/>
      </c>
      <c r="AK1632" s="82" t="str">
        <f t="shared" si="1801"/>
        <v/>
      </c>
      <c r="AL1632" s="153" t="str">
        <f t="shared" si="1802"/>
        <v/>
      </c>
      <c r="AM1632" s="96" t="str">
        <f t="shared" si="1803"/>
        <v/>
      </c>
      <c r="AN1632" s="82" t="str">
        <f t="shared" si="1804"/>
        <v/>
      </c>
      <c r="AO1632" s="81" t="str">
        <f t="shared" si="1805"/>
        <v/>
      </c>
      <c r="AP1632" s="82" t="str">
        <f t="shared" si="1806"/>
        <v/>
      </c>
      <c r="AQ1632" s="81" t="str">
        <f t="shared" si="1807"/>
        <v/>
      </c>
      <c r="AR1632" s="82" t="str">
        <f t="shared" si="1808"/>
        <v/>
      </c>
      <c r="AS1632" s="81" t="str">
        <f t="shared" si="1809"/>
        <v/>
      </c>
      <c r="AT1632" s="82" t="str">
        <f t="shared" si="1810"/>
        <v/>
      </c>
      <c r="AU1632" s="102" t="str">
        <f t="shared" si="1811"/>
        <v/>
      </c>
    </row>
    <row r="1633" ht="15" spans="1:47">
      <c r="A1633" s="149"/>
      <c r="B1633" s="62" t="s">
        <v>326</v>
      </c>
      <c r="C1633" s="63">
        <v>1.8</v>
      </c>
      <c r="D1633" s="63">
        <v>1.15</v>
      </c>
      <c r="E1633" s="147">
        <v>0</v>
      </c>
      <c r="F1633" s="64">
        <v>2.07</v>
      </c>
      <c r="G1633" s="65">
        <v>0.83</v>
      </c>
      <c r="H1633" s="66">
        <f t="shared" si="1821"/>
        <v>1.804005</v>
      </c>
      <c r="I1633" s="66">
        <f t="shared" si="1822"/>
        <v>55.432218868573</v>
      </c>
      <c r="J1633" s="66">
        <f t="shared" si="1823"/>
        <v>39.9111975853725</v>
      </c>
      <c r="K1633" s="80">
        <v>10.5</v>
      </c>
      <c r="L1633" s="81">
        <v>2888.353125</v>
      </c>
      <c r="M1633" s="82">
        <v>2977.38</v>
      </c>
      <c r="N1633" s="81">
        <v>3117.279375</v>
      </c>
      <c r="O1633" s="82">
        <v>3244.460625</v>
      </c>
      <c r="P1633" s="81">
        <v>3384.36</v>
      </c>
      <c r="Q1633" s="82">
        <v>3524.259375</v>
      </c>
      <c r="R1633" s="81">
        <v>3664.15875</v>
      </c>
      <c r="S1633" s="82">
        <v>3905.803125</v>
      </c>
      <c r="T1633" s="95">
        <v>4300.065</v>
      </c>
      <c r="U1633" s="96">
        <f t="shared" si="1812"/>
        <v>675.638157894737</v>
      </c>
      <c r="V1633" s="82">
        <f t="shared" si="1813"/>
        <v>696.463157894737</v>
      </c>
      <c r="W1633" s="81">
        <f t="shared" si="1814"/>
        <v>729.188157894737</v>
      </c>
      <c r="X1633" s="82">
        <f t="shared" si="1815"/>
        <v>758.938157894737</v>
      </c>
      <c r="Y1633" s="81">
        <f t="shared" si="1816"/>
        <v>791.663157894737</v>
      </c>
      <c r="Z1633" s="82">
        <f t="shared" si="1817"/>
        <v>824.388157894737</v>
      </c>
      <c r="AA1633" s="81">
        <f t="shared" si="1818"/>
        <v>857.113157894737</v>
      </c>
      <c r="AB1633" s="82">
        <f t="shared" si="1819"/>
        <v>913.638157894737</v>
      </c>
      <c r="AC1633" s="153">
        <f t="shared" si="1820"/>
        <v>1005.86315789474</v>
      </c>
      <c r="AD1633" s="96">
        <f t="shared" si="1794"/>
        <v>683.374631578947</v>
      </c>
      <c r="AE1633" s="82">
        <f t="shared" si="1795"/>
        <v>704.199631578947</v>
      </c>
      <c r="AF1633" s="81">
        <f t="shared" si="1796"/>
        <v>736.924631578947</v>
      </c>
      <c r="AG1633" s="82">
        <f t="shared" si="1797"/>
        <v>766.674631578947</v>
      </c>
      <c r="AH1633" s="81">
        <f t="shared" si="1798"/>
        <v>799.399631578947</v>
      </c>
      <c r="AI1633" s="82">
        <f t="shared" si="1799"/>
        <v>832.124631578947</v>
      </c>
      <c r="AJ1633" s="81">
        <f t="shared" si="1800"/>
        <v>864.849631578948</v>
      </c>
      <c r="AK1633" s="82">
        <f t="shared" si="1801"/>
        <v>921.374631578947</v>
      </c>
      <c r="AL1633" s="153">
        <f t="shared" si="1802"/>
        <v>1013.59963157895</v>
      </c>
      <c r="AM1633" s="96">
        <f t="shared" si="1803"/>
        <v>752.856370614035</v>
      </c>
      <c r="AN1633" s="82">
        <f t="shared" si="1804"/>
        <v>773.681370614035</v>
      </c>
      <c r="AO1633" s="81">
        <f t="shared" si="1805"/>
        <v>806.406370614035</v>
      </c>
      <c r="AP1633" s="82">
        <f t="shared" si="1806"/>
        <v>836.156370614035</v>
      </c>
      <c r="AQ1633" s="81">
        <f t="shared" si="1807"/>
        <v>868.881370614035</v>
      </c>
      <c r="AR1633" s="82">
        <f t="shared" si="1808"/>
        <v>901.606370614035</v>
      </c>
      <c r="AS1633" s="81">
        <f t="shared" si="1809"/>
        <v>934.331370614035</v>
      </c>
      <c r="AT1633" s="82">
        <f t="shared" si="1810"/>
        <v>990.856370614035</v>
      </c>
      <c r="AU1633" s="102">
        <f t="shared" si="1811"/>
        <v>1083.08137061404</v>
      </c>
    </row>
    <row r="1634" ht="15" spans="1:47">
      <c r="A1634" s="149"/>
      <c r="B1634" s="62" t="s">
        <v>326</v>
      </c>
      <c r="C1634" s="63">
        <v>2</v>
      </c>
      <c r="D1634" s="63">
        <v>1.15</v>
      </c>
      <c r="E1634" s="147">
        <v>0</v>
      </c>
      <c r="F1634" s="64">
        <v>2.3</v>
      </c>
      <c r="G1634" s="65">
        <v>0.83</v>
      </c>
      <c r="H1634" s="66">
        <f t="shared" si="1821"/>
        <v>2.00445</v>
      </c>
      <c r="I1634" s="66">
        <f t="shared" si="1822"/>
        <v>49.8889969817157</v>
      </c>
      <c r="J1634" s="66">
        <f t="shared" si="1823"/>
        <v>35.9200778268353</v>
      </c>
      <c r="K1634" s="80">
        <v>10.9</v>
      </c>
      <c r="L1634" s="81">
        <v>3099.340125</v>
      </c>
      <c r="M1634" s="82">
        <v>3192.1155</v>
      </c>
      <c r="N1634" s="81">
        <v>3337.905375</v>
      </c>
      <c r="O1634" s="82">
        <v>3470.441625</v>
      </c>
      <c r="P1634" s="81">
        <v>3616.2315</v>
      </c>
      <c r="Q1634" s="82">
        <v>3762.021375</v>
      </c>
      <c r="R1634" s="81">
        <v>3907.81125</v>
      </c>
      <c r="S1634" s="82">
        <v>4159.630125</v>
      </c>
      <c r="T1634" s="95">
        <v>4570.4925</v>
      </c>
      <c r="U1634" s="96">
        <f t="shared" si="1812"/>
        <v>724.991842105263</v>
      </c>
      <c r="V1634" s="82">
        <f t="shared" si="1813"/>
        <v>746.693684210526</v>
      </c>
      <c r="W1634" s="81">
        <f t="shared" si="1814"/>
        <v>780.796578947369</v>
      </c>
      <c r="X1634" s="82">
        <f t="shared" si="1815"/>
        <v>811.799210526316</v>
      </c>
      <c r="Y1634" s="81">
        <f t="shared" si="1816"/>
        <v>845.902105263158</v>
      </c>
      <c r="Z1634" s="82">
        <f t="shared" si="1817"/>
        <v>880.005</v>
      </c>
      <c r="AA1634" s="81">
        <f t="shared" si="1818"/>
        <v>914.107894736842</v>
      </c>
      <c r="AB1634" s="82">
        <f t="shared" si="1819"/>
        <v>973.012894736842</v>
      </c>
      <c r="AC1634" s="153">
        <f t="shared" si="1820"/>
        <v>1069.12105263158</v>
      </c>
      <c r="AD1634" s="96">
        <f t="shared" si="1794"/>
        <v>733.587923976608</v>
      </c>
      <c r="AE1634" s="82">
        <f t="shared" si="1795"/>
        <v>755.289766081871</v>
      </c>
      <c r="AF1634" s="81">
        <f t="shared" si="1796"/>
        <v>789.392660818714</v>
      </c>
      <c r="AG1634" s="82">
        <f t="shared" si="1797"/>
        <v>820.395292397661</v>
      </c>
      <c r="AH1634" s="81">
        <f t="shared" si="1798"/>
        <v>854.498187134503</v>
      </c>
      <c r="AI1634" s="82">
        <f t="shared" si="1799"/>
        <v>888.601081871345</v>
      </c>
      <c r="AJ1634" s="81">
        <f t="shared" si="1800"/>
        <v>922.703976608187</v>
      </c>
      <c r="AK1634" s="82">
        <f t="shared" si="1801"/>
        <v>981.608976608187</v>
      </c>
      <c r="AL1634" s="153">
        <f t="shared" si="1802"/>
        <v>1077.71713450292</v>
      </c>
      <c r="AM1634" s="96">
        <f t="shared" si="1803"/>
        <v>810.789856237817</v>
      </c>
      <c r="AN1634" s="82">
        <f t="shared" si="1804"/>
        <v>832.49169834308</v>
      </c>
      <c r="AO1634" s="81">
        <f t="shared" si="1805"/>
        <v>866.594593079922</v>
      </c>
      <c r="AP1634" s="82">
        <f t="shared" si="1806"/>
        <v>897.597224658869</v>
      </c>
      <c r="AQ1634" s="81">
        <f t="shared" si="1807"/>
        <v>931.700119395711</v>
      </c>
      <c r="AR1634" s="82">
        <f t="shared" si="1808"/>
        <v>965.803014132554</v>
      </c>
      <c r="AS1634" s="81">
        <f t="shared" si="1809"/>
        <v>999.905908869396</v>
      </c>
      <c r="AT1634" s="82">
        <f t="shared" si="1810"/>
        <v>1058.8109088694</v>
      </c>
      <c r="AU1634" s="102">
        <f t="shared" si="1811"/>
        <v>1154.91906676413</v>
      </c>
    </row>
    <row r="1635" ht="15" spans="1:47">
      <c r="A1635" s="149"/>
      <c r="B1635" s="62" t="s">
        <v>326</v>
      </c>
      <c r="C1635" s="63">
        <v>2.2</v>
      </c>
      <c r="D1635" s="63">
        <v>1.15</v>
      </c>
      <c r="E1635" s="147">
        <v>0</v>
      </c>
      <c r="F1635" s="64">
        <v>2.53</v>
      </c>
      <c r="G1635" s="65">
        <v>0.83</v>
      </c>
      <c r="H1635" s="66">
        <f t="shared" si="1821"/>
        <v>2.204895</v>
      </c>
      <c r="I1635" s="66">
        <f t="shared" si="1822"/>
        <v>45.3536336197415</v>
      </c>
      <c r="J1635" s="66">
        <f t="shared" si="1823"/>
        <v>32.6546162062139</v>
      </c>
      <c r="K1635" s="80">
        <v>11.3</v>
      </c>
      <c r="L1635" s="81">
        <v>3337.102125</v>
      </c>
      <c r="M1635" s="82">
        <v>3433.626</v>
      </c>
      <c r="N1635" s="81">
        <v>3585.306375</v>
      </c>
      <c r="O1635" s="82">
        <v>3723.197625</v>
      </c>
      <c r="P1635" s="81">
        <v>3874.878</v>
      </c>
      <c r="Q1635" s="82">
        <v>4026.558375</v>
      </c>
      <c r="R1635" s="81">
        <v>4178.23875</v>
      </c>
      <c r="S1635" s="82">
        <v>4440.232125</v>
      </c>
      <c r="T1635" s="95">
        <v>4867.695</v>
      </c>
      <c r="U1635" s="96">
        <f t="shared" si="1812"/>
        <v>780.608684210526</v>
      </c>
      <c r="V1635" s="82">
        <f t="shared" si="1813"/>
        <v>803.187368421053</v>
      </c>
      <c r="W1635" s="81">
        <f t="shared" si="1814"/>
        <v>838.668157894737</v>
      </c>
      <c r="X1635" s="82">
        <f t="shared" si="1815"/>
        <v>870.923421052632</v>
      </c>
      <c r="Y1635" s="81">
        <f t="shared" si="1816"/>
        <v>906.404210526316</v>
      </c>
      <c r="Z1635" s="82">
        <f t="shared" si="1817"/>
        <v>941.885</v>
      </c>
      <c r="AA1635" s="81">
        <f t="shared" si="1818"/>
        <v>977.365789473684</v>
      </c>
      <c r="AB1635" s="82">
        <f t="shared" si="1819"/>
        <v>1038.65078947368</v>
      </c>
      <c r="AC1635" s="153">
        <f t="shared" si="1820"/>
        <v>1138.64210526316</v>
      </c>
      <c r="AD1635" s="96">
        <f t="shared" si="1794"/>
        <v>790.064374269006</v>
      </c>
      <c r="AE1635" s="82">
        <f t="shared" si="1795"/>
        <v>812.643058479532</v>
      </c>
      <c r="AF1635" s="81">
        <f t="shared" si="1796"/>
        <v>848.123847953216</v>
      </c>
      <c r="AG1635" s="82">
        <f t="shared" si="1797"/>
        <v>880.379111111111</v>
      </c>
      <c r="AH1635" s="81">
        <f t="shared" si="1798"/>
        <v>915.859900584795</v>
      </c>
      <c r="AI1635" s="82">
        <f t="shared" si="1799"/>
        <v>951.34069005848</v>
      </c>
      <c r="AJ1635" s="81">
        <f t="shared" si="1800"/>
        <v>986.821479532164</v>
      </c>
      <c r="AK1635" s="82">
        <f t="shared" si="1801"/>
        <v>1048.10647953216</v>
      </c>
      <c r="AL1635" s="153">
        <f t="shared" si="1802"/>
        <v>1148.09779532164</v>
      </c>
      <c r="AM1635" s="96">
        <f t="shared" si="1803"/>
        <v>874.986499756335</v>
      </c>
      <c r="AN1635" s="82">
        <f t="shared" si="1804"/>
        <v>897.565183966862</v>
      </c>
      <c r="AO1635" s="81">
        <f t="shared" si="1805"/>
        <v>933.045973440546</v>
      </c>
      <c r="AP1635" s="82">
        <f t="shared" si="1806"/>
        <v>965.30123659844</v>
      </c>
      <c r="AQ1635" s="81">
        <f t="shared" si="1807"/>
        <v>1000.78202607212</v>
      </c>
      <c r="AR1635" s="82">
        <f t="shared" si="1808"/>
        <v>1036.26281554581</v>
      </c>
      <c r="AS1635" s="81">
        <f t="shared" si="1809"/>
        <v>1071.74360501949</v>
      </c>
      <c r="AT1635" s="82">
        <f t="shared" si="1810"/>
        <v>1133.02860501949</v>
      </c>
      <c r="AU1635" s="102">
        <f t="shared" si="1811"/>
        <v>1233.01992080897</v>
      </c>
    </row>
    <row r="1636" ht="15" spans="1:47">
      <c r="A1636" s="149"/>
      <c r="B1636" s="62" t="s">
        <v>326</v>
      </c>
      <c r="C1636" s="63">
        <v>2.4</v>
      </c>
      <c r="D1636" s="63">
        <v>1.15</v>
      </c>
      <c r="E1636" s="147">
        <v>0</v>
      </c>
      <c r="F1636" s="64">
        <v>2.76</v>
      </c>
      <c r="G1636" s="65">
        <v>0.83</v>
      </c>
      <c r="H1636" s="66">
        <f t="shared" si="1821"/>
        <v>2.40534</v>
      </c>
      <c r="I1636" s="66">
        <f t="shared" si="1822"/>
        <v>41.5741641514297</v>
      </c>
      <c r="J1636" s="66">
        <f t="shared" si="1823"/>
        <v>29.9333981890294</v>
      </c>
      <c r="K1636" s="80">
        <v>11.7</v>
      </c>
      <c r="L1636" s="81">
        <v>3545.411625</v>
      </c>
      <c r="M1636" s="82">
        <v>3645.684</v>
      </c>
      <c r="N1636" s="81">
        <v>3803.254875</v>
      </c>
      <c r="O1636" s="82">
        <v>3946.501125</v>
      </c>
      <c r="P1636" s="81">
        <v>4104.072</v>
      </c>
      <c r="Q1636" s="82">
        <v>4261.642875</v>
      </c>
      <c r="R1636" s="81">
        <v>4419.21375</v>
      </c>
      <c r="S1636" s="82">
        <v>4691.381625</v>
      </c>
      <c r="T1636" s="95">
        <v>5135.445</v>
      </c>
      <c r="U1636" s="96">
        <f t="shared" si="1812"/>
        <v>829.336052631579</v>
      </c>
      <c r="V1636" s="82">
        <f t="shared" si="1813"/>
        <v>852.791578947369</v>
      </c>
      <c r="W1636" s="81">
        <f t="shared" si="1814"/>
        <v>889.650263157895</v>
      </c>
      <c r="X1636" s="82">
        <f t="shared" si="1815"/>
        <v>923.158157894737</v>
      </c>
      <c r="Y1636" s="81">
        <f t="shared" si="1816"/>
        <v>960.016842105263</v>
      </c>
      <c r="Z1636" s="82">
        <f t="shared" si="1817"/>
        <v>996.875526315789</v>
      </c>
      <c r="AA1636" s="81">
        <f t="shared" si="1818"/>
        <v>1033.73421052632</v>
      </c>
      <c r="AB1636" s="82">
        <f t="shared" si="1819"/>
        <v>1097.39921052632</v>
      </c>
      <c r="AC1636" s="153">
        <f t="shared" si="1820"/>
        <v>1201.27368421053</v>
      </c>
      <c r="AD1636" s="96">
        <f t="shared" si="1794"/>
        <v>839.651350877193</v>
      </c>
      <c r="AE1636" s="82">
        <f t="shared" si="1795"/>
        <v>863.106877192983</v>
      </c>
      <c r="AF1636" s="81">
        <f t="shared" si="1796"/>
        <v>899.965561403509</v>
      </c>
      <c r="AG1636" s="82">
        <f t="shared" si="1797"/>
        <v>933.473456140351</v>
      </c>
      <c r="AH1636" s="81">
        <f t="shared" si="1798"/>
        <v>970.332140350877</v>
      </c>
      <c r="AI1636" s="82">
        <f t="shared" si="1799"/>
        <v>1007.1908245614</v>
      </c>
      <c r="AJ1636" s="81">
        <f t="shared" si="1800"/>
        <v>1044.04950877193</v>
      </c>
      <c r="AK1636" s="82">
        <f t="shared" si="1801"/>
        <v>1107.71450877193</v>
      </c>
      <c r="AL1636" s="153">
        <f t="shared" si="1802"/>
        <v>1211.58898245614</v>
      </c>
      <c r="AM1636" s="96">
        <f t="shared" si="1803"/>
        <v>932.293669590643</v>
      </c>
      <c r="AN1636" s="82">
        <f t="shared" si="1804"/>
        <v>955.749195906433</v>
      </c>
      <c r="AO1636" s="81">
        <f t="shared" si="1805"/>
        <v>992.607880116959</v>
      </c>
      <c r="AP1636" s="82">
        <f t="shared" si="1806"/>
        <v>1026.1157748538</v>
      </c>
      <c r="AQ1636" s="81">
        <f t="shared" si="1807"/>
        <v>1062.97445906433</v>
      </c>
      <c r="AR1636" s="82">
        <f t="shared" si="1808"/>
        <v>1099.83314327485</v>
      </c>
      <c r="AS1636" s="81">
        <f t="shared" si="1809"/>
        <v>1136.69182748538</v>
      </c>
      <c r="AT1636" s="82">
        <f t="shared" si="1810"/>
        <v>1200.35682748538</v>
      </c>
      <c r="AU1636" s="102">
        <f t="shared" si="1811"/>
        <v>1304.23130116959</v>
      </c>
    </row>
    <row r="1637" ht="15" spans="1:47">
      <c r="A1637" s="149"/>
      <c r="B1637" s="62"/>
      <c r="C1637" s="63"/>
      <c r="D1637" s="63"/>
      <c r="E1637" s="147">
        <v>0</v>
      </c>
      <c r="F1637" s="64" t="s">
        <v>84</v>
      </c>
      <c r="G1637" s="65" t="s">
        <v>84</v>
      </c>
      <c r="H1637" s="66" t="str">
        <f t="shared" si="1821"/>
        <v/>
      </c>
      <c r="I1637" s="66" t="str">
        <f t="shared" si="1822"/>
        <v/>
      </c>
      <c r="J1637" s="66" t="str">
        <f t="shared" si="1823"/>
        <v/>
      </c>
      <c r="K1637" s="80" t="s">
        <v>84</v>
      </c>
      <c r="L1637" s="81" t="s">
        <v>84</v>
      </c>
      <c r="M1637" s="82" t="s">
        <v>84</v>
      </c>
      <c r="N1637" s="81" t="s">
        <v>84</v>
      </c>
      <c r="O1637" s="82" t="s">
        <v>84</v>
      </c>
      <c r="P1637" s="81" t="s">
        <v>84</v>
      </c>
      <c r="Q1637" s="82" t="s">
        <v>84</v>
      </c>
      <c r="R1637" s="81" t="s">
        <v>84</v>
      </c>
      <c r="S1637" s="82" t="s">
        <v>84</v>
      </c>
      <c r="T1637" s="95" t="s">
        <v>84</v>
      </c>
      <c r="U1637" s="96" t="str">
        <f t="shared" si="1812"/>
        <v/>
      </c>
      <c r="V1637" s="82" t="str">
        <f t="shared" si="1813"/>
        <v/>
      </c>
      <c r="W1637" s="81" t="str">
        <f t="shared" si="1814"/>
        <v/>
      </c>
      <c r="X1637" s="82" t="str">
        <f t="shared" si="1815"/>
        <v/>
      </c>
      <c r="Y1637" s="81" t="str">
        <f t="shared" si="1816"/>
        <v/>
      </c>
      <c r="Z1637" s="82" t="str">
        <f t="shared" si="1817"/>
        <v/>
      </c>
      <c r="AA1637" s="81" t="str">
        <f t="shared" si="1818"/>
        <v/>
      </c>
      <c r="AB1637" s="82" t="str">
        <f t="shared" si="1819"/>
        <v/>
      </c>
      <c r="AC1637" s="153" t="str">
        <f t="shared" si="1820"/>
        <v/>
      </c>
      <c r="AD1637" s="96" t="str">
        <f t="shared" si="1794"/>
        <v/>
      </c>
      <c r="AE1637" s="82" t="str">
        <f t="shared" si="1795"/>
        <v/>
      </c>
      <c r="AF1637" s="81" t="str">
        <f t="shared" si="1796"/>
        <v/>
      </c>
      <c r="AG1637" s="82" t="str">
        <f t="shared" si="1797"/>
        <v/>
      </c>
      <c r="AH1637" s="81" t="str">
        <f t="shared" si="1798"/>
        <v/>
      </c>
      <c r="AI1637" s="82" t="str">
        <f t="shared" si="1799"/>
        <v/>
      </c>
      <c r="AJ1637" s="81" t="str">
        <f t="shared" si="1800"/>
        <v/>
      </c>
      <c r="AK1637" s="82" t="str">
        <f t="shared" si="1801"/>
        <v/>
      </c>
      <c r="AL1637" s="153" t="str">
        <f t="shared" si="1802"/>
        <v/>
      </c>
      <c r="AM1637" s="96" t="str">
        <f t="shared" si="1803"/>
        <v/>
      </c>
      <c r="AN1637" s="82" t="str">
        <f t="shared" si="1804"/>
        <v/>
      </c>
      <c r="AO1637" s="81" t="str">
        <f t="shared" si="1805"/>
        <v/>
      </c>
      <c r="AP1637" s="82" t="str">
        <f t="shared" si="1806"/>
        <v/>
      </c>
      <c r="AQ1637" s="81" t="str">
        <f t="shared" si="1807"/>
        <v/>
      </c>
      <c r="AR1637" s="82" t="str">
        <f t="shared" si="1808"/>
        <v/>
      </c>
      <c r="AS1637" s="81" t="str">
        <f t="shared" si="1809"/>
        <v/>
      </c>
      <c r="AT1637" s="82" t="str">
        <f t="shared" si="1810"/>
        <v/>
      </c>
      <c r="AU1637" s="102" t="str">
        <f t="shared" si="1811"/>
        <v/>
      </c>
    </row>
    <row r="1638" ht="15" spans="1:47">
      <c r="A1638" s="57" t="s">
        <v>941</v>
      </c>
      <c r="B1638" s="177" t="s">
        <v>59</v>
      </c>
      <c r="C1638" s="59" t="s">
        <v>60</v>
      </c>
      <c r="D1638" s="59" t="s">
        <v>61</v>
      </c>
      <c r="E1638" s="143" t="s">
        <v>62</v>
      </c>
      <c r="F1638" s="60" t="s">
        <v>63</v>
      </c>
      <c r="G1638" s="60" t="s">
        <v>64</v>
      </c>
      <c r="H1638" s="66" t="e">
        <f t="shared" si="1821"/>
        <v>#VALUE!</v>
      </c>
      <c r="I1638" s="66" t="e">
        <f t="shared" si="1822"/>
        <v>#VALUE!</v>
      </c>
      <c r="J1638" s="66" t="e">
        <f t="shared" si="1823"/>
        <v>#VALUE!</v>
      </c>
      <c r="K1638" s="78" t="s">
        <v>68</v>
      </c>
      <c r="L1638" s="79" t="s">
        <v>69</v>
      </c>
      <c r="M1638" s="79" t="s">
        <v>70</v>
      </c>
      <c r="N1638" s="79" t="s">
        <v>71</v>
      </c>
      <c r="O1638" s="79" t="s">
        <v>72</v>
      </c>
      <c r="P1638" s="79" t="s">
        <v>73</v>
      </c>
      <c r="Q1638" s="79" t="s">
        <v>74</v>
      </c>
      <c r="R1638" s="79" t="s">
        <v>75</v>
      </c>
      <c r="S1638" s="79" t="s">
        <v>76</v>
      </c>
      <c r="T1638" s="93" t="s">
        <v>77</v>
      </c>
      <c r="U1638" s="114" t="str">
        <f t="shared" si="1812"/>
        <v>G0</v>
      </c>
      <c r="V1638" s="112" t="str">
        <f t="shared" si="1813"/>
        <v>G1</v>
      </c>
      <c r="W1638" s="112" t="str">
        <f t="shared" si="1814"/>
        <v>G2</v>
      </c>
      <c r="X1638" s="112" t="str">
        <f t="shared" si="1815"/>
        <v>G3</v>
      </c>
      <c r="Y1638" s="112" t="str">
        <f t="shared" si="1816"/>
        <v>G4</v>
      </c>
      <c r="Z1638" s="112" t="str">
        <f t="shared" si="1817"/>
        <v>G5</v>
      </c>
      <c r="AA1638" s="112" t="str">
        <f t="shared" si="1818"/>
        <v>G6</v>
      </c>
      <c r="AB1638" s="112" t="str">
        <f t="shared" si="1819"/>
        <v>G7</v>
      </c>
      <c r="AC1638" s="116" t="str">
        <f t="shared" si="1820"/>
        <v>G8</v>
      </c>
      <c r="AD1638" s="114" t="s">
        <v>69</v>
      </c>
      <c r="AE1638" s="112" t="s">
        <v>70</v>
      </c>
      <c r="AF1638" s="112" t="s">
        <v>71</v>
      </c>
      <c r="AG1638" s="112" t="s">
        <v>72</v>
      </c>
      <c r="AH1638" s="112" t="s">
        <v>73</v>
      </c>
      <c r="AI1638" s="112" t="s">
        <v>74</v>
      </c>
      <c r="AJ1638" s="112" t="s">
        <v>75</v>
      </c>
      <c r="AK1638" s="112" t="s">
        <v>76</v>
      </c>
      <c r="AL1638" s="116" t="s">
        <v>77</v>
      </c>
      <c r="AM1638" s="114" t="s">
        <v>69</v>
      </c>
      <c r="AN1638" s="112" t="s">
        <v>70</v>
      </c>
      <c r="AO1638" s="112" t="s">
        <v>71</v>
      </c>
      <c r="AP1638" s="112" t="s">
        <v>72</v>
      </c>
      <c r="AQ1638" s="112" t="s">
        <v>73</v>
      </c>
      <c r="AR1638" s="112" t="s">
        <v>74</v>
      </c>
      <c r="AS1638" s="112" t="s">
        <v>75</v>
      </c>
      <c r="AT1638" s="112" t="s">
        <v>76</v>
      </c>
      <c r="AU1638" s="116" t="s">
        <v>77</v>
      </c>
    </row>
    <row r="1639" ht="15" spans="1:47">
      <c r="A1639" s="70"/>
      <c r="B1639" s="62" t="s">
        <v>942</v>
      </c>
      <c r="C1639" s="63">
        <v>0.78</v>
      </c>
      <c r="D1639" s="63">
        <v>1.55</v>
      </c>
      <c r="E1639" s="147">
        <v>1.55</v>
      </c>
      <c r="F1639" s="64">
        <v>1.209</v>
      </c>
      <c r="G1639" s="65">
        <v>0.88</v>
      </c>
      <c r="H1639" s="66">
        <f t="shared" si="1821"/>
        <v>1.117116</v>
      </c>
      <c r="I1639" s="66">
        <f t="shared" si="1822"/>
        <v>89.5162185484766</v>
      </c>
      <c r="J1639" s="66">
        <f t="shared" si="1823"/>
        <v>64.4516773549032</v>
      </c>
      <c r="K1639" s="80">
        <v>6.1</v>
      </c>
      <c r="L1639" s="81">
        <v>2257.90228125</v>
      </c>
      <c r="M1639" s="82">
        <v>2301.712875</v>
      </c>
      <c r="N1639" s="81">
        <v>2370.55809375</v>
      </c>
      <c r="O1639" s="82">
        <v>2433.14465625</v>
      </c>
      <c r="P1639" s="81">
        <v>2501.989875</v>
      </c>
      <c r="Q1639" s="82">
        <v>2570.83509375</v>
      </c>
      <c r="R1639" s="81">
        <v>2639.6803125</v>
      </c>
      <c r="S1639" s="82">
        <v>2758.59478125</v>
      </c>
      <c r="T1639" s="95">
        <v>2952.613125</v>
      </c>
      <c r="U1639" s="96">
        <f t="shared" si="1812"/>
        <v>528.164276315789</v>
      </c>
      <c r="V1639" s="82">
        <f t="shared" si="1813"/>
        <v>538.412368421053</v>
      </c>
      <c r="W1639" s="81">
        <f t="shared" si="1814"/>
        <v>554.516513157895</v>
      </c>
      <c r="X1639" s="82">
        <f t="shared" si="1815"/>
        <v>569.156644736842</v>
      </c>
      <c r="Y1639" s="81">
        <f t="shared" si="1816"/>
        <v>585.260789473684</v>
      </c>
      <c r="Z1639" s="82">
        <f t="shared" si="1817"/>
        <v>601.364934210526</v>
      </c>
      <c r="AA1639" s="81">
        <f t="shared" si="1818"/>
        <v>617.469078947368</v>
      </c>
      <c r="AB1639" s="82">
        <f t="shared" si="1819"/>
        <v>645.285328947368</v>
      </c>
      <c r="AC1639" s="153">
        <f t="shared" si="1820"/>
        <v>690.669736842105</v>
      </c>
      <c r="AD1639" s="96">
        <f t="shared" ref="AD1639:AD1656" si="1824">IF(U1639="","",U1639+((FCA/$I1639)/Dolar))</f>
        <v>532.955027192982</v>
      </c>
      <c r="AE1639" s="82">
        <f t="shared" ref="AE1639:AE1656" si="1825">IF(V1639="","",V1639+((FCA/$I1639)/Dolar))</f>
        <v>543.203119298246</v>
      </c>
      <c r="AF1639" s="81">
        <f t="shared" ref="AF1639:AF1656" si="1826">IF(W1639="","",W1639+((FCA/$I1639)/Dolar))</f>
        <v>559.307264035088</v>
      </c>
      <c r="AG1639" s="82">
        <f t="shared" ref="AG1639:AG1656" si="1827">IF(X1639="","",X1639+((FCA/$I1639)/Dolar))</f>
        <v>573.947395614035</v>
      </c>
      <c r="AH1639" s="81">
        <f t="shared" ref="AH1639:AH1656" si="1828">IF(Y1639="","",Y1639+((FCA/$I1639)/Dolar))</f>
        <v>590.051540350877</v>
      </c>
      <c r="AI1639" s="82">
        <f t="shared" ref="AI1639:AI1656" si="1829">IF(Z1639="","",Z1639+((FCA/$I1639)/Dolar))</f>
        <v>606.155685087719</v>
      </c>
      <c r="AJ1639" s="81">
        <f t="shared" ref="AJ1639:AJ1656" si="1830">IF(AA1639="","",AA1639+((FCA/$I1639)/Dolar))</f>
        <v>622.259829824561</v>
      </c>
      <c r="AK1639" s="82">
        <f t="shared" ref="AK1639:AK1656" si="1831">IF(AB1639="","",AB1639+((FCA/$I1639)/Dolar))</f>
        <v>650.076079824561</v>
      </c>
      <c r="AL1639" s="153">
        <f t="shared" ref="AL1639:AL1656" si="1832">IF(AC1639="","",AC1639+((FCA/$I1639)/Dolar))</f>
        <v>695.460487719298</v>
      </c>
      <c r="AM1639" s="96">
        <f t="shared" ref="AM1639:AM1656" si="1833">IF(U1639="","",U1639+((FOB/$J1639)/Dolar))</f>
        <v>575.981051169591</v>
      </c>
      <c r="AN1639" s="82">
        <f t="shared" ref="AN1639:AN1656" si="1834">IF(V1639="","",V1639+((FOB/$J1639)/Dolar))</f>
        <v>586.229143274854</v>
      </c>
      <c r="AO1639" s="81">
        <f t="shared" ref="AO1639:AO1656" si="1835">IF(W1639="","",W1639+((FOB/$J1639)/Dolar))</f>
        <v>602.333288011696</v>
      </c>
      <c r="AP1639" s="82">
        <f t="shared" ref="AP1639:AP1656" si="1836">IF(X1639="","",X1639+((FOB/$J1639)/Dolar))</f>
        <v>616.973419590643</v>
      </c>
      <c r="AQ1639" s="81">
        <f t="shared" ref="AQ1639:AQ1656" si="1837">IF(Y1639="","",Y1639+((FOB/$J1639)/Dolar))</f>
        <v>633.077564327485</v>
      </c>
      <c r="AR1639" s="82">
        <f t="shared" ref="AR1639:AR1656" si="1838">IF(Z1639="","",Z1639+((FOB/$J1639)/Dolar))</f>
        <v>649.181709064327</v>
      </c>
      <c r="AS1639" s="81">
        <f t="shared" ref="AS1639:AS1656" si="1839">IF(AA1639="","",AA1639+((FOB/$J1639)/Dolar))</f>
        <v>665.285853801169</v>
      </c>
      <c r="AT1639" s="82">
        <f t="shared" ref="AT1639:AT1656" si="1840">IF(AB1639="","",AB1639+((FOB/$J1639)/Dolar))</f>
        <v>693.102103801169</v>
      </c>
      <c r="AU1639" s="102">
        <f t="shared" ref="AU1639:AU1656" si="1841">IF(AC1639="","",AC1639+((FOB/$J1639)/Dolar))</f>
        <v>738.486511695906</v>
      </c>
    </row>
    <row r="1640" ht="15" spans="1:47">
      <c r="A1640" s="61"/>
      <c r="B1640" s="62" t="s">
        <v>943</v>
      </c>
      <c r="C1640" s="63">
        <v>0.88</v>
      </c>
      <c r="D1640" s="63">
        <v>1.55</v>
      </c>
      <c r="E1640" s="147">
        <v>1.55</v>
      </c>
      <c r="F1640" s="64">
        <v>1.364</v>
      </c>
      <c r="G1640" s="65">
        <v>0.88</v>
      </c>
      <c r="H1640" s="66">
        <f t="shared" si="1821"/>
        <v>1.260336</v>
      </c>
      <c r="I1640" s="66">
        <f t="shared" si="1822"/>
        <v>79.3439209861497</v>
      </c>
      <c r="J1640" s="66">
        <f t="shared" si="1823"/>
        <v>57.1276231100278</v>
      </c>
      <c r="K1640" s="80">
        <v>6.5</v>
      </c>
      <c r="L1640" s="81">
        <v>2466.03328125</v>
      </c>
      <c r="M1640" s="82">
        <v>2513.28</v>
      </c>
      <c r="N1640" s="81">
        <v>2587.52484375</v>
      </c>
      <c r="O1640" s="82">
        <v>2655.02015625</v>
      </c>
      <c r="P1640" s="81">
        <v>2729.265</v>
      </c>
      <c r="Q1640" s="82">
        <v>2803.50984375</v>
      </c>
      <c r="R1640" s="81">
        <v>2877.7546875</v>
      </c>
      <c r="S1640" s="82">
        <v>3005.99578125</v>
      </c>
      <c r="T1640" s="95">
        <v>3215.23125</v>
      </c>
      <c r="U1640" s="96">
        <f t="shared" si="1812"/>
        <v>576.849890350877</v>
      </c>
      <c r="V1640" s="82">
        <f t="shared" si="1813"/>
        <v>587.901754385965</v>
      </c>
      <c r="W1640" s="81">
        <f t="shared" si="1814"/>
        <v>605.268969298246</v>
      </c>
      <c r="X1640" s="82">
        <f t="shared" si="1815"/>
        <v>621.057346491228</v>
      </c>
      <c r="Y1640" s="81">
        <f t="shared" si="1816"/>
        <v>638.424561403509</v>
      </c>
      <c r="Z1640" s="82">
        <f t="shared" si="1817"/>
        <v>655.791776315789</v>
      </c>
      <c r="AA1640" s="81">
        <f t="shared" si="1818"/>
        <v>673.15899122807</v>
      </c>
      <c r="AB1640" s="82">
        <f t="shared" si="1819"/>
        <v>703.156907894737</v>
      </c>
      <c r="AC1640" s="153">
        <f t="shared" si="1820"/>
        <v>752.100877192983</v>
      </c>
      <c r="AD1640" s="96">
        <f t="shared" si="1824"/>
        <v>582.25484005848</v>
      </c>
      <c r="AE1640" s="82">
        <f t="shared" si="1825"/>
        <v>593.306704093567</v>
      </c>
      <c r="AF1640" s="81">
        <f t="shared" si="1826"/>
        <v>610.673919005848</v>
      </c>
      <c r="AG1640" s="82">
        <f t="shared" si="1827"/>
        <v>626.46229619883</v>
      </c>
      <c r="AH1640" s="81">
        <f t="shared" si="1828"/>
        <v>643.829511111111</v>
      </c>
      <c r="AI1640" s="82">
        <f t="shared" si="1829"/>
        <v>661.196726023392</v>
      </c>
      <c r="AJ1640" s="81">
        <f t="shared" si="1830"/>
        <v>678.563940935672</v>
      </c>
      <c r="AK1640" s="82">
        <f t="shared" si="1831"/>
        <v>708.561857602339</v>
      </c>
      <c r="AL1640" s="153">
        <f t="shared" si="1832"/>
        <v>757.505826900585</v>
      </c>
      <c r="AM1640" s="96">
        <f t="shared" si="1833"/>
        <v>630.797020955166</v>
      </c>
      <c r="AN1640" s="82">
        <f t="shared" si="1834"/>
        <v>641.848884990254</v>
      </c>
      <c r="AO1640" s="81">
        <f t="shared" si="1835"/>
        <v>659.216099902534</v>
      </c>
      <c r="AP1640" s="82">
        <f t="shared" si="1836"/>
        <v>675.004477095516</v>
      </c>
      <c r="AQ1640" s="81">
        <f t="shared" si="1837"/>
        <v>692.371692007797</v>
      </c>
      <c r="AR1640" s="82">
        <f t="shared" si="1838"/>
        <v>709.738906920078</v>
      </c>
      <c r="AS1640" s="81">
        <f t="shared" si="1839"/>
        <v>727.106121832359</v>
      </c>
      <c r="AT1640" s="82">
        <f t="shared" si="1840"/>
        <v>757.104038499025</v>
      </c>
      <c r="AU1640" s="102">
        <f t="shared" si="1841"/>
        <v>806.048007797271</v>
      </c>
    </row>
    <row r="1641" ht="15" spans="1:47">
      <c r="A1641" s="61"/>
      <c r="B1641" s="62" t="s">
        <v>944</v>
      </c>
      <c r="C1641" s="63">
        <v>0.98</v>
      </c>
      <c r="D1641" s="63">
        <v>1.55</v>
      </c>
      <c r="E1641" s="147">
        <v>1.55</v>
      </c>
      <c r="F1641" s="64">
        <v>1.519</v>
      </c>
      <c r="G1641" s="65">
        <v>0.88</v>
      </c>
      <c r="H1641" s="66">
        <f t="shared" si="1821"/>
        <v>1.403556</v>
      </c>
      <c r="I1641" s="66">
        <f t="shared" si="1822"/>
        <v>71.2476025181753</v>
      </c>
      <c r="J1641" s="66">
        <f t="shared" si="1823"/>
        <v>51.2982738130862</v>
      </c>
      <c r="K1641" s="80">
        <v>6.9</v>
      </c>
      <c r="L1641" s="81">
        <v>2683.98178125</v>
      </c>
      <c r="M1641" s="82">
        <v>2734.664625</v>
      </c>
      <c r="N1641" s="81">
        <v>2814.30909375</v>
      </c>
      <c r="O1641" s="82">
        <v>2886.71315625</v>
      </c>
      <c r="P1641" s="81">
        <v>2966.357625</v>
      </c>
      <c r="Q1641" s="82">
        <v>3046.00209375</v>
      </c>
      <c r="R1641" s="81">
        <v>3125.6465625</v>
      </c>
      <c r="S1641" s="82">
        <v>3263.21428125</v>
      </c>
      <c r="T1641" s="95">
        <v>3487.666875</v>
      </c>
      <c r="U1641" s="96">
        <f t="shared" si="1812"/>
        <v>627.831995614035</v>
      </c>
      <c r="V1641" s="82">
        <f t="shared" si="1813"/>
        <v>639.687631578948</v>
      </c>
      <c r="W1641" s="81">
        <f t="shared" si="1814"/>
        <v>658.317916666667</v>
      </c>
      <c r="X1641" s="82">
        <f t="shared" si="1815"/>
        <v>675.254539473684</v>
      </c>
      <c r="Y1641" s="81">
        <f t="shared" si="1816"/>
        <v>693.884824561404</v>
      </c>
      <c r="Z1641" s="82">
        <f t="shared" si="1817"/>
        <v>712.515109649123</v>
      </c>
      <c r="AA1641" s="81">
        <f t="shared" si="1818"/>
        <v>731.145394736842</v>
      </c>
      <c r="AB1641" s="82">
        <f t="shared" si="1819"/>
        <v>763.324978070175</v>
      </c>
      <c r="AC1641" s="153">
        <f t="shared" si="1820"/>
        <v>815.82850877193</v>
      </c>
      <c r="AD1641" s="96">
        <f t="shared" si="1824"/>
        <v>633.851144152047</v>
      </c>
      <c r="AE1641" s="82">
        <f t="shared" si="1825"/>
        <v>645.706780116959</v>
      </c>
      <c r="AF1641" s="81">
        <f t="shared" si="1826"/>
        <v>664.337065204679</v>
      </c>
      <c r="AG1641" s="82">
        <f t="shared" si="1827"/>
        <v>681.273688011696</v>
      </c>
      <c r="AH1641" s="81">
        <f t="shared" si="1828"/>
        <v>699.903973099415</v>
      </c>
      <c r="AI1641" s="82">
        <f t="shared" si="1829"/>
        <v>718.534258187134</v>
      </c>
      <c r="AJ1641" s="81">
        <f t="shared" si="1830"/>
        <v>737.164543274854</v>
      </c>
      <c r="AK1641" s="82">
        <f t="shared" si="1831"/>
        <v>769.344126608187</v>
      </c>
      <c r="AL1641" s="153">
        <f t="shared" si="1832"/>
        <v>821.847657309941</v>
      </c>
      <c r="AM1641" s="96">
        <f t="shared" si="1833"/>
        <v>687.909481968811</v>
      </c>
      <c r="AN1641" s="82">
        <f t="shared" si="1834"/>
        <v>699.765117933723</v>
      </c>
      <c r="AO1641" s="81">
        <f t="shared" si="1835"/>
        <v>718.395403021443</v>
      </c>
      <c r="AP1641" s="82">
        <f t="shared" si="1836"/>
        <v>735.33202582846</v>
      </c>
      <c r="AQ1641" s="81">
        <f t="shared" si="1837"/>
        <v>753.962310916179</v>
      </c>
      <c r="AR1641" s="82">
        <f t="shared" si="1838"/>
        <v>772.592596003899</v>
      </c>
      <c r="AS1641" s="81">
        <f t="shared" si="1839"/>
        <v>791.222881091618</v>
      </c>
      <c r="AT1641" s="82">
        <f t="shared" si="1840"/>
        <v>823.402464424951</v>
      </c>
      <c r="AU1641" s="102">
        <f t="shared" si="1841"/>
        <v>875.905995126706</v>
      </c>
    </row>
    <row r="1642" ht="15" spans="1:47">
      <c r="A1642" s="61"/>
      <c r="B1642" s="62" t="s">
        <v>945</v>
      </c>
      <c r="C1642" s="63">
        <v>1.08</v>
      </c>
      <c r="D1642" s="63">
        <v>1.55</v>
      </c>
      <c r="E1642" s="147">
        <v>1.55</v>
      </c>
      <c r="F1642" s="64">
        <v>1.674</v>
      </c>
      <c r="G1642" s="65">
        <v>0.88</v>
      </c>
      <c r="H1642" s="66">
        <f t="shared" si="1821"/>
        <v>1.546776</v>
      </c>
      <c r="I1642" s="66">
        <f t="shared" si="1822"/>
        <v>64.6506022850109</v>
      </c>
      <c r="J1642" s="66">
        <f t="shared" si="1823"/>
        <v>46.5484336452078</v>
      </c>
      <c r="K1642" s="80">
        <v>7.3</v>
      </c>
      <c r="L1642" s="81">
        <v>2899.47590625</v>
      </c>
      <c r="M1642" s="82">
        <v>2953.594875</v>
      </c>
      <c r="N1642" s="81">
        <v>3038.63896875</v>
      </c>
      <c r="O1642" s="82">
        <v>3115.95178125</v>
      </c>
      <c r="P1642" s="81">
        <v>3200.995875</v>
      </c>
      <c r="Q1642" s="82">
        <v>3286.03996875</v>
      </c>
      <c r="R1642" s="81">
        <v>3371.0840625</v>
      </c>
      <c r="S1642" s="82">
        <v>3517.97840625</v>
      </c>
      <c r="T1642" s="95">
        <v>3757.648125</v>
      </c>
      <c r="U1642" s="96">
        <f t="shared" si="1812"/>
        <v>678.239978070175</v>
      </c>
      <c r="V1642" s="82">
        <f t="shared" si="1813"/>
        <v>690.899385964912</v>
      </c>
      <c r="W1642" s="81">
        <f t="shared" si="1814"/>
        <v>710.79274122807</v>
      </c>
      <c r="X1642" s="82">
        <f t="shared" si="1815"/>
        <v>728.877609649123</v>
      </c>
      <c r="Y1642" s="81">
        <f t="shared" si="1816"/>
        <v>748.770964912281</v>
      </c>
      <c r="Z1642" s="82">
        <f t="shared" si="1817"/>
        <v>768.664320175439</v>
      </c>
      <c r="AA1642" s="81">
        <f t="shared" si="1818"/>
        <v>788.557675438596</v>
      </c>
      <c r="AB1642" s="82">
        <f t="shared" si="1819"/>
        <v>822.918925438596</v>
      </c>
      <c r="AC1642" s="153">
        <f t="shared" si="1820"/>
        <v>878.98201754386</v>
      </c>
      <c r="AD1642" s="96">
        <f t="shared" si="1824"/>
        <v>684.873325438596</v>
      </c>
      <c r="AE1642" s="82">
        <f t="shared" si="1825"/>
        <v>697.532733333333</v>
      </c>
      <c r="AF1642" s="81">
        <f t="shared" si="1826"/>
        <v>717.426088596491</v>
      </c>
      <c r="AG1642" s="82">
        <f t="shared" si="1827"/>
        <v>735.510957017544</v>
      </c>
      <c r="AH1642" s="81">
        <f t="shared" si="1828"/>
        <v>755.404312280702</v>
      </c>
      <c r="AI1642" s="82">
        <f t="shared" si="1829"/>
        <v>775.29766754386</v>
      </c>
      <c r="AJ1642" s="81">
        <f t="shared" si="1830"/>
        <v>795.191022807017</v>
      </c>
      <c r="AK1642" s="82">
        <f t="shared" si="1831"/>
        <v>829.552272807017</v>
      </c>
      <c r="AL1642" s="153">
        <f t="shared" si="1832"/>
        <v>885.615364912281</v>
      </c>
      <c r="AM1642" s="96">
        <f t="shared" si="1833"/>
        <v>744.447820175439</v>
      </c>
      <c r="AN1642" s="82">
        <f t="shared" si="1834"/>
        <v>757.107228070175</v>
      </c>
      <c r="AO1642" s="81">
        <f t="shared" si="1835"/>
        <v>777.000583333333</v>
      </c>
      <c r="AP1642" s="82">
        <f t="shared" si="1836"/>
        <v>795.085451754386</v>
      </c>
      <c r="AQ1642" s="81">
        <f t="shared" si="1837"/>
        <v>814.978807017544</v>
      </c>
      <c r="AR1642" s="82">
        <f t="shared" si="1838"/>
        <v>834.872162280702</v>
      </c>
      <c r="AS1642" s="81">
        <f t="shared" si="1839"/>
        <v>854.76551754386</v>
      </c>
      <c r="AT1642" s="82">
        <f t="shared" si="1840"/>
        <v>889.12676754386</v>
      </c>
      <c r="AU1642" s="102">
        <f t="shared" si="1841"/>
        <v>945.189859649123</v>
      </c>
    </row>
    <row r="1643" ht="15" spans="1:47">
      <c r="A1643" s="61"/>
      <c r="B1643" s="62" t="s">
        <v>946</v>
      </c>
      <c r="C1643" s="63">
        <v>1.18</v>
      </c>
      <c r="D1643" s="63">
        <v>1.55</v>
      </c>
      <c r="E1643" s="147">
        <v>1.55</v>
      </c>
      <c r="F1643" s="64">
        <v>1.829</v>
      </c>
      <c r="G1643" s="65">
        <v>0.88</v>
      </c>
      <c r="H1643" s="66">
        <f t="shared" si="1821"/>
        <v>1.689996</v>
      </c>
      <c r="I1643" s="66">
        <f t="shared" si="1822"/>
        <v>59.1717376845862</v>
      </c>
      <c r="J1643" s="66">
        <f t="shared" si="1823"/>
        <v>42.6036511329021</v>
      </c>
      <c r="K1643" s="80">
        <v>7.5</v>
      </c>
      <c r="L1643" s="81">
        <v>3090.67171875</v>
      </c>
      <c r="M1643" s="82">
        <v>3146.50875</v>
      </c>
      <c r="N1643" s="81">
        <v>3234.25265625</v>
      </c>
      <c r="O1643" s="82">
        <v>3314.01984375</v>
      </c>
      <c r="P1643" s="81">
        <v>3401.76375</v>
      </c>
      <c r="Q1643" s="82">
        <v>3489.50765625</v>
      </c>
      <c r="R1643" s="81">
        <v>3577.2515625</v>
      </c>
      <c r="S1643" s="82">
        <v>3728.80921875</v>
      </c>
      <c r="T1643" s="95">
        <v>3976.0875</v>
      </c>
      <c r="U1643" s="96">
        <f t="shared" si="1812"/>
        <v>722.964144736842</v>
      </c>
      <c r="V1643" s="82">
        <f t="shared" si="1813"/>
        <v>736.025438596491</v>
      </c>
      <c r="W1643" s="81">
        <f t="shared" si="1814"/>
        <v>756.550328947368</v>
      </c>
      <c r="X1643" s="82">
        <f t="shared" si="1815"/>
        <v>775.209320175439</v>
      </c>
      <c r="Y1643" s="81">
        <f t="shared" si="1816"/>
        <v>795.734210526316</v>
      </c>
      <c r="Z1643" s="82">
        <f t="shared" si="1817"/>
        <v>816.259100877193</v>
      </c>
      <c r="AA1643" s="81">
        <f t="shared" si="1818"/>
        <v>836.78399122807</v>
      </c>
      <c r="AB1643" s="82">
        <f t="shared" si="1819"/>
        <v>872.236074561404</v>
      </c>
      <c r="AC1643" s="153">
        <f t="shared" si="1820"/>
        <v>930.078947368421</v>
      </c>
      <c r="AD1643" s="96">
        <f t="shared" si="1824"/>
        <v>730.211690935673</v>
      </c>
      <c r="AE1643" s="82">
        <f t="shared" si="1825"/>
        <v>743.272984795322</v>
      </c>
      <c r="AF1643" s="81">
        <f t="shared" si="1826"/>
        <v>763.797875146199</v>
      </c>
      <c r="AG1643" s="82">
        <f t="shared" si="1827"/>
        <v>782.456866374269</v>
      </c>
      <c r="AH1643" s="81">
        <f t="shared" si="1828"/>
        <v>802.981756725146</v>
      </c>
      <c r="AI1643" s="82">
        <f t="shared" si="1829"/>
        <v>823.506647076023</v>
      </c>
      <c r="AJ1643" s="81">
        <f t="shared" si="1830"/>
        <v>844.031537426901</v>
      </c>
      <c r="AK1643" s="82">
        <f t="shared" si="1831"/>
        <v>879.483620760234</v>
      </c>
      <c r="AL1643" s="153">
        <f t="shared" si="1832"/>
        <v>937.326493567252</v>
      </c>
      <c r="AM1643" s="96">
        <f t="shared" si="1833"/>
        <v>795.302342592593</v>
      </c>
      <c r="AN1643" s="82">
        <f t="shared" si="1834"/>
        <v>808.363636452242</v>
      </c>
      <c r="AO1643" s="81">
        <f t="shared" si="1835"/>
        <v>828.888526803119</v>
      </c>
      <c r="AP1643" s="82">
        <f t="shared" si="1836"/>
        <v>847.547518031189</v>
      </c>
      <c r="AQ1643" s="81">
        <f t="shared" si="1837"/>
        <v>868.072408382066</v>
      </c>
      <c r="AR1643" s="82">
        <f t="shared" si="1838"/>
        <v>888.597298732944</v>
      </c>
      <c r="AS1643" s="81">
        <f t="shared" si="1839"/>
        <v>909.122189083821</v>
      </c>
      <c r="AT1643" s="82">
        <f t="shared" si="1840"/>
        <v>944.574272417154</v>
      </c>
      <c r="AU1643" s="102">
        <f t="shared" si="1841"/>
        <v>1002.41714522417</v>
      </c>
    </row>
    <row r="1644" ht="15" spans="1:47">
      <c r="A1644" s="61"/>
      <c r="B1644" s="200"/>
      <c r="C1644" s="63"/>
      <c r="D1644" s="63"/>
      <c r="E1644" s="147">
        <v>0</v>
      </c>
      <c r="F1644" s="64" t="s">
        <v>84</v>
      </c>
      <c r="G1644" s="65" t="s">
        <v>84</v>
      </c>
      <c r="H1644" s="66" t="str">
        <f t="shared" si="1821"/>
        <v/>
      </c>
      <c r="I1644" s="66" t="str">
        <f t="shared" si="1822"/>
        <v/>
      </c>
      <c r="J1644" s="66" t="str">
        <f t="shared" si="1823"/>
        <v/>
      </c>
      <c r="K1644" s="80" t="s">
        <v>84</v>
      </c>
      <c r="L1644" s="81" t="s">
        <v>84</v>
      </c>
      <c r="M1644" s="82" t="s">
        <v>84</v>
      </c>
      <c r="N1644" s="81" t="s">
        <v>84</v>
      </c>
      <c r="O1644" s="82" t="s">
        <v>84</v>
      </c>
      <c r="P1644" s="81" t="s">
        <v>84</v>
      </c>
      <c r="Q1644" s="82" t="s">
        <v>84</v>
      </c>
      <c r="R1644" s="81" t="s">
        <v>84</v>
      </c>
      <c r="S1644" s="82" t="s">
        <v>84</v>
      </c>
      <c r="T1644" s="95" t="s">
        <v>84</v>
      </c>
      <c r="U1644" s="96" t="str">
        <f t="shared" si="1812"/>
        <v/>
      </c>
      <c r="V1644" s="82" t="str">
        <f t="shared" si="1813"/>
        <v/>
      </c>
      <c r="W1644" s="81" t="str">
        <f t="shared" si="1814"/>
        <v/>
      </c>
      <c r="X1644" s="82" t="str">
        <f t="shared" si="1815"/>
        <v/>
      </c>
      <c r="Y1644" s="81" t="str">
        <f t="shared" si="1816"/>
        <v/>
      </c>
      <c r="Z1644" s="82" t="str">
        <f t="shared" si="1817"/>
        <v/>
      </c>
      <c r="AA1644" s="81" t="str">
        <f t="shared" si="1818"/>
        <v/>
      </c>
      <c r="AB1644" s="82" t="str">
        <f t="shared" si="1819"/>
        <v/>
      </c>
      <c r="AC1644" s="153" t="str">
        <f t="shared" si="1820"/>
        <v/>
      </c>
      <c r="AD1644" s="96" t="str">
        <f t="shared" si="1824"/>
        <v/>
      </c>
      <c r="AE1644" s="82" t="str">
        <f t="shared" si="1825"/>
        <v/>
      </c>
      <c r="AF1644" s="81" t="str">
        <f t="shared" si="1826"/>
        <v/>
      </c>
      <c r="AG1644" s="82" t="str">
        <f t="shared" si="1827"/>
        <v/>
      </c>
      <c r="AH1644" s="81" t="str">
        <f t="shared" si="1828"/>
        <v/>
      </c>
      <c r="AI1644" s="82" t="str">
        <f t="shared" si="1829"/>
        <v/>
      </c>
      <c r="AJ1644" s="81" t="str">
        <f t="shared" si="1830"/>
        <v/>
      </c>
      <c r="AK1644" s="82" t="str">
        <f t="shared" si="1831"/>
        <v/>
      </c>
      <c r="AL1644" s="153" t="str">
        <f t="shared" si="1832"/>
        <v/>
      </c>
      <c r="AM1644" s="96" t="str">
        <f t="shared" si="1833"/>
        <v/>
      </c>
      <c r="AN1644" s="82" t="str">
        <f t="shared" si="1834"/>
        <v/>
      </c>
      <c r="AO1644" s="81" t="str">
        <f t="shared" si="1835"/>
        <v/>
      </c>
      <c r="AP1644" s="82" t="str">
        <f t="shared" si="1836"/>
        <v/>
      </c>
      <c r="AQ1644" s="81" t="str">
        <f t="shared" si="1837"/>
        <v/>
      </c>
      <c r="AR1644" s="82" t="str">
        <f t="shared" si="1838"/>
        <v/>
      </c>
      <c r="AS1644" s="81" t="str">
        <f t="shared" si="1839"/>
        <v/>
      </c>
      <c r="AT1644" s="82" t="str">
        <f t="shared" si="1840"/>
        <v/>
      </c>
      <c r="AU1644" s="102" t="str">
        <f t="shared" si="1841"/>
        <v/>
      </c>
    </row>
    <row r="1645" ht="15" spans="1:47">
      <c r="A1645" s="61"/>
      <c r="B1645" s="200" t="s">
        <v>947</v>
      </c>
      <c r="C1645" s="63">
        <v>0.96</v>
      </c>
      <c r="D1645" s="63">
        <v>1.55</v>
      </c>
      <c r="E1645" s="147">
        <v>1.55</v>
      </c>
      <c r="F1645" s="64">
        <v>1.488</v>
      </c>
      <c r="G1645" s="65">
        <v>0.88</v>
      </c>
      <c r="H1645" s="66">
        <f t="shared" si="1821"/>
        <v>1.374912</v>
      </c>
      <c r="I1645" s="66">
        <f t="shared" si="1822"/>
        <v>72.7319275706373</v>
      </c>
      <c r="J1645" s="66">
        <f t="shared" si="1823"/>
        <v>52.3669878508588</v>
      </c>
      <c r="K1645" s="80">
        <v>8.2</v>
      </c>
      <c r="L1645" s="81">
        <v>2573.16675</v>
      </c>
      <c r="M1645" s="82">
        <v>2635.017</v>
      </c>
      <c r="N1645" s="81">
        <v>2732.21025</v>
      </c>
      <c r="O1645" s="82">
        <v>2820.56775</v>
      </c>
      <c r="P1645" s="81">
        <v>2917.761</v>
      </c>
      <c r="Q1645" s="82">
        <v>3014.95425</v>
      </c>
      <c r="R1645" s="81">
        <v>3112.1475</v>
      </c>
      <c r="S1645" s="82">
        <v>3280.02675</v>
      </c>
      <c r="T1645" s="95">
        <v>3553.935</v>
      </c>
      <c r="U1645" s="96">
        <f t="shared" si="1812"/>
        <v>601.910350877193</v>
      </c>
      <c r="V1645" s="82">
        <f t="shared" si="1813"/>
        <v>616.378245614035</v>
      </c>
      <c r="W1645" s="81">
        <f t="shared" si="1814"/>
        <v>639.11350877193</v>
      </c>
      <c r="X1645" s="82">
        <f t="shared" si="1815"/>
        <v>659.781929824561</v>
      </c>
      <c r="Y1645" s="81">
        <f t="shared" si="1816"/>
        <v>682.517192982456</v>
      </c>
      <c r="Z1645" s="82">
        <f t="shared" si="1817"/>
        <v>705.252456140351</v>
      </c>
      <c r="AA1645" s="81">
        <f t="shared" si="1818"/>
        <v>727.987719298246</v>
      </c>
      <c r="AB1645" s="82">
        <f t="shared" si="1819"/>
        <v>767.257719298246</v>
      </c>
      <c r="AC1645" s="153">
        <f t="shared" si="1820"/>
        <v>831.329824561404</v>
      </c>
      <c r="AD1645" s="96">
        <f t="shared" si="1824"/>
        <v>607.806659649123</v>
      </c>
      <c r="AE1645" s="82">
        <f t="shared" si="1825"/>
        <v>622.274554385965</v>
      </c>
      <c r="AF1645" s="81">
        <f t="shared" si="1826"/>
        <v>645.00981754386</v>
      </c>
      <c r="AG1645" s="82">
        <f t="shared" si="1827"/>
        <v>665.678238596491</v>
      </c>
      <c r="AH1645" s="81">
        <f t="shared" si="1828"/>
        <v>688.413501754386</v>
      </c>
      <c r="AI1645" s="82">
        <f t="shared" si="1829"/>
        <v>711.148764912281</v>
      </c>
      <c r="AJ1645" s="81">
        <f t="shared" si="1830"/>
        <v>733.884028070176</v>
      </c>
      <c r="AK1645" s="82">
        <f t="shared" si="1831"/>
        <v>773.154028070176</v>
      </c>
      <c r="AL1645" s="153">
        <f t="shared" si="1832"/>
        <v>837.226133333334</v>
      </c>
      <c r="AM1645" s="96">
        <f t="shared" si="1833"/>
        <v>660.761766081871</v>
      </c>
      <c r="AN1645" s="82">
        <f t="shared" si="1834"/>
        <v>675.229660818713</v>
      </c>
      <c r="AO1645" s="81">
        <f t="shared" si="1835"/>
        <v>697.964923976608</v>
      </c>
      <c r="AP1645" s="82">
        <f t="shared" si="1836"/>
        <v>718.63334502924</v>
      </c>
      <c r="AQ1645" s="81">
        <f t="shared" si="1837"/>
        <v>741.368608187135</v>
      </c>
      <c r="AR1645" s="82">
        <f t="shared" si="1838"/>
        <v>764.103871345029</v>
      </c>
      <c r="AS1645" s="81">
        <f t="shared" si="1839"/>
        <v>786.839134502924</v>
      </c>
      <c r="AT1645" s="82">
        <f t="shared" si="1840"/>
        <v>826.109134502924</v>
      </c>
      <c r="AU1645" s="102">
        <f t="shared" si="1841"/>
        <v>890.181239766082</v>
      </c>
    </row>
    <row r="1646" ht="15" spans="1:47">
      <c r="A1646" s="61"/>
      <c r="B1646" s="200" t="s">
        <v>948</v>
      </c>
      <c r="C1646" s="63">
        <v>1.06</v>
      </c>
      <c r="D1646" s="63">
        <v>1.55</v>
      </c>
      <c r="E1646" s="147">
        <v>1.55</v>
      </c>
      <c r="F1646" s="64">
        <v>1.643</v>
      </c>
      <c r="G1646" s="65">
        <v>0.88</v>
      </c>
      <c r="H1646" s="66">
        <f t="shared" si="1821"/>
        <v>1.518132</v>
      </c>
      <c r="I1646" s="66">
        <f t="shared" si="1822"/>
        <v>65.8704249696337</v>
      </c>
      <c r="J1646" s="66">
        <f t="shared" si="1823"/>
        <v>47.4267059781363</v>
      </c>
      <c r="K1646" s="80">
        <v>8.6</v>
      </c>
      <c r="L1646" s="81">
        <v>2781.29775</v>
      </c>
      <c r="M1646" s="82">
        <v>2846.584125</v>
      </c>
      <c r="N1646" s="81">
        <v>2949.177</v>
      </c>
      <c r="O1646" s="82">
        <v>3042.44325</v>
      </c>
      <c r="P1646" s="81">
        <v>3145.036125</v>
      </c>
      <c r="Q1646" s="82">
        <v>3247.629</v>
      </c>
      <c r="R1646" s="81">
        <v>3350.221875</v>
      </c>
      <c r="S1646" s="82">
        <v>3527.42775</v>
      </c>
      <c r="T1646" s="95">
        <v>3816.553125</v>
      </c>
      <c r="U1646" s="96">
        <f t="shared" si="1812"/>
        <v>650.595964912281</v>
      </c>
      <c r="V1646" s="82">
        <f t="shared" si="1813"/>
        <v>665.867631578947</v>
      </c>
      <c r="W1646" s="81">
        <f t="shared" si="1814"/>
        <v>689.865964912281</v>
      </c>
      <c r="X1646" s="82">
        <f t="shared" si="1815"/>
        <v>711.682631578947</v>
      </c>
      <c r="Y1646" s="81">
        <f t="shared" si="1816"/>
        <v>735.680964912281</v>
      </c>
      <c r="Z1646" s="82">
        <f t="shared" si="1817"/>
        <v>759.679298245614</v>
      </c>
      <c r="AA1646" s="81">
        <f t="shared" si="1818"/>
        <v>783.677631578947</v>
      </c>
      <c r="AB1646" s="82">
        <f t="shared" si="1819"/>
        <v>825.129298245614</v>
      </c>
      <c r="AC1646" s="153">
        <f t="shared" si="1820"/>
        <v>892.760964912281</v>
      </c>
      <c r="AD1646" s="96">
        <f t="shared" si="1824"/>
        <v>657.10647251462</v>
      </c>
      <c r="AE1646" s="82">
        <f t="shared" si="1825"/>
        <v>672.378139181287</v>
      </c>
      <c r="AF1646" s="81">
        <f t="shared" si="1826"/>
        <v>696.37647251462</v>
      </c>
      <c r="AG1646" s="82">
        <f t="shared" si="1827"/>
        <v>718.193139181287</v>
      </c>
      <c r="AH1646" s="81">
        <f t="shared" si="1828"/>
        <v>742.19147251462</v>
      </c>
      <c r="AI1646" s="82">
        <f t="shared" si="1829"/>
        <v>766.189805847953</v>
      </c>
      <c r="AJ1646" s="81">
        <f t="shared" si="1830"/>
        <v>790.188139181286</v>
      </c>
      <c r="AK1646" s="82">
        <f t="shared" si="1831"/>
        <v>831.639805847953</v>
      </c>
      <c r="AL1646" s="153">
        <f t="shared" si="1832"/>
        <v>899.27147251462</v>
      </c>
      <c r="AM1646" s="96">
        <f t="shared" si="1833"/>
        <v>715.577735867446</v>
      </c>
      <c r="AN1646" s="82">
        <f t="shared" si="1834"/>
        <v>730.849402534113</v>
      </c>
      <c r="AO1646" s="81">
        <f t="shared" si="1835"/>
        <v>754.847735867446</v>
      </c>
      <c r="AP1646" s="82">
        <f t="shared" si="1836"/>
        <v>776.664402534113</v>
      </c>
      <c r="AQ1646" s="81">
        <f t="shared" si="1837"/>
        <v>800.662735867447</v>
      </c>
      <c r="AR1646" s="82">
        <f t="shared" si="1838"/>
        <v>824.66106920078</v>
      </c>
      <c r="AS1646" s="81">
        <f t="shared" si="1839"/>
        <v>848.659402534113</v>
      </c>
      <c r="AT1646" s="82">
        <f t="shared" si="1840"/>
        <v>890.11106920078</v>
      </c>
      <c r="AU1646" s="102">
        <f t="shared" si="1841"/>
        <v>957.742735867446</v>
      </c>
    </row>
    <row r="1647" ht="15" spans="1:47">
      <c r="A1647" s="61"/>
      <c r="B1647" s="200" t="s">
        <v>949</v>
      </c>
      <c r="C1647" s="63">
        <v>1.16</v>
      </c>
      <c r="D1647" s="63">
        <v>1.55</v>
      </c>
      <c r="E1647" s="147">
        <v>1.55</v>
      </c>
      <c r="F1647" s="64">
        <v>1.798</v>
      </c>
      <c r="G1647" s="65">
        <v>0.88</v>
      </c>
      <c r="H1647" s="66">
        <f t="shared" si="1821"/>
        <v>1.661352</v>
      </c>
      <c r="I1647" s="66">
        <f t="shared" si="1822"/>
        <v>60.1919400584584</v>
      </c>
      <c r="J1647" s="66">
        <f t="shared" si="1823"/>
        <v>43.3381968420901</v>
      </c>
      <c r="K1647" s="80">
        <v>9</v>
      </c>
      <c r="L1647" s="81">
        <v>2999.24625</v>
      </c>
      <c r="M1647" s="82">
        <v>3067.96875</v>
      </c>
      <c r="N1647" s="81">
        <v>3175.96125</v>
      </c>
      <c r="O1647" s="82">
        <v>3274.13625</v>
      </c>
      <c r="P1647" s="81">
        <v>3382.12875</v>
      </c>
      <c r="Q1647" s="82">
        <v>3490.12125</v>
      </c>
      <c r="R1647" s="81">
        <v>3598.11375</v>
      </c>
      <c r="S1647" s="82">
        <v>3784.64625</v>
      </c>
      <c r="T1647" s="95">
        <v>4088.98875</v>
      </c>
      <c r="U1647" s="96">
        <f t="shared" si="1812"/>
        <v>701.578070175439</v>
      </c>
      <c r="V1647" s="82">
        <f t="shared" si="1813"/>
        <v>717.65350877193</v>
      </c>
      <c r="W1647" s="81">
        <f t="shared" si="1814"/>
        <v>742.914912280702</v>
      </c>
      <c r="X1647" s="82">
        <f t="shared" si="1815"/>
        <v>765.879824561404</v>
      </c>
      <c r="Y1647" s="81">
        <f t="shared" si="1816"/>
        <v>791.141228070176</v>
      </c>
      <c r="Z1647" s="82">
        <f t="shared" si="1817"/>
        <v>816.402631578948</v>
      </c>
      <c r="AA1647" s="81">
        <f t="shared" si="1818"/>
        <v>841.664035087719</v>
      </c>
      <c r="AB1647" s="82">
        <f t="shared" si="1819"/>
        <v>885.297368421053</v>
      </c>
      <c r="AC1647" s="153">
        <f t="shared" si="1820"/>
        <v>956.488596491228</v>
      </c>
      <c r="AD1647" s="96">
        <f t="shared" si="1824"/>
        <v>708.702776608187</v>
      </c>
      <c r="AE1647" s="82">
        <f t="shared" si="1825"/>
        <v>724.778215204678</v>
      </c>
      <c r="AF1647" s="81">
        <f t="shared" si="1826"/>
        <v>750.03961871345</v>
      </c>
      <c r="AG1647" s="82">
        <f t="shared" si="1827"/>
        <v>773.004530994152</v>
      </c>
      <c r="AH1647" s="81">
        <f t="shared" si="1828"/>
        <v>798.265934502924</v>
      </c>
      <c r="AI1647" s="82">
        <f t="shared" si="1829"/>
        <v>823.527338011696</v>
      </c>
      <c r="AJ1647" s="81">
        <f t="shared" si="1830"/>
        <v>848.788741520468</v>
      </c>
      <c r="AK1647" s="82">
        <f t="shared" si="1831"/>
        <v>892.422074853801</v>
      </c>
      <c r="AL1647" s="153">
        <f t="shared" si="1832"/>
        <v>963.613302923977</v>
      </c>
      <c r="AM1647" s="96">
        <f t="shared" si="1833"/>
        <v>772.690196881092</v>
      </c>
      <c r="AN1647" s="82">
        <f t="shared" si="1834"/>
        <v>788.765635477583</v>
      </c>
      <c r="AO1647" s="81">
        <f t="shared" si="1835"/>
        <v>814.027038986355</v>
      </c>
      <c r="AP1647" s="82">
        <f t="shared" si="1836"/>
        <v>836.991951267057</v>
      </c>
      <c r="AQ1647" s="81">
        <f t="shared" si="1837"/>
        <v>862.253354775829</v>
      </c>
      <c r="AR1647" s="82">
        <f t="shared" si="1838"/>
        <v>887.514758284601</v>
      </c>
      <c r="AS1647" s="81">
        <f t="shared" si="1839"/>
        <v>912.776161793372</v>
      </c>
      <c r="AT1647" s="82">
        <f t="shared" si="1840"/>
        <v>956.409495126706</v>
      </c>
      <c r="AU1647" s="102">
        <f t="shared" si="1841"/>
        <v>1027.60072319688</v>
      </c>
    </row>
    <row r="1648" ht="15" spans="1:47">
      <c r="A1648" s="67" t="s">
        <v>950</v>
      </c>
      <c r="B1648" s="200" t="s">
        <v>951</v>
      </c>
      <c r="C1648" s="63">
        <v>1.26</v>
      </c>
      <c r="D1648" s="63">
        <v>1.55</v>
      </c>
      <c r="E1648" s="147">
        <v>1.55</v>
      </c>
      <c r="F1648" s="64">
        <v>1.953</v>
      </c>
      <c r="G1648" s="65">
        <v>0.88</v>
      </c>
      <c r="H1648" s="66">
        <f t="shared" si="1821"/>
        <v>1.804572</v>
      </c>
      <c r="I1648" s="66">
        <f t="shared" si="1822"/>
        <v>55.4148019585808</v>
      </c>
      <c r="J1648" s="66">
        <f t="shared" si="1823"/>
        <v>39.8986574101781</v>
      </c>
      <c r="K1648" s="80">
        <v>9.4</v>
      </c>
      <c r="L1648" s="81">
        <v>3214.740375</v>
      </c>
      <c r="M1648" s="82">
        <v>3286.899</v>
      </c>
      <c r="N1648" s="81">
        <v>3400.291125</v>
      </c>
      <c r="O1648" s="82">
        <v>3503.374875</v>
      </c>
      <c r="P1648" s="81">
        <v>3616.767</v>
      </c>
      <c r="Q1648" s="82">
        <v>3730.159125</v>
      </c>
      <c r="R1648" s="81">
        <v>3843.55125</v>
      </c>
      <c r="S1648" s="82">
        <v>4039.410375</v>
      </c>
      <c r="T1648" s="95">
        <v>4358.97</v>
      </c>
      <c r="U1648" s="96">
        <f t="shared" si="1812"/>
        <v>751.986052631579</v>
      </c>
      <c r="V1648" s="82">
        <f t="shared" si="1813"/>
        <v>768.865263157895</v>
      </c>
      <c r="W1648" s="81">
        <f t="shared" si="1814"/>
        <v>795.389736842106</v>
      </c>
      <c r="X1648" s="82">
        <f t="shared" si="1815"/>
        <v>819.502894736842</v>
      </c>
      <c r="Y1648" s="81">
        <f t="shared" si="1816"/>
        <v>846.027368421053</v>
      </c>
      <c r="Z1648" s="82">
        <f t="shared" si="1817"/>
        <v>872.551842105263</v>
      </c>
      <c r="AA1648" s="81">
        <f t="shared" si="1818"/>
        <v>899.076315789474</v>
      </c>
      <c r="AB1648" s="82">
        <f t="shared" si="1819"/>
        <v>944.891315789474</v>
      </c>
      <c r="AC1648" s="153">
        <f t="shared" si="1820"/>
        <v>1019.64210526316</v>
      </c>
      <c r="AD1648" s="96">
        <f t="shared" si="1824"/>
        <v>759.724957894737</v>
      </c>
      <c r="AE1648" s="82">
        <f t="shared" si="1825"/>
        <v>776.604168421053</v>
      </c>
      <c r="AF1648" s="81">
        <f t="shared" si="1826"/>
        <v>803.128642105263</v>
      </c>
      <c r="AG1648" s="82">
        <f t="shared" si="1827"/>
        <v>827.2418</v>
      </c>
      <c r="AH1648" s="81">
        <f t="shared" si="1828"/>
        <v>853.766273684211</v>
      </c>
      <c r="AI1648" s="82">
        <f t="shared" si="1829"/>
        <v>880.290747368421</v>
      </c>
      <c r="AJ1648" s="81">
        <f t="shared" si="1830"/>
        <v>906.815221052632</v>
      </c>
      <c r="AK1648" s="82">
        <f t="shared" si="1831"/>
        <v>952.630221052632</v>
      </c>
      <c r="AL1648" s="153">
        <f t="shared" si="1832"/>
        <v>1027.38101052632</v>
      </c>
      <c r="AM1648" s="96">
        <f t="shared" si="1833"/>
        <v>829.228535087719</v>
      </c>
      <c r="AN1648" s="82">
        <f t="shared" si="1834"/>
        <v>846.107745614035</v>
      </c>
      <c r="AO1648" s="81">
        <f t="shared" si="1835"/>
        <v>872.632219298246</v>
      </c>
      <c r="AP1648" s="82">
        <f t="shared" si="1836"/>
        <v>896.745377192983</v>
      </c>
      <c r="AQ1648" s="81">
        <f t="shared" si="1837"/>
        <v>923.269850877193</v>
      </c>
      <c r="AR1648" s="82">
        <f t="shared" si="1838"/>
        <v>949.794324561403</v>
      </c>
      <c r="AS1648" s="81">
        <f t="shared" si="1839"/>
        <v>976.318798245614</v>
      </c>
      <c r="AT1648" s="82">
        <f t="shared" si="1840"/>
        <v>1022.13379824561</v>
      </c>
      <c r="AU1648" s="102">
        <f t="shared" si="1841"/>
        <v>1096.8845877193</v>
      </c>
    </row>
    <row r="1649" ht="14.45" customHeight="1" spans="1:47">
      <c r="A1649" s="67" t="s">
        <v>952</v>
      </c>
      <c r="B1649" s="200" t="s">
        <v>953</v>
      </c>
      <c r="C1649" s="63">
        <v>1.36</v>
      </c>
      <c r="D1649" s="63">
        <v>1.55</v>
      </c>
      <c r="E1649" s="147">
        <v>1.55</v>
      </c>
      <c r="F1649" s="64">
        <v>2.108</v>
      </c>
      <c r="G1649" s="65">
        <v>0.88</v>
      </c>
      <c r="H1649" s="66">
        <f t="shared" si="1821"/>
        <v>1.947792</v>
      </c>
      <c r="I1649" s="66">
        <f t="shared" si="1822"/>
        <v>51.3401841675086</v>
      </c>
      <c r="J1649" s="66">
        <f t="shared" si="1823"/>
        <v>36.9649326006062</v>
      </c>
      <c r="K1649" s="80">
        <v>9.6</v>
      </c>
      <c r="L1649" s="81">
        <v>3405.9361875</v>
      </c>
      <c r="M1649" s="82">
        <v>3479.812875</v>
      </c>
      <c r="N1649" s="81">
        <v>3595.9048125</v>
      </c>
      <c r="O1649" s="82">
        <v>3701.4429375</v>
      </c>
      <c r="P1649" s="81">
        <v>3817.534875</v>
      </c>
      <c r="Q1649" s="82">
        <v>3933.6268125</v>
      </c>
      <c r="R1649" s="81">
        <v>4049.71875</v>
      </c>
      <c r="S1649" s="82">
        <v>4250.2411875</v>
      </c>
      <c r="T1649" s="95">
        <v>4577.409375</v>
      </c>
      <c r="U1649" s="96">
        <f t="shared" si="1812"/>
        <v>796.710219298246</v>
      </c>
      <c r="V1649" s="82">
        <f t="shared" si="1813"/>
        <v>813.991315789474</v>
      </c>
      <c r="W1649" s="81">
        <f t="shared" si="1814"/>
        <v>841.147324561403</v>
      </c>
      <c r="X1649" s="82">
        <f t="shared" si="1815"/>
        <v>865.834605263158</v>
      </c>
      <c r="Y1649" s="81">
        <f t="shared" si="1816"/>
        <v>892.990614035088</v>
      </c>
      <c r="Z1649" s="82">
        <f t="shared" si="1817"/>
        <v>920.146622807018</v>
      </c>
      <c r="AA1649" s="81">
        <f t="shared" si="1818"/>
        <v>947.302631578948</v>
      </c>
      <c r="AB1649" s="82">
        <f t="shared" si="1819"/>
        <v>994.208464912281</v>
      </c>
      <c r="AC1649" s="153">
        <f t="shared" si="1820"/>
        <v>1070.73903508772</v>
      </c>
      <c r="AD1649" s="96">
        <f t="shared" si="1824"/>
        <v>805.063323391813</v>
      </c>
      <c r="AE1649" s="82">
        <f t="shared" si="1825"/>
        <v>822.344419883041</v>
      </c>
      <c r="AF1649" s="81">
        <f t="shared" si="1826"/>
        <v>849.500428654971</v>
      </c>
      <c r="AG1649" s="82">
        <f t="shared" si="1827"/>
        <v>874.187709356725</v>
      </c>
      <c r="AH1649" s="81">
        <f t="shared" si="1828"/>
        <v>901.343718128655</v>
      </c>
      <c r="AI1649" s="82">
        <f t="shared" si="1829"/>
        <v>928.499726900585</v>
      </c>
      <c r="AJ1649" s="81">
        <f t="shared" si="1830"/>
        <v>955.655735672515</v>
      </c>
      <c r="AK1649" s="82">
        <f t="shared" si="1831"/>
        <v>1002.56156900585</v>
      </c>
      <c r="AL1649" s="153">
        <f t="shared" si="1832"/>
        <v>1079.09213918129</v>
      </c>
      <c r="AM1649" s="96">
        <f t="shared" si="1833"/>
        <v>880.083057504873</v>
      </c>
      <c r="AN1649" s="82">
        <f t="shared" si="1834"/>
        <v>897.364153996101</v>
      </c>
      <c r="AO1649" s="81">
        <f t="shared" si="1835"/>
        <v>924.520162768031</v>
      </c>
      <c r="AP1649" s="82">
        <f t="shared" si="1836"/>
        <v>949.207443469786</v>
      </c>
      <c r="AQ1649" s="81">
        <f t="shared" si="1837"/>
        <v>976.363452241715</v>
      </c>
      <c r="AR1649" s="82">
        <f t="shared" si="1838"/>
        <v>1003.51946101365</v>
      </c>
      <c r="AS1649" s="81">
        <f t="shared" si="1839"/>
        <v>1030.67546978558</v>
      </c>
      <c r="AT1649" s="82">
        <f t="shared" si="1840"/>
        <v>1077.58130311891</v>
      </c>
      <c r="AU1649" s="102">
        <f t="shared" si="1841"/>
        <v>1154.11187329435</v>
      </c>
    </row>
    <row r="1650" ht="15" spans="1:47">
      <c r="A1650" s="61"/>
      <c r="B1650" s="200"/>
      <c r="C1650" s="63"/>
      <c r="D1650" s="63"/>
      <c r="E1650" s="147">
        <v>0</v>
      </c>
      <c r="F1650" s="64" t="s">
        <v>84</v>
      </c>
      <c r="G1650" s="65" t="s">
        <v>84</v>
      </c>
      <c r="H1650" s="66" t="str">
        <f t="shared" si="1821"/>
        <v/>
      </c>
      <c r="I1650" s="66" t="str">
        <f t="shared" si="1822"/>
        <v/>
      </c>
      <c r="J1650" s="66" t="str">
        <f t="shared" si="1823"/>
        <v/>
      </c>
      <c r="K1650" s="80" t="s">
        <v>84</v>
      </c>
      <c r="L1650" s="81" t="s">
        <v>84</v>
      </c>
      <c r="M1650" s="82" t="s">
        <v>84</v>
      </c>
      <c r="N1650" s="81" t="s">
        <v>84</v>
      </c>
      <c r="O1650" s="82" t="s">
        <v>84</v>
      </c>
      <c r="P1650" s="81" t="s">
        <v>84</v>
      </c>
      <c r="Q1650" s="82" t="s">
        <v>84</v>
      </c>
      <c r="R1650" s="81" t="s">
        <v>84</v>
      </c>
      <c r="S1650" s="82" t="s">
        <v>84</v>
      </c>
      <c r="T1650" s="95" t="s">
        <v>84</v>
      </c>
      <c r="U1650" s="96" t="str">
        <f t="shared" si="1812"/>
        <v/>
      </c>
      <c r="V1650" s="82" t="str">
        <f t="shared" si="1813"/>
        <v/>
      </c>
      <c r="W1650" s="81" t="str">
        <f t="shared" si="1814"/>
        <v/>
      </c>
      <c r="X1650" s="82" t="str">
        <f t="shared" si="1815"/>
        <v/>
      </c>
      <c r="Y1650" s="81" t="str">
        <f t="shared" si="1816"/>
        <v/>
      </c>
      <c r="Z1650" s="82" t="str">
        <f t="shared" si="1817"/>
        <v/>
      </c>
      <c r="AA1650" s="81" t="str">
        <f t="shared" si="1818"/>
        <v/>
      </c>
      <c r="AB1650" s="82" t="str">
        <f t="shared" si="1819"/>
        <v/>
      </c>
      <c r="AC1650" s="153" t="str">
        <f t="shared" si="1820"/>
        <v/>
      </c>
      <c r="AD1650" s="96" t="str">
        <f t="shared" si="1824"/>
        <v/>
      </c>
      <c r="AE1650" s="82" t="str">
        <f t="shared" si="1825"/>
        <v/>
      </c>
      <c r="AF1650" s="81" t="str">
        <f t="shared" si="1826"/>
        <v/>
      </c>
      <c r="AG1650" s="82" t="str">
        <f t="shared" si="1827"/>
        <v/>
      </c>
      <c r="AH1650" s="81" t="str">
        <f t="shared" si="1828"/>
        <v/>
      </c>
      <c r="AI1650" s="82" t="str">
        <f t="shared" si="1829"/>
        <v/>
      </c>
      <c r="AJ1650" s="81" t="str">
        <f t="shared" si="1830"/>
        <v/>
      </c>
      <c r="AK1650" s="82" t="str">
        <f t="shared" si="1831"/>
        <v/>
      </c>
      <c r="AL1650" s="153" t="str">
        <f t="shared" si="1832"/>
        <v/>
      </c>
      <c r="AM1650" s="96" t="str">
        <f t="shared" si="1833"/>
        <v/>
      </c>
      <c r="AN1650" s="82" t="str">
        <f t="shared" si="1834"/>
        <v/>
      </c>
      <c r="AO1650" s="81" t="str">
        <f t="shared" si="1835"/>
        <v/>
      </c>
      <c r="AP1650" s="82" t="str">
        <f t="shared" si="1836"/>
        <v/>
      </c>
      <c r="AQ1650" s="81" t="str">
        <f t="shared" si="1837"/>
        <v/>
      </c>
      <c r="AR1650" s="82" t="str">
        <f t="shared" si="1838"/>
        <v/>
      </c>
      <c r="AS1650" s="81" t="str">
        <f t="shared" si="1839"/>
        <v/>
      </c>
      <c r="AT1650" s="82" t="str">
        <f t="shared" si="1840"/>
        <v/>
      </c>
      <c r="AU1650" s="102" t="str">
        <f t="shared" si="1841"/>
        <v/>
      </c>
    </row>
    <row r="1651" ht="15" spans="1:47">
      <c r="A1651" s="61"/>
      <c r="B1651" s="200" t="s">
        <v>954</v>
      </c>
      <c r="C1651" s="63">
        <v>2.34</v>
      </c>
      <c r="D1651" s="63">
        <v>1.55</v>
      </c>
      <c r="E1651" s="147">
        <v>1.55</v>
      </c>
      <c r="F1651" s="64">
        <v>3.627</v>
      </c>
      <c r="G1651" s="65">
        <v>0.88</v>
      </c>
      <c r="H1651" s="66">
        <f t="shared" si="1821"/>
        <v>3.351348</v>
      </c>
      <c r="I1651" s="66">
        <f t="shared" si="1822"/>
        <v>29.8387395161589</v>
      </c>
      <c r="J1651" s="66">
        <f t="shared" si="1823"/>
        <v>21.4838924516344</v>
      </c>
      <c r="K1651" s="80">
        <v>14.3</v>
      </c>
      <c r="L1651" s="81">
        <v>5902.40371875</v>
      </c>
      <c r="M1651" s="82">
        <v>6016.654875</v>
      </c>
      <c r="N1651" s="81">
        <v>6196.19240625</v>
      </c>
      <c r="O1651" s="82">
        <v>6359.40834375</v>
      </c>
      <c r="P1651" s="81">
        <v>6538.945875</v>
      </c>
      <c r="Q1651" s="82">
        <v>6718.48340625</v>
      </c>
      <c r="R1651" s="81">
        <v>6898.0209375</v>
      </c>
      <c r="S1651" s="82">
        <v>7208.13121875</v>
      </c>
      <c r="T1651" s="95">
        <v>7714.100625</v>
      </c>
      <c r="U1651" s="96">
        <f t="shared" si="1812"/>
        <v>1380.67923245614</v>
      </c>
      <c r="V1651" s="82">
        <f t="shared" si="1813"/>
        <v>1407.40464912281</v>
      </c>
      <c r="W1651" s="81">
        <f t="shared" si="1814"/>
        <v>1449.40173245614</v>
      </c>
      <c r="X1651" s="82">
        <f t="shared" si="1815"/>
        <v>1487.58089912281</v>
      </c>
      <c r="Y1651" s="81">
        <f t="shared" si="1816"/>
        <v>1529.57798245614</v>
      </c>
      <c r="Z1651" s="82">
        <f t="shared" si="1817"/>
        <v>1571.57506578947</v>
      </c>
      <c r="AA1651" s="81">
        <f t="shared" si="1818"/>
        <v>1613.57214912281</v>
      </c>
      <c r="AB1651" s="82">
        <f t="shared" si="1819"/>
        <v>1686.11256578947</v>
      </c>
      <c r="AC1651" s="153">
        <f t="shared" si="1820"/>
        <v>1804.46798245614</v>
      </c>
      <c r="AD1651" s="96">
        <f t="shared" si="1824"/>
        <v>1395.05148508772</v>
      </c>
      <c r="AE1651" s="82">
        <f t="shared" si="1825"/>
        <v>1421.77690175439</v>
      </c>
      <c r="AF1651" s="81">
        <f t="shared" si="1826"/>
        <v>1463.77398508772</v>
      </c>
      <c r="AG1651" s="82">
        <f t="shared" si="1827"/>
        <v>1501.95315175439</v>
      </c>
      <c r="AH1651" s="81">
        <f t="shared" si="1828"/>
        <v>1543.95023508772</v>
      </c>
      <c r="AI1651" s="82">
        <f t="shared" si="1829"/>
        <v>1585.94731842105</v>
      </c>
      <c r="AJ1651" s="81">
        <f t="shared" si="1830"/>
        <v>1627.94440175439</v>
      </c>
      <c r="AK1651" s="82">
        <f t="shared" si="1831"/>
        <v>1700.48481842105</v>
      </c>
      <c r="AL1651" s="153">
        <f t="shared" si="1832"/>
        <v>1818.84023508772</v>
      </c>
      <c r="AM1651" s="96">
        <f t="shared" si="1833"/>
        <v>1524.12955701754</v>
      </c>
      <c r="AN1651" s="82">
        <f t="shared" si="1834"/>
        <v>1550.85497368421</v>
      </c>
      <c r="AO1651" s="81">
        <f t="shared" si="1835"/>
        <v>1592.85205701754</v>
      </c>
      <c r="AP1651" s="82">
        <f t="shared" si="1836"/>
        <v>1631.03122368421</v>
      </c>
      <c r="AQ1651" s="81">
        <f t="shared" si="1837"/>
        <v>1673.02830701754</v>
      </c>
      <c r="AR1651" s="82">
        <f t="shared" si="1838"/>
        <v>1715.02539035088</v>
      </c>
      <c r="AS1651" s="81">
        <f t="shared" si="1839"/>
        <v>1757.02247368421</v>
      </c>
      <c r="AT1651" s="82">
        <f t="shared" si="1840"/>
        <v>1829.56289035088</v>
      </c>
      <c r="AU1651" s="102">
        <f t="shared" si="1841"/>
        <v>1947.91830701754</v>
      </c>
    </row>
    <row r="1652" ht="15" spans="1:47">
      <c r="A1652" s="61"/>
      <c r="B1652" s="200" t="s">
        <v>955</v>
      </c>
      <c r="C1652" s="63">
        <v>2.64</v>
      </c>
      <c r="D1652" s="63">
        <v>1.55</v>
      </c>
      <c r="E1652" s="147">
        <v>1.55</v>
      </c>
      <c r="F1652" s="64">
        <v>4.092</v>
      </c>
      <c r="G1652" s="65">
        <v>0.88</v>
      </c>
      <c r="H1652" s="66">
        <f t="shared" si="1821"/>
        <v>3.781008</v>
      </c>
      <c r="I1652" s="66">
        <f t="shared" si="1822"/>
        <v>26.4479736620499</v>
      </c>
      <c r="J1652" s="66">
        <f t="shared" si="1823"/>
        <v>19.0425410366759</v>
      </c>
      <c r="K1652" s="80">
        <v>14.9</v>
      </c>
      <c r="L1652" s="81">
        <v>6458.81053125</v>
      </c>
      <c r="M1652" s="82">
        <v>6578.215875</v>
      </c>
      <c r="N1652" s="81">
        <v>6765.85284375</v>
      </c>
      <c r="O1652" s="82">
        <v>6936.43190625</v>
      </c>
      <c r="P1652" s="81">
        <v>7124.068875</v>
      </c>
      <c r="Q1652" s="82">
        <v>7311.70584375</v>
      </c>
      <c r="R1652" s="81">
        <v>7499.3428125</v>
      </c>
      <c r="S1652" s="82">
        <v>7823.44303125</v>
      </c>
      <c r="T1652" s="95">
        <v>8352.238125</v>
      </c>
      <c r="U1652" s="96">
        <f t="shared" si="1812"/>
        <v>1510.83287280702</v>
      </c>
      <c r="V1652" s="82">
        <f t="shared" si="1813"/>
        <v>1538.76394736842</v>
      </c>
      <c r="W1652" s="81">
        <f t="shared" si="1814"/>
        <v>1582.65563596491</v>
      </c>
      <c r="X1652" s="82">
        <f t="shared" si="1815"/>
        <v>1622.55717105263</v>
      </c>
      <c r="Y1652" s="81">
        <f t="shared" si="1816"/>
        <v>1666.44885964912</v>
      </c>
      <c r="Z1652" s="82">
        <f t="shared" si="1817"/>
        <v>1710.34054824561</v>
      </c>
      <c r="AA1652" s="81">
        <f t="shared" si="1818"/>
        <v>1754.23223684211</v>
      </c>
      <c r="AB1652" s="82">
        <f t="shared" si="1819"/>
        <v>1830.04515350877</v>
      </c>
      <c r="AC1652" s="153">
        <f t="shared" si="1820"/>
        <v>1953.7399122807</v>
      </c>
      <c r="AD1652" s="96">
        <f t="shared" si="1824"/>
        <v>1527.04772192982</v>
      </c>
      <c r="AE1652" s="82">
        <f t="shared" si="1825"/>
        <v>1554.97879649123</v>
      </c>
      <c r="AF1652" s="81">
        <f t="shared" si="1826"/>
        <v>1598.87048508772</v>
      </c>
      <c r="AG1652" s="82">
        <f t="shared" si="1827"/>
        <v>1638.77202017544</v>
      </c>
      <c r="AH1652" s="81">
        <f t="shared" si="1828"/>
        <v>1682.66370877193</v>
      </c>
      <c r="AI1652" s="82">
        <f t="shared" si="1829"/>
        <v>1726.55539736842</v>
      </c>
      <c r="AJ1652" s="81">
        <f t="shared" si="1830"/>
        <v>1770.44708596491</v>
      </c>
      <c r="AK1652" s="82">
        <f t="shared" si="1831"/>
        <v>1846.26000263158</v>
      </c>
      <c r="AL1652" s="153">
        <f t="shared" si="1832"/>
        <v>1969.95476140351</v>
      </c>
      <c r="AM1652" s="96">
        <f t="shared" si="1833"/>
        <v>1672.67426461988</v>
      </c>
      <c r="AN1652" s="82">
        <f t="shared" si="1834"/>
        <v>1700.60533918129</v>
      </c>
      <c r="AO1652" s="81">
        <f t="shared" si="1835"/>
        <v>1744.49702777778</v>
      </c>
      <c r="AP1652" s="82">
        <f t="shared" si="1836"/>
        <v>1784.3985628655</v>
      </c>
      <c r="AQ1652" s="81">
        <f t="shared" si="1837"/>
        <v>1828.29025146199</v>
      </c>
      <c r="AR1652" s="82">
        <f t="shared" si="1838"/>
        <v>1872.18194005848</v>
      </c>
      <c r="AS1652" s="81">
        <f t="shared" si="1839"/>
        <v>1916.07362865497</v>
      </c>
      <c r="AT1652" s="82">
        <f t="shared" si="1840"/>
        <v>1991.88654532164</v>
      </c>
      <c r="AU1652" s="102">
        <f t="shared" si="1841"/>
        <v>2115.58130409357</v>
      </c>
    </row>
    <row r="1653" ht="15" spans="1:47">
      <c r="A1653" s="61"/>
      <c r="B1653" s="200" t="s">
        <v>956</v>
      </c>
      <c r="C1653" s="63">
        <v>2.94</v>
      </c>
      <c r="D1653" s="63">
        <v>1.55</v>
      </c>
      <c r="E1653" s="147">
        <v>1.55</v>
      </c>
      <c r="F1653" s="64">
        <v>4.557</v>
      </c>
      <c r="G1653" s="65">
        <v>0.88</v>
      </c>
      <c r="H1653" s="66">
        <f t="shared" si="1821"/>
        <v>4.210668</v>
      </c>
      <c r="I1653" s="66">
        <f t="shared" si="1822"/>
        <v>23.7492008393918</v>
      </c>
      <c r="J1653" s="66">
        <f t="shared" si="1823"/>
        <v>17.0994246043621</v>
      </c>
      <c r="K1653" s="80">
        <v>15.5</v>
      </c>
      <c r="L1653" s="81">
        <v>7042.21546875</v>
      </c>
      <c r="M1653" s="82">
        <v>7166.775</v>
      </c>
      <c r="N1653" s="81">
        <v>7362.51140625</v>
      </c>
      <c r="O1653" s="82">
        <v>7540.45359375</v>
      </c>
      <c r="P1653" s="81">
        <v>7736.19</v>
      </c>
      <c r="Q1653" s="82">
        <v>7931.92640625</v>
      </c>
      <c r="R1653" s="81">
        <v>8127.6628125</v>
      </c>
      <c r="S1653" s="82">
        <v>8465.75296875</v>
      </c>
      <c r="T1653" s="95">
        <v>9017.37375</v>
      </c>
      <c r="U1653" s="96">
        <f t="shared" si="1812"/>
        <v>1647.30186403509</v>
      </c>
      <c r="V1653" s="82">
        <f t="shared" si="1813"/>
        <v>1676.43859649123</v>
      </c>
      <c r="W1653" s="81">
        <f t="shared" si="1814"/>
        <v>1722.22489035088</v>
      </c>
      <c r="X1653" s="82">
        <f t="shared" si="1815"/>
        <v>1763.84879385965</v>
      </c>
      <c r="Y1653" s="81">
        <f t="shared" si="1816"/>
        <v>1809.6350877193</v>
      </c>
      <c r="Z1653" s="82">
        <f t="shared" si="1817"/>
        <v>1855.42138157895</v>
      </c>
      <c r="AA1653" s="81">
        <f t="shared" si="1818"/>
        <v>1901.2076754386</v>
      </c>
      <c r="AB1653" s="82">
        <f t="shared" si="1819"/>
        <v>1980.29309210526</v>
      </c>
      <c r="AC1653" s="153">
        <f t="shared" si="1820"/>
        <v>2109.32719298246</v>
      </c>
      <c r="AD1653" s="96">
        <f t="shared" si="1824"/>
        <v>1665.35930964912</v>
      </c>
      <c r="AE1653" s="82">
        <f t="shared" si="1825"/>
        <v>1694.49604210526</v>
      </c>
      <c r="AF1653" s="81">
        <f t="shared" si="1826"/>
        <v>1740.28233596491</v>
      </c>
      <c r="AG1653" s="82">
        <f t="shared" si="1827"/>
        <v>1781.90623947368</v>
      </c>
      <c r="AH1653" s="81">
        <f t="shared" si="1828"/>
        <v>1827.69253333333</v>
      </c>
      <c r="AI1653" s="82">
        <f t="shared" si="1829"/>
        <v>1873.47882719298</v>
      </c>
      <c r="AJ1653" s="81">
        <f t="shared" si="1830"/>
        <v>1919.26512105263</v>
      </c>
      <c r="AK1653" s="82">
        <f t="shared" si="1831"/>
        <v>1998.3505377193</v>
      </c>
      <c r="AL1653" s="153">
        <f t="shared" si="1832"/>
        <v>2127.38463859649</v>
      </c>
      <c r="AM1653" s="96">
        <f t="shared" si="1833"/>
        <v>1827.53432309942</v>
      </c>
      <c r="AN1653" s="82">
        <f t="shared" si="1834"/>
        <v>1856.67105555556</v>
      </c>
      <c r="AO1653" s="81">
        <f t="shared" si="1835"/>
        <v>1902.4573494152</v>
      </c>
      <c r="AP1653" s="82">
        <f t="shared" si="1836"/>
        <v>1944.08125292398</v>
      </c>
      <c r="AQ1653" s="81">
        <f t="shared" si="1837"/>
        <v>1989.86754678363</v>
      </c>
      <c r="AR1653" s="82">
        <f t="shared" si="1838"/>
        <v>2035.65384064327</v>
      </c>
      <c r="AS1653" s="81">
        <f t="shared" si="1839"/>
        <v>2081.44013450292</v>
      </c>
      <c r="AT1653" s="82">
        <f t="shared" si="1840"/>
        <v>2160.52555116959</v>
      </c>
      <c r="AU1653" s="102">
        <f t="shared" si="1841"/>
        <v>2289.55965204678</v>
      </c>
    </row>
    <row r="1654" ht="15" spans="1:47">
      <c r="A1654" s="61"/>
      <c r="B1654" s="200" t="s">
        <v>957</v>
      </c>
      <c r="C1654" s="63">
        <v>3.24</v>
      </c>
      <c r="D1654" s="63">
        <v>1.55</v>
      </c>
      <c r="E1654" s="147">
        <v>1.55</v>
      </c>
      <c r="F1654" s="64">
        <v>5.022</v>
      </c>
      <c r="G1654" s="65">
        <v>0.88</v>
      </c>
      <c r="H1654" s="66">
        <f t="shared" si="1821"/>
        <v>4.640328</v>
      </c>
      <c r="I1654" s="66">
        <f t="shared" si="1822"/>
        <v>21.5502007616703</v>
      </c>
      <c r="J1654" s="66">
        <f t="shared" si="1823"/>
        <v>15.5161445484026</v>
      </c>
      <c r="K1654" s="80">
        <v>16.8</v>
      </c>
      <c r="L1654" s="81">
        <v>7657.8954375</v>
      </c>
      <c r="M1654" s="82">
        <v>7793.622375</v>
      </c>
      <c r="N1654" s="81">
        <v>8006.9075625</v>
      </c>
      <c r="O1654" s="82">
        <v>8200.8031875</v>
      </c>
      <c r="P1654" s="81">
        <v>8414.088375</v>
      </c>
      <c r="Q1654" s="82">
        <v>8627.3735625</v>
      </c>
      <c r="R1654" s="81">
        <v>8840.65875</v>
      </c>
      <c r="S1654" s="82">
        <v>9209.0604375</v>
      </c>
      <c r="T1654" s="95">
        <v>9810.136875</v>
      </c>
      <c r="U1654" s="96">
        <f t="shared" si="1812"/>
        <v>1791.32057017544</v>
      </c>
      <c r="V1654" s="82">
        <f t="shared" si="1813"/>
        <v>1823.06956140351</v>
      </c>
      <c r="W1654" s="81">
        <f t="shared" si="1814"/>
        <v>1872.96083333333</v>
      </c>
      <c r="X1654" s="82">
        <f t="shared" si="1815"/>
        <v>1918.31653508772</v>
      </c>
      <c r="Y1654" s="81">
        <f t="shared" si="1816"/>
        <v>1968.20780701754</v>
      </c>
      <c r="Z1654" s="82">
        <f t="shared" si="1817"/>
        <v>2018.09907894737</v>
      </c>
      <c r="AA1654" s="81">
        <f t="shared" si="1818"/>
        <v>2067.99035087719</v>
      </c>
      <c r="AB1654" s="82">
        <f t="shared" si="1819"/>
        <v>2154.16618421053</v>
      </c>
      <c r="AC1654" s="153">
        <f t="shared" si="1820"/>
        <v>2294.76885964912</v>
      </c>
      <c r="AD1654" s="96">
        <f t="shared" si="1824"/>
        <v>1811.2206122807</v>
      </c>
      <c r="AE1654" s="82">
        <f t="shared" si="1825"/>
        <v>1842.96960350877</v>
      </c>
      <c r="AF1654" s="81">
        <f t="shared" si="1826"/>
        <v>1892.8608754386</v>
      </c>
      <c r="AG1654" s="82">
        <f t="shared" si="1827"/>
        <v>1938.21657719298</v>
      </c>
      <c r="AH1654" s="81">
        <f t="shared" si="1828"/>
        <v>1988.10784912281</v>
      </c>
      <c r="AI1654" s="82">
        <f t="shared" si="1829"/>
        <v>2037.99912105263</v>
      </c>
      <c r="AJ1654" s="81">
        <f t="shared" si="1830"/>
        <v>2087.89039298246</v>
      </c>
      <c r="AK1654" s="82">
        <f t="shared" si="1831"/>
        <v>2174.06622631579</v>
      </c>
      <c r="AL1654" s="153">
        <f t="shared" si="1832"/>
        <v>2314.66890175439</v>
      </c>
      <c r="AM1654" s="96">
        <f t="shared" si="1833"/>
        <v>1989.94409649123</v>
      </c>
      <c r="AN1654" s="82">
        <f t="shared" si="1834"/>
        <v>2021.6930877193</v>
      </c>
      <c r="AO1654" s="81">
        <f t="shared" si="1835"/>
        <v>2071.58435964912</v>
      </c>
      <c r="AP1654" s="82">
        <f t="shared" si="1836"/>
        <v>2116.94006140351</v>
      </c>
      <c r="AQ1654" s="81">
        <f t="shared" si="1837"/>
        <v>2166.83133333333</v>
      </c>
      <c r="AR1654" s="82">
        <f t="shared" si="1838"/>
        <v>2216.72260526316</v>
      </c>
      <c r="AS1654" s="81">
        <f t="shared" si="1839"/>
        <v>2266.61387719298</v>
      </c>
      <c r="AT1654" s="82">
        <f t="shared" si="1840"/>
        <v>2352.78971052632</v>
      </c>
      <c r="AU1654" s="102">
        <f t="shared" si="1841"/>
        <v>2493.39238596491</v>
      </c>
    </row>
    <row r="1655" ht="15" spans="1:47">
      <c r="A1655" s="61"/>
      <c r="B1655" s="200" t="s">
        <v>958</v>
      </c>
      <c r="C1655" s="63">
        <v>3.54</v>
      </c>
      <c r="D1655" s="63">
        <v>1.55</v>
      </c>
      <c r="E1655" s="147">
        <v>1.55</v>
      </c>
      <c r="F1655" s="64">
        <v>5.487</v>
      </c>
      <c r="G1655" s="65">
        <v>0.88</v>
      </c>
      <c r="H1655" s="66">
        <f t="shared" si="1821"/>
        <v>5.069988</v>
      </c>
      <c r="I1655" s="66">
        <f t="shared" si="1822"/>
        <v>19.7239125615287</v>
      </c>
      <c r="J1655" s="66">
        <f t="shared" si="1823"/>
        <v>14.2012170443007</v>
      </c>
      <c r="K1655" s="80">
        <v>17.2</v>
      </c>
      <c r="L1655" s="81">
        <v>8199.8214375</v>
      </c>
      <c r="M1655" s="82">
        <v>8338.9845</v>
      </c>
      <c r="N1655" s="81">
        <v>8557.6693125</v>
      </c>
      <c r="O1655" s="82">
        <v>8756.4736875</v>
      </c>
      <c r="P1655" s="81">
        <v>8975.1585</v>
      </c>
      <c r="Q1655" s="82">
        <v>9193.8433125</v>
      </c>
      <c r="R1655" s="81">
        <v>9412.528125</v>
      </c>
      <c r="S1655" s="82">
        <v>9790.2564375</v>
      </c>
      <c r="T1655" s="95">
        <v>10406.55</v>
      </c>
      <c r="U1655" s="96">
        <f t="shared" si="1812"/>
        <v>1918.08688596491</v>
      </c>
      <c r="V1655" s="82">
        <f t="shared" si="1813"/>
        <v>1950.63964912281</v>
      </c>
      <c r="W1655" s="81">
        <f t="shared" si="1814"/>
        <v>2001.79399122807</v>
      </c>
      <c r="X1655" s="82">
        <f t="shared" si="1815"/>
        <v>2048.29793859649</v>
      </c>
      <c r="Y1655" s="81">
        <f t="shared" si="1816"/>
        <v>2099.45228070175</v>
      </c>
      <c r="Z1655" s="82">
        <f t="shared" si="1817"/>
        <v>2150.60662280702</v>
      </c>
      <c r="AA1655" s="81">
        <f t="shared" si="1818"/>
        <v>2201.76096491228</v>
      </c>
      <c r="AB1655" s="82">
        <f t="shared" si="1819"/>
        <v>2290.11846491228</v>
      </c>
      <c r="AC1655" s="153">
        <f t="shared" si="1820"/>
        <v>2434.28070175439</v>
      </c>
      <c r="AD1655" s="96">
        <f t="shared" si="1824"/>
        <v>1939.8295245614</v>
      </c>
      <c r="AE1655" s="82">
        <f t="shared" si="1825"/>
        <v>1972.3822877193</v>
      </c>
      <c r="AF1655" s="81">
        <f t="shared" si="1826"/>
        <v>2023.53662982456</v>
      </c>
      <c r="AG1655" s="82">
        <f t="shared" si="1827"/>
        <v>2070.04057719298</v>
      </c>
      <c r="AH1655" s="81">
        <f t="shared" si="1828"/>
        <v>2121.19491929825</v>
      </c>
      <c r="AI1655" s="82">
        <f t="shared" si="1829"/>
        <v>2172.34926140351</v>
      </c>
      <c r="AJ1655" s="81">
        <f t="shared" si="1830"/>
        <v>2223.50360350877</v>
      </c>
      <c r="AK1655" s="82">
        <f t="shared" si="1831"/>
        <v>2311.86110350877</v>
      </c>
      <c r="AL1655" s="153">
        <f t="shared" si="1832"/>
        <v>2456.02334035088</v>
      </c>
      <c r="AM1655" s="96">
        <f t="shared" si="1833"/>
        <v>2135.10147953216</v>
      </c>
      <c r="AN1655" s="82">
        <f t="shared" si="1834"/>
        <v>2167.65424269006</v>
      </c>
      <c r="AO1655" s="81">
        <f t="shared" si="1835"/>
        <v>2218.80858479532</v>
      </c>
      <c r="AP1655" s="82">
        <f t="shared" si="1836"/>
        <v>2265.31253216374</v>
      </c>
      <c r="AQ1655" s="81">
        <f t="shared" si="1837"/>
        <v>2316.46687426901</v>
      </c>
      <c r="AR1655" s="82">
        <f t="shared" si="1838"/>
        <v>2367.62121637427</v>
      </c>
      <c r="AS1655" s="81">
        <f t="shared" si="1839"/>
        <v>2418.77555847953</v>
      </c>
      <c r="AT1655" s="82">
        <f t="shared" si="1840"/>
        <v>2507.13305847953</v>
      </c>
      <c r="AU1655" s="102">
        <f t="shared" si="1841"/>
        <v>2651.29529532164</v>
      </c>
    </row>
    <row r="1656" ht="15" spans="1:47">
      <c r="A1656" s="61"/>
      <c r="B1656" s="200"/>
      <c r="C1656" s="63"/>
      <c r="D1656" s="63"/>
      <c r="E1656" s="147">
        <v>0</v>
      </c>
      <c r="F1656" s="64" t="s">
        <v>84</v>
      </c>
      <c r="G1656" s="65" t="s">
        <v>84</v>
      </c>
      <c r="H1656" s="66" t="str">
        <f t="shared" si="1821"/>
        <v/>
      </c>
      <c r="I1656" s="66" t="str">
        <f t="shared" si="1822"/>
        <v/>
      </c>
      <c r="J1656" s="66" t="str">
        <f t="shared" si="1823"/>
        <v/>
      </c>
      <c r="K1656" s="80" t="s">
        <v>84</v>
      </c>
      <c r="L1656" s="81" t="s">
        <v>84</v>
      </c>
      <c r="M1656" s="82" t="s">
        <v>84</v>
      </c>
      <c r="N1656" s="81" t="s">
        <v>84</v>
      </c>
      <c r="O1656" s="82" t="s">
        <v>84</v>
      </c>
      <c r="P1656" s="81" t="s">
        <v>84</v>
      </c>
      <c r="Q1656" s="82" t="s">
        <v>84</v>
      </c>
      <c r="R1656" s="81" t="s">
        <v>84</v>
      </c>
      <c r="S1656" s="82" t="s">
        <v>84</v>
      </c>
      <c r="T1656" s="95" t="s">
        <v>84</v>
      </c>
      <c r="U1656" s="96" t="str">
        <f t="shared" si="1812"/>
        <v/>
      </c>
      <c r="V1656" s="82" t="str">
        <f t="shared" si="1813"/>
        <v/>
      </c>
      <c r="W1656" s="81" t="str">
        <f t="shared" si="1814"/>
        <v/>
      </c>
      <c r="X1656" s="82" t="str">
        <f t="shared" si="1815"/>
        <v/>
      </c>
      <c r="Y1656" s="81" t="str">
        <f t="shared" si="1816"/>
        <v/>
      </c>
      <c r="Z1656" s="82" t="str">
        <f t="shared" si="1817"/>
        <v/>
      </c>
      <c r="AA1656" s="81" t="str">
        <f t="shared" si="1818"/>
        <v/>
      </c>
      <c r="AB1656" s="82" t="str">
        <f t="shared" si="1819"/>
        <v/>
      </c>
      <c r="AC1656" s="153" t="str">
        <f t="shared" si="1820"/>
        <v/>
      </c>
      <c r="AD1656" s="96" t="str">
        <f t="shared" si="1824"/>
        <v/>
      </c>
      <c r="AE1656" s="82" t="str">
        <f t="shared" si="1825"/>
        <v/>
      </c>
      <c r="AF1656" s="81" t="str">
        <f t="shared" si="1826"/>
        <v/>
      </c>
      <c r="AG1656" s="82" t="str">
        <f t="shared" si="1827"/>
        <v/>
      </c>
      <c r="AH1656" s="81" t="str">
        <f t="shared" si="1828"/>
        <v/>
      </c>
      <c r="AI1656" s="82" t="str">
        <f t="shared" si="1829"/>
        <v/>
      </c>
      <c r="AJ1656" s="81" t="str">
        <f t="shared" si="1830"/>
        <v/>
      </c>
      <c r="AK1656" s="82" t="str">
        <f t="shared" si="1831"/>
        <v/>
      </c>
      <c r="AL1656" s="153" t="str">
        <f t="shared" si="1832"/>
        <v/>
      </c>
      <c r="AM1656" s="96" t="str">
        <f t="shared" si="1833"/>
        <v/>
      </c>
      <c r="AN1656" s="82" t="str">
        <f t="shared" si="1834"/>
        <v/>
      </c>
      <c r="AO1656" s="81" t="str">
        <f t="shared" si="1835"/>
        <v/>
      </c>
      <c r="AP1656" s="82" t="str">
        <f t="shared" si="1836"/>
        <v/>
      </c>
      <c r="AQ1656" s="81" t="str">
        <f t="shared" si="1837"/>
        <v/>
      </c>
      <c r="AR1656" s="82" t="str">
        <f t="shared" si="1838"/>
        <v/>
      </c>
      <c r="AS1656" s="81" t="str">
        <f t="shared" si="1839"/>
        <v/>
      </c>
      <c r="AT1656" s="82" t="str">
        <f t="shared" si="1840"/>
        <v/>
      </c>
      <c r="AU1656" s="102" t="str">
        <f t="shared" si="1841"/>
        <v/>
      </c>
    </row>
    <row r="1657" ht="15" spans="1:47">
      <c r="A1657" s="57" t="s">
        <v>959</v>
      </c>
      <c r="B1657" s="58" t="s">
        <v>59</v>
      </c>
      <c r="C1657" s="59" t="s">
        <v>60</v>
      </c>
      <c r="D1657" s="59" t="s">
        <v>61</v>
      </c>
      <c r="E1657" s="143" t="s">
        <v>62</v>
      </c>
      <c r="F1657" s="60" t="s">
        <v>63</v>
      </c>
      <c r="G1657" s="60" t="s">
        <v>64</v>
      </c>
      <c r="H1657" s="66" t="e">
        <f t="shared" si="1821"/>
        <v>#VALUE!</v>
      </c>
      <c r="I1657" s="66" t="e">
        <f t="shared" si="1822"/>
        <v>#VALUE!</v>
      </c>
      <c r="J1657" s="66" t="e">
        <f t="shared" si="1823"/>
        <v>#VALUE!</v>
      </c>
      <c r="K1657" s="78" t="s">
        <v>68</v>
      </c>
      <c r="L1657" s="79" t="s">
        <v>69</v>
      </c>
      <c r="M1657" s="79" t="s">
        <v>70</v>
      </c>
      <c r="N1657" s="79" t="s">
        <v>71</v>
      </c>
      <c r="O1657" s="79" t="s">
        <v>72</v>
      </c>
      <c r="P1657" s="79" t="s">
        <v>73</v>
      </c>
      <c r="Q1657" s="79" t="s">
        <v>74</v>
      </c>
      <c r="R1657" s="79" t="s">
        <v>75</v>
      </c>
      <c r="S1657" s="79" t="s">
        <v>76</v>
      </c>
      <c r="T1657" s="93" t="s">
        <v>77</v>
      </c>
      <c r="U1657" s="114" t="str">
        <f t="shared" si="1812"/>
        <v>G0</v>
      </c>
      <c r="V1657" s="112" t="str">
        <f t="shared" si="1813"/>
        <v>G1</v>
      </c>
      <c r="W1657" s="112" t="str">
        <f t="shared" si="1814"/>
        <v>G2</v>
      </c>
      <c r="X1657" s="112" t="str">
        <f t="shared" si="1815"/>
        <v>G3</v>
      </c>
      <c r="Y1657" s="112" t="str">
        <f t="shared" si="1816"/>
        <v>G4</v>
      </c>
      <c r="Z1657" s="112" t="str">
        <f t="shared" si="1817"/>
        <v>G5</v>
      </c>
      <c r="AA1657" s="112" t="str">
        <f t="shared" si="1818"/>
        <v>G6</v>
      </c>
      <c r="AB1657" s="112" t="str">
        <f t="shared" si="1819"/>
        <v>G7</v>
      </c>
      <c r="AC1657" s="116" t="str">
        <f t="shared" si="1820"/>
        <v>G8</v>
      </c>
      <c r="AD1657" s="114" t="s">
        <v>69</v>
      </c>
      <c r="AE1657" s="112" t="s">
        <v>70</v>
      </c>
      <c r="AF1657" s="112" t="s">
        <v>71</v>
      </c>
      <c r="AG1657" s="112" t="s">
        <v>72</v>
      </c>
      <c r="AH1657" s="112" t="s">
        <v>73</v>
      </c>
      <c r="AI1657" s="112" t="s">
        <v>74</v>
      </c>
      <c r="AJ1657" s="112" t="s">
        <v>75</v>
      </c>
      <c r="AK1657" s="112" t="s">
        <v>76</v>
      </c>
      <c r="AL1657" s="116" t="s">
        <v>77</v>
      </c>
      <c r="AM1657" s="114" t="s">
        <v>69</v>
      </c>
      <c r="AN1657" s="112" t="s">
        <v>70</v>
      </c>
      <c r="AO1657" s="112" t="s">
        <v>71</v>
      </c>
      <c r="AP1657" s="112" t="s">
        <v>72</v>
      </c>
      <c r="AQ1657" s="112" t="s">
        <v>73</v>
      </c>
      <c r="AR1657" s="112" t="s">
        <v>74</v>
      </c>
      <c r="AS1657" s="112" t="s">
        <v>75</v>
      </c>
      <c r="AT1657" s="112" t="s">
        <v>76</v>
      </c>
      <c r="AU1657" s="116" t="s">
        <v>77</v>
      </c>
    </row>
    <row r="1658" ht="15" spans="1:47">
      <c r="A1658" s="61"/>
      <c r="B1658" s="62" t="s">
        <v>306</v>
      </c>
      <c r="C1658" s="63">
        <v>0.7</v>
      </c>
      <c r="D1658" s="63">
        <v>1.22</v>
      </c>
      <c r="E1658" s="147">
        <v>1.78</v>
      </c>
      <c r="F1658" s="64">
        <v>0.854</v>
      </c>
      <c r="G1658" s="65">
        <v>0.9</v>
      </c>
      <c r="H1658" s="66">
        <f t="shared" si="1821"/>
        <v>0.80703</v>
      </c>
      <c r="I1658" s="66">
        <f t="shared" si="1822"/>
        <v>123.911130936892</v>
      </c>
      <c r="J1658" s="66">
        <f t="shared" si="1823"/>
        <v>89.2160142745623</v>
      </c>
      <c r="K1658" s="80">
        <v>7.8</v>
      </c>
      <c r="L1658" s="81">
        <v>1725.32745</v>
      </c>
      <c r="M1658" s="82">
        <v>1786.9278</v>
      </c>
      <c r="N1658" s="81">
        <v>1883.72835</v>
      </c>
      <c r="O1658" s="82">
        <v>1971.72885</v>
      </c>
      <c r="P1658" s="81">
        <v>2068.5294</v>
      </c>
      <c r="Q1658" s="82">
        <v>2165.32995</v>
      </c>
      <c r="R1658" s="81">
        <v>2262.1305</v>
      </c>
      <c r="S1658" s="82">
        <v>2429.33145</v>
      </c>
      <c r="T1658" s="95">
        <v>2702.133</v>
      </c>
      <c r="U1658" s="96">
        <f t="shared" si="1812"/>
        <v>403.585368421053</v>
      </c>
      <c r="V1658" s="82">
        <f t="shared" si="1813"/>
        <v>417.994807017544</v>
      </c>
      <c r="W1658" s="81">
        <f t="shared" si="1814"/>
        <v>440.638210526316</v>
      </c>
      <c r="X1658" s="82">
        <f t="shared" si="1815"/>
        <v>461.223122807018</v>
      </c>
      <c r="Y1658" s="81">
        <f t="shared" si="1816"/>
        <v>483.866526315789</v>
      </c>
      <c r="Z1658" s="82">
        <f t="shared" si="1817"/>
        <v>506.509929824561</v>
      </c>
      <c r="AA1658" s="81">
        <f t="shared" si="1818"/>
        <v>529.153333333333</v>
      </c>
      <c r="AB1658" s="82">
        <f t="shared" si="1819"/>
        <v>568.264666666667</v>
      </c>
      <c r="AC1658" s="153">
        <f t="shared" si="1820"/>
        <v>632.077894736842</v>
      </c>
      <c r="AD1658" s="96">
        <f t="shared" ref="AD1658:AD1666" si="1842">IF(U1658="","",U1658+((FCA/$I1658)/Dolar))</f>
        <v>407.046315789474</v>
      </c>
      <c r="AE1658" s="82">
        <f t="shared" ref="AE1658:AE1666" si="1843">IF(V1658="","",V1658+((FCA/$I1658)/Dolar))</f>
        <v>421.455754385965</v>
      </c>
      <c r="AF1658" s="81">
        <f t="shared" ref="AF1658:AF1666" si="1844">IF(W1658="","",W1658+((FCA/$I1658)/Dolar))</f>
        <v>444.099157894737</v>
      </c>
      <c r="AG1658" s="82">
        <f t="shared" ref="AG1658:AG1666" si="1845">IF(X1658="","",X1658+((FCA/$I1658)/Dolar))</f>
        <v>464.684070175439</v>
      </c>
      <c r="AH1658" s="81">
        <f t="shared" ref="AH1658:AH1666" si="1846">IF(Y1658="","",Y1658+((FCA/$I1658)/Dolar))</f>
        <v>487.327473684211</v>
      </c>
      <c r="AI1658" s="82">
        <f t="shared" ref="AI1658:AI1666" si="1847">IF(Z1658="","",Z1658+((FCA/$I1658)/Dolar))</f>
        <v>509.970877192982</v>
      </c>
      <c r="AJ1658" s="81">
        <f t="shared" ref="AJ1658:AJ1666" si="1848">IF(AA1658="","",AA1658+((FCA/$I1658)/Dolar))</f>
        <v>532.614280701754</v>
      </c>
      <c r="AK1658" s="82">
        <f t="shared" ref="AK1658:AK1666" si="1849">IF(AB1658="","",AB1658+((FCA/$I1658)/Dolar))</f>
        <v>571.725614035088</v>
      </c>
      <c r="AL1658" s="153">
        <f t="shared" ref="AL1658:AL1666" si="1850">IF(AC1658="","",AC1658+((FCA/$I1658)/Dolar))</f>
        <v>635.538842105263</v>
      </c>
      <c r="AM1658" s="96">
        <f t="shared" ref="AM1658:AM1666" si="1851">IF(U1658="","",U1658+((FOB/$J1658)/Dolar))</f>
        <v>438.129293859649</v>
      </c>
      <c r="AN1658" s="82">
        <f t="shared" ref="AN1658:AN1666" si="1852">IF(V1658="","",V1658+((FOB/$J1658)/Dolar))</f>
        <v>452.53873245614</v>
      </c>
      <c r="AO1658" s="81">
        <f t="shared" ref="AO1658:AO1666" si="1853">IF(W1658="","",W1658+((FOB/$J1658)/Dolar))</f>
        <v>475.182135964912</v>
      </c>
      <c r="AP1658" s="82">
        <f t="shared" ref="AP1658:AP1666" si="1854">IF(X1658="","",X1658+((FOB/$J1658)/Dolar))</f>
        <v>495.767048245614</v>
      </c>
      <c r="AQ1658" s="81">
        <f t="shared" ref="AQ1658:AQ1666" si="1855">IF(Y1658="","",Y1658+((FOB/$J1658)/Dolar))</f>
        <v>518.410451754386</v>
      </c>
      <c r="AR1658" s="82">
        <f t="shared" ref="AR1658:AR1666" si="1856">IF(Z1658="","",Z1658+((FOB/$J1658)/Dolar))</f>
        <v>541.053855263158</v>
      </c>
      <c r="AS1658" s="81">
        <f t="shared" ref="AS1658:AS1666" si="1857">IF(AA1658="","",AA1658+((FOB/$J1658)/Dolar))</f>
        <v>563.69725877193</v>
      </c>
      <c r="AT1658" s="82">
        <f t="shared" ref="AT1658:AT1666" si="1858">IF(AB1658="","",AB1658+((FOB/$J1658)/Dolar))</f>
        <v>602.808592105263</v>
      </c>
      <c r="AU1658" s="102">
        <f t="shared" ref="AU1658:AU1666" si="1859">IF(AC1658="","",AC1658+((FOB/$J1658)/Dolar))</f>
        <v>666.621820175439</v>
      </c>
    </row>
    <row r="1659" ht="15" spans="1:47">
      <c r="A1659" s="61"/>
      <c r="B1659" s="62" t="s">
        <v>307</v>
      </c>
      <c r="C1659" s="63">
        <v>0.8</v>
      </c>
      <c r="D1659" s="63">
        <v>1.22</v>
      </c>
      <c r="E1659" s="147">
        <v>1.78</v>
      </c>
      <c r="F1659" s="64">
        <v>0.976</v>
      </c>
      <c r="G1659" s="65">
        <v>0.9</v>
      </c>
      <c r="H1659" s="66">
        <f t="shared" si="1821"/>
        <v>0.92232</v>
      </c>
      <c r="I1659" s="66">
        <f t="shared" si="1822"/>
        <v>108.422239569781</v>
      </c>
      <c r="J1659" s="66">
        <f t="shared" si="1823"/>
        <v>78.064012490242</v>
      </c>
      <c r="K1659" s="80">
        <v>8</v>
      </c>
      <c r="L1659" s="81">
        <v>1807.892625</v>
      </c>
      <c r="M1659" s="82">
        <v>1871.30475</v>
      </c>
      <c r="N1659" s="81">
        <v>1970.952375</v>
      </c>
      <c r="O1659" s="82">
        <v>2061.541125</v>
      </c>
      <c r="P1659" s="81">
        <v>2161.18875</v>
      </c>
      <c r="Q1659" s="82">
        <v>2260.836375</v>
      </c>
      <c r="R1659" s="81">
        <v>2360.484</v>
      </c>
      <c r="S1659" s="82">
        <v>2532.602625</v>
      </c>
      <c r="T1659" s="95">
        <v>2813.42775</v>
      </c>
      <c r="U1659" s="96">
        <f t="shared" si="1812"/>
        <v>422.898859649123</v>
      </c>
      <c r="V1659" s="82">
        <f t="shared" si="1813"/>
        <v>437.732105263158</v>
      </c>
      <c r="W1659" s="81">
        <f t="shared" si="1814"/>
        <v>461.04149122807</v>
      </c>
      <c r="X1659" s="82">
        <f t="shared" si="1815"/>
        <v>482.231842105263</v>
      </c>
      <c r="Y1659" s="81">
        <f t="shared" si="1816"/>
        <v>505.541228070176</v>
      </c>
      <c r="Z1659" s="82">
        <f t="shared" si="1817"/>
        <v>528.850614035088</v>
      </c>
      <c r="AA1659" s="81">
        <f t="shared" si="1818"/>
        <v>552.16</v>
      </c>
      <c r="AB1659" s="82">
        <f t="shared" si="1819"/>
        <v>592.421666666667</v>
      </c>
      <c r="AC1659" s="153">
        <f t="shared" si="1820"/>
        <v>658.111754385965</v>
      </c>
      <c r="AD1659" s="96">
        <f t="shared" si="1842"/>
        <v>426.854228070175</v>
      </c>
      <c r="AE1659" s="82">
        <f t="shared" si="1843"/>
        <v>441.68747368421</v>
      </c>
      <c r="AF1659" s="81">
        <f t="shared" si="1844"/>
        <v>464.996859649123</v>
      </c>
      <c r="AG1659" s="82">
        <f t="shared" si="1845"/>
        <v>486.187210526316</v>
      </c>
      <c r="AH1659" s="81">
        <f t="shared" si="1846"/>
        <v>509.496596491228</v>
      </c>
      <c r="AI1659" s="82">
        <f t="shared" si="1847"/>
        <v>532.80598245614</v>
      </c>
      <c r="AJ1659" s="81">
        <f t="shared" si="1848"/>
        <v>556.115368421053</v>
      </c>
      <c r="AK1659" s="82">
        <f t="shared" si="1849"/>
        <v>596.377035087719</v>
      </c>
      <c r="AL1659" s="153">
        <f t="shared" si="1850"/>
        <v>662.067122807018</v>
      </c>
      <c r="AM1659" s="96">
        <f t="shared" si="1851"/>
        <v>462.377631578947</v>
      </c>
      <c r="AN1659" s="82">
        <f t="shared" si="1852"/>
        <v>477.210877192982</v>
      </c>
      <c r="AO1659" s="81">
        <f t="shared" si="1853"/>
        <v>500.520263157895</v>
      </c>
      <c r="AP1659" s="82">
        <f t="shared" si="1854"/>
        <v>521.710614035088</v>
      </c>
      <c r="AQ1659" s="81">
        <f t="shared" si="1855"/>
        <v>545.02</v>
      </c>
      <c r="AR1659" s="82">
        <f t="shared" si="1856"/>
        <v>568.329385964912</v>
      </c>
      <c r="AS1659" s="81">
        <f t="shared" si="1857"/>
        <v>591.638771929825</v>
      </c>
      <c r="AT1659" s="82">
        <f t="shared" si="1858"/>
        <v>631.900438596491</v>
      </c>
      <c r="AU1659" s="102">
        <f t="shared" si="1859"/>
        <v>697.590526315789</v>
      </c>
    </row>
    <row r="1660" ht="15" spans="1:47">
      <c r="A1660" s="61"/>
      <c r="B1660" s="62" t="s">
        <v>308</v>
      </c>
      <c r="C1660" s="63">
        <v>0.9</v>
      </c>
      <c r="D1660" s="63">
        <v>1.22</v>
      </c>
      <c r="E1660" s="147">
        <v>1.78</v>
      </c>
      <c r="F1660" s="64">
        <v>1.098</v>
      </c>
      <c r="G1660" s="65">
        <v>0.9</v>
      </c>
      <c r="H1660" s="66">
        <f t="shared" si="1821"/>
        <v>1.03761</v>
      </c>
      <c r="I1660" s="66">
        <f t="shared" si="1822"/>
        <v>96.3753240620271</v>
      </c>
      <c r="J1660" s="66">
        <f t="shared" si="1823"/>
        <v>69.3902333246595</v>
      </c>
      <c r="K1660" s="80">
        <v>9</v>
      </c>
      <c r="L1660" s="81">
        <v>1956.717</v>
      </c>
      <c r="M1660" s="82">
        <v>2029.188</v>
      </c>
      <c r="N1660" s="81">
        <v>2143.071</v>
      </c>
      <c r="O1660" s="82">
        <v>2246.601</v>
      </c>
      <c r="P1660" s="81">
        <v>2360.484</v>
      </c>
      <c r="Q1660" s="82">
        <v>2474.367</v>
      </c>
      <c r="R1660" s="81">
        <v>2588.25</v>
      </c>
      <c r="S1660" s="82">
        <v>2784.957</v>
      </c>
      <c r="T1660" s="95">
        <v>3105.9</v>
      </c>
      <c r="U1660" s="96">
        <f t="shared" si="1812"/>
        <v>457.711578947368</v>
      </c>
      <c r="V1660" s="82">
        <f t="shared" si="1813"/>
        <v>474.663859649123</v>
      </c>
      <c r="W1660" s="81">
        <f t="shared" si="1814"/>
        <v>501.303157894737</v>
      </c>
      <c r="X1660" s="82">
        <f t="shared" si="1815"/>
        <v>525.520701754386</v>
      </c>
      <c r="Y1660" s="81">
        <f t="shared" si="1816"/>
        <v>552.16</v>
      </c>
      <c r="Z1660" s="82">
        <f t="shared" si="1817"/>
        <v>578.799298245614</v>
      </c>
      <c r="AA1660" s="81">
        <f t="shared" si="1818"/>
        <v>605.438596491228</v>
      </c>
      <c r="AB1660" s="82">
        <f t="shared" si="1819"/>
        <v>651.451929824561</v>
      </c>
      <c r="AC1660" s="153">
        <f t="shared" si="1820"/>
        <v>726.526315789474</v>
      </c>
      <c r="AD1660" s="96">
        <f t="shared" si="1842"/>
        <v>462.161368421053</v>
      </c>
      <c r="AE1660" s="82">
        <f t="shared" si="1843"/>
        <v>479.113649122807</v>
      </c>
      <c r="AF1660" s="81">
        <f t="shared" si="1844"/>
        <v>505.752947368421</v>
      </c>
      <c r="AG1660" s="82">
        <f t="shared" si="1845"/>
        <v>529.97049122807</v>
      </c>
      <c r="AH1660" s="81">
        <f t="shared" si="1846"/>
        <v>556.609789473684</v>
      </c>
      <c r="AI1660" s="82">
        <f t="shared" si="1847"/>
        <v>583.249087719298</v>
      </c>
      <c r="AJ1660" s="81">
        <f t="shared" si="1848"/>
        <v>609.888385964912</v>
      </c>
      <c r="AK1660" s="82">
        <f t="shared" si="1849"/>
        <v>655.901719298245</v>
      </c>
      <c r="AL1660" s="153">
        <f t="shared" si="1850"/>
        <v>730.976105263158</v>
      </c>
      <c r="AM1660" s="96">
        <f t="shared" si="1851"/>
        <v>502.125197368421</v>
      </c>
      <c r="AN1660" s="82">
        <f t="shared" si="1852"/>
        <v>519.077478070175</v>
      </c>
      <c r="AO1660" s="81">
        <f t="shared" si="1853"/>
        <v>545.71677631579</v>
      </c>
      <c r="AP1660" s="82">
        <f t="shared" si="1854"/>
        <v>569.934320175439</v>
      </c>
      <c r="AQ1660" s="81">
        <f t="shared" si="1855"/>
        <v>596.573618421053</v>
      </c>
      <c r="AR1660" s="82">
        <f t="shared" si="1856"/>
        <v>623.212916666667</v>
      </c>
      <c r="AS1660" s="81">
        <f t="shared" si="1857"/>
        <v>649.852214912281</v>
      </c>
      <c r="AT1660" s="82">
        <f t="shared" si="1858"/>
        <v>695.865548245614</v>
      </c>
      <c r="AU1660" s="102">
        <f t="shared" si="1859"/>
        <v>770.939934210526</v>
      </c>
    </row>
    <row r="1661" ht="15" spans="1:47">
      <c r="A1661" s="61"/>
      <c r="B1661" s="62" t="s">
        <v>309</v>
      </c>
      <c r="C1661" s="63">
        <v>1</v>
      </c>
      <c r="D1661" s="63">
        <v>1.22</v>
      </c>
      <c r="E1661" s="147">
        <v>1.78</v>
      </c>
      <c r="F1661" s="64">
        <v>1.22</v>
      </c>
      <c r="G1661" s="65">
        <v>0.9</v>
      </c>
      <c r="H1661" s="66">
        <f t="shared" si="1821"/>
        <v>1.1529</v>
      </c>
      <c r="I1661" s="66">
        <f t="shared" si="1822"/>
        <v>86.7377916558244</v>
      </c>
      <c r="J1661" s="66">
        <f t="shared" si="1823"/>
        <v>62.4512099921936</v>
      </c>
      <c r="K1661" s="80">
        <v>9.8</v>
      </c>
      <c r="L1661" s="81">
        <v>2085.0942</v>
      </c>
      <c r="M1661" s="82">
        <v>2164.8123</v>
      </c>
      <c r="N1661" s="81">
        <v>2290.0836</v>
      </c>
      <c r="O1661" s="82">
        <v>2403.9666</v>
      </c>
      <c r="P1661" s="81">
        <v>2529.2379</v>
      </c>
      <c r="Q1661" s="82">
        <v>2654.5092</v>
      </c>
      <c r="R1661" s="81">
        <v>2779.7805</v>
      </c>
      <c r="S1661" s="82">
        <v>2996.1582</v>
      </c>
      <c r="T1661" s="95">
        <v>3349.1955</v>
      </c>
      <c r="U1661" s="96">
        <f t="shared" si="1812"/>
        <v>487.741333333333</v>
      </c>
      <c r="V1661" s="82">
        <f t="shared" si="1813"/>
        <v>506.388842105263</v>
      </c>
      <c r="W1661" s="81">
        <f t="shared" si="1814"/>
        <v>535.692070175439</v>
      </c>
      <c r="X1661" s="82">
        <f t="shared" si="1815"/>
        <v>562.331368421053</v>
      </c>
      <c r="Y1661" s="81">
        <f t="shared" si="1816"/>
        <v>591.634596491228</v>
      </c>
      <c r="Z1661" s="82">
        <f t="shared" si="1817"/>
        <v>620.937824561403</v>
      </c>
      <c r="AA1661" s="81">
        <f t="shared" si="1818"/>
        <v>650.241052631579</v>
      </c>
      <c r="AB1661" s="82">
        <f t="shared" si="1819"/>
        <v>700.855719298246</v>
      </c>
      <c r="AC1661" s="153">
        <f t="shared" si="1820"/>
        <v>783.437543859649</v>
      </c>
      <c r="AD1661" s="96">
        <f t="shared" si="1842"/>
        <v>492.685543859649</v>
      </c>
      <c r="AE1661" s="82">
        <f t="shared" si="1843"/>
        <v>511.333052631579</v>
      </c>
      <c r="AF1661" s="81">
        <f t="shared" si="1844"/>
        <v>540.636280701754</v>
      </c>
      <c r="AG1661" s="82">
        <f t="shared" si="1845"/>
        <v>567.275578947368</v>
      </c>
      <c r="AH1661" s="81">
        <f t="shared" si="1846"/>
        <v>596.578807017544</v>
      </c>
      <c r="AI1661" s="82">
        <f t="shared" si="1847"/>
        <v>625.882035087719</v>
      </c>
      <c r="AJ1661" s="81">
        <f t="shared" si="1848"/>
        <v>655.185263157895</v>
      </c>
      <c r="AK1661" s="82">
        <f t="shared" si="1849"/>
        <v>705.799929824561</v>
      </c>
      <c r="AL1661" s="153">
        <f t="shared" si="1850"/>
        <v>788.381754385965</v>
      </c>
      <c r="AM1661" s="96">
        <f t="shared" si="1851"/>
        <v>537.089798245614</v>
      </c>
      <c r="AN1661" s="82">
        <f t="shared" si="1852"/>
        <v>555.737307017544</v>
      </c>
      <c r="AO1661" s="81">
        <f t="shared" si="1853"/>
        <v>585.040535087719</v>
      </c>
      <c r="AP1661" s="82">
        <f t="shared" si="1854"/>
        <v>611.679833333333</v>
      </c>
      <c r="AQ1661" s="81">
        <f t="shared" si="1855"/>
        <v>640.983061403509</v>
      </c>
      <c r="AR1661" s="82">
        <f t="shared" si="1856"/>
        <v>670.286289473684</v>
      </c>
      <c r="AS1661" s="81">
        <f t="shared" si="1857"/>
        <v>699.58951754386</v>
      </c>
      <c r="AT1661" s="82">
        <f t="shared" si="1858"/>
        <v>750.204184210526</v>
      </c>
      <c r="AU1661" s="102">
        <f t="shared" si="1859"/>
        <v>832.78600877193</v>
      </c>
    </row>
    <row r="1662" ht="15" spans="1:47">
      <c r="A1662" s="61"/>
      <c r="B1662" s="62" t="s">
        <v>448</v>
      </c>
      <c r="C1662" s="63">
        <v>1.1</v>
      </c>
      <c r="D1662" s="63">
        <v>1.22</v>
      </c>
      <c r="E1662" s="147">
        <v>1.78</v>
      </c>
      <c r="F1662" s="64">
        <v>1.342</v>
      </c>
      <c r="G1662" s="65">
        <v>0.9</v>
      </c>
      <c r="H1662" s="66">
        <f t="shared" si="1821"/>
        <v>1.26819</v>
      </c>
      <c r="I1662" s="66">
        <f t="shared" si="1822"/>
        <v>78.8525378689313</v>
      </c>
      <c r="J1662" s="66">
        <f t="shared" si="1823"/>
        <v>56.7738272656305</v>
      </c>
      <c r="K1662" s="80">
        <v>9.9</v>
      </c>
      <c r="L1662" s="81">
        <v>2189.7889125</v>
      </c>
      <c r="M1662" s="82">
        <v>2270.4129</v>
      </c>
      <c r="N1662" s="81">
        <v>2397.1077375</v>
      </c>
      <c r="O1662" s="82">
        <v>2512.2848625</v>
      </c>
      <c r="P1662" s="81">
        <v>2638.9797</v>
      </c>
      <c r="Q1662" s="82">
        <v>2765.6745375</v>
      </c>
      <c r="R1662" s="81">
        <v>2892.369375</v>
      </c>
      <c r="S1662" s="82">
        <v>3111.2059125</v>
      </c>
      <c r="T1662" s="95">
        <v>3468.255</v>
      </c>
      <c r="U1662" s="96">
        <f t="shared" si="1812"/>
        <v>512.231324561403</v>
      </c>
      <c r="V1662" s="82">
        <f t="shared" si="1813"/>
        <v>531.090736842105</v>
      </c>
      <c r="W1662" s="81">
        <f t="shared" si="1814"/>
        <v>560.726956140351</v>
      </c>
      <c r="X1662" s="82">
        <f t="shared" si="1815"/>
        <v>587.668973684211</v>
      </c>
      <c r="Y1662" s="81">
        <f t="shared" si="1816"/>
        <v>617.305192982456</v>
      </c>
      <c r="Z1662" s="82">
        <f t="shared" si="1817"/>
        <v>646.941412280702</v>
      </c>
      <c r="AA1662" s="81">
        <f t="shared" si="1818"/>
        <v>676.577631578947</v>
      </c>
      <c r="AB1662" s="82">
        <f t="shared" si="1819"/>
        <v>727.767464912281</v>
      </c>
      <c r="AC1662" s="153">
        <f t="shared" si="1820"/>
        <v>811.287719298246</v>
      </c>
      <c r="AD1662" s="96">
        <f t="shared" si="1842"/>
        <v>517.669956140351</v>
      </c>
      <c r="AE1662" s="82">
        <f t="shared" si="1843"/>
        <v>536.529368421053</v>
      </c>
      <c r="AF1662" s="81">
        <f t="shared" si="1844"/>
        <v>566.165587719298</v>
      </c>
      <c r="AG1662" s="82">
        <f t="shared" si="1845"/>
        <v>593.107605263158</v>
      </c>
      <c r="AH1662" s="81">
        <f t="shared" si="1846"/>
        <v>622.743824561404</v>
      </c>
      <c r="AI1662" s="82">
        <f t="shared" si="1847"/>
        <v>652.380043859649</v>
      </c>
      <c r="AJ1662" s="81">
        <f t="shared" si="1848"/>
        <v>682.016263157895</v>
      </c>
      <c r="AK1662" s="82">
        <f t="shared" si="1849"/>
        <v>733.206096491228</v>
      </c>
      <c r="AL1662" s="153">
        <f t="shared" si="1850"/>
        <v>816.726350877193</v>
      </c>
      <c r="AM1662" s="96">
        <f t="shared" si="1851"/>
        <v>566.514635964912</v>
      </c>
      <c r="AN1662" s="82">
        <f t="shared" si="1852"/>
        <v>585.374048245614</v>
      </c>
      <c r="AO1662" s="81">
        <f t="shared" si="1853"/>
        <v>615.01026754386</v>
      </c>
      <c r="AP1662" s="82">
        <f t="shared" si="1854"/>
        <v>641.952285087719</v>
      </c>
      <c r="AQ1662" s="81">
        <f t="shared" si="1855"/>
        <v>671.588504385965</v>
      </c>
      <c r="AR1662" s="82">
        <f t="shared" si="1856"/>
        <v>701.224723684211</v>
      </c>
      <c r="AS1662" s="81">
        <f t="shared" si="1857"/>
        <v>730.860942982456</v>
      </c>
      <c r="AT1662" s="82">
        <f t="shared" si="1858"/>
        <v>782.05077631579</v>
      </c>
      <c r="AU1662" s="102">
        <f t="shared" si="1859"/>
        <v>865.571030701754</v>
      </c>
    </row>
    <row r="1663" ht="15" spans="1:47">
      <c r="A1663" s="61"/>
      <c r="B1663" s="62" t="s">
        <v>449</v>
      </c>
      <c r="C1663" s="63">
        <v>1.2</v>
      </c>
      <c r="D1663" s="63">
        <v>1.22</v>
      </c>
      <c r="E1663" s="147">
        <v>1.78</v>
      </c>
      <c r="F1663" s="64">
        <v>1.464</v>
      </c>
      <c r="G1663" s="65">
        <v>0.9</v>
      </c>
      <c r="H1663" s="66">
        <f t="shared" si="1821"/>
        <v>1.38348</v>
      </c>
      <c r="I1663" s="66">
        <f t="shared" si="1822"/>
        <v>72.2814930465204</v>
      </c>
      <c r="J1663" s="66">
        <f t="shared" si="1823"/>
        <v>52.0426749934947</v>
      </c>
      <c r="K1663" s="80">
        <v>10.2</v>
      </c>
      <c r="L1663" s="81">
        <v>2304.5778</v>
      </c>
      <c r="M1663" s="82">
        <v>2387.91945</v>
      </c>
      <c r="N1663" s="81">
        <v>2518.8849</v>
      </c>
      <c r="O1663" s="82">
        <v>2637.9444</v>
      </c>
      <c r="P1663" s="81">
        <v>2768.90985</v>
      </c>
      <c r="Q1663" s="82">
        <v>2899.8753</v>
      </c>
      <c r="R1663" s="81">
        <v>3030.84075</v>
      </c>
      <c r="S1663" s="82">
        <v>3257.0538</v>
      </c>
      <c r="T1663" s="95">
        <v>3626.13825</v>
      </c>
      <c r="U1663" s="96">
        <f t="shared" si="1812"/>
        <v>539.08252631579</v>
      </c>
      <c r="V1663" s="82">
        <f t="shared" si="1813"/>
        <v>558.577649122807</v>
      </c>
      <c r="W1663" s="81">
        <f t="shared" si="1814"/>
        <v>589.212842105263</v>
      </c>
      <c r="X1663" s="82">
        <f t="shared" si="1815"/>
        <v>617.06301754386</v>
      </c>
      <c r="Y1663" s="81">
        <f t="shared" si="1816"/>
        <v>647.698210526316</v>
      </c>
      <c r="Z1663" s="82">
        <f t="shared" si="1817"/>
        <v>678.333403508772</v>
      </c>
      <c r="AA1663" s="81">
        <f t="shared" si="1818"/>
        <v>708.968596491228</v>
      </c>
      <c r="AB1663" s="82">
        <f t="shared" si="1819"/>
        <v>761.883929824562</v>
      </c>
      <c r="AC1663" s="153">
        <f t="shared" si="1820"/>
        <v>848.219473684211</v>
      </c>
      <c r="AD1663" s="96">
        <f t="shared" si="1842"/>
        <v>545.015578947368</v>
      </c>
      <c r="AE1663" s="82">
        <f t="shared" si="1843"/>
        <v>564.510701754386</v>
      </c>
      <c r="AF1663" s="81">
        <f t="shared" si="1844"/>
        <v>595.145894736842</v>
      </c>
      <c r="AG1663" s="82">
        <f t="shared" si="1845"/>
        <v>622.996070175439</v>
      </c>
      <c r="AH1663" s="81">
        <f t="shared" si="1846"/>
        <v>653.631263157895</v>
      </c>
      <c r="AI1663" s="82">
        <f t="shared" si="1847"/>
        <v>684.266456140351</v>
      </c>
      <c r="AJ1663" s="81">
        <f t="shared" si="1848"/>
        <v>714.901649122807</v>
      </c>
      <c r="AK1663" s="82">
        <f t="shared" si="1849"/>
        <v>767.816982456141</v>
      </c>
      <c r="AL1663" s="153">
        <f t="shared" si="1850"/>
        <v>854.15252631579</v>
      </c>
      <c r="AM1663" s="96">
        <f t="shared" si="1851"/>
        <v>598.300684210526</v>
      </c>
      <c r="AN1663" s="82">
        <f t="shared" si="1852"/>
        <v>617.795807017544</v>
      </c>
      <c r="AO1663" s="81">
        <f t="shared" si="1853"/>
        <v>648.431</v>
      </c>
      <c r="AP1663" s="82">
        <f t="shared" si="1854"/>
        <v>676.281175438597</v>
      </c>
      <c r="AQ1663" s="81">
        <f t="shared" si="1855"/>
        <v>706.916368421053</v>
      </c>
      <c r="AR1663" s="82">
        <f t="shared" si="1856"/>
        <v>737.551561403509</v>
      </c>
      <c r="AS1663" s="81">
        <f t="shared" si="1857"/>
        <v>768.186754385965</v>
      </c>
      <c r="AT1663" s="82">
        <f t="shared" si="1858"/>
        <v>821.102087719298</v>
      </c>
      <c r="AU1663" s="102">
        <f t="shared" si="1859"/>
        <v>907.437631578948</v>
      </c>
    </row>
    <row r="1664" ht="15" spans="1:47">
      <c r="A1664" s="61"/>
      <c r="B1664" s="62"/>
      <c r="C1664" s="63"/>
      <c r="D1664" s="63"/>
      <c r="E1664" s="147">
        <v>0</v>
      </c>
      <c r="F1664" s="64" t="s">
        <v>84</v>
      </c>
      <c r="G1664" s="65" t="s">
        <v>84</v>
      </c>
      <c r="H1664" s="66" t="str">
        <f t="shared" si="1821"/>
        <v/>
      </c>
      <c r="I1664" s="66" t="str">
        <f t="shared" si="1822"/>
        <v/>
      </c>
      <c r="J1664" s="66" t="str">
        <f t="shared" si="1823"/>
        <v/>
      </c>
      <c r="K1664" s="80" t="s">
        <v>84</v>
      </c>
      <c r="L1664" s="81" t="s">
        <v>84</v>
      </c>
      <c r="M1664" s="82" t="s">
        <v>84</v>
      </c>
      <c r="N1664" s="81" t="s">
        <v>84</v>
      </c>
      <c r="O1664" s="82" t="s">
        <v>84</v>
      </c>
      <c r="P1664" s="81" t="s">
        <v>84</v>
      </c>
      <c r="Q1664" s="82" t="s">
        <v>84</v>
      </c>
      <c r="R1664" s="81" t="s">
        <v>84</v>
      </c>
      <c r="S1664" s="82" t="s">
        <v>84</v>
      </c>
      <c r="T1664" s="95" t="s">
        <v>84</v>
      </c>
      <c r="U1664" s="96" t="str">
        <f t="shared" si="1812"/>
        <v/>
      </c>
      <c r="V1664" s="82" t="str">
        <f t="shared" si="1813"/>
        <v/>
      </c>
      <c r="W1664" s="81" t="str">
        <f t="shared" si="1814"/>
        <v/>
      </c>
      <c r="X1664" s="82" t="str">
        <f t="shared" si="1815"/>
        <v/>
      </c>
      <c r="Y1664" s="81" t="str">
        <f t="shared" si="1816"/>
        <v/>
      </c>
      <c r="Z1664" s="82" t="str">
        <f t="shared" si="1817"/>
        <v/>
      </c>
      <c r="AA1664" s="81" t="str">
        <f t="shared" si="1818"/>
        <v/>
      </c>
      <c r="AB1664" s="82" t="str">
        <f t="shared" si="1819"/>
        <v/>
      </c>
      <c r="AC1664" s="153" t="str">
        <f t="shared" si="1820"/>
        <v/>
      </c>
      <c r="AD1664" s="96" t="str">
        <f t="shared" si="1842"/>
        <v/>
      </c>
      <c r="AE1664" s="82" t="str">
        <f t="shared" si="1843"/>
        <v/>
      </c>
      <c r="AF1664" s="81" t="str">
        <f t="shared" si="1844"/>
        <v/>
      </c>
      <c r="AG1664" s="82" t="str">
        <f t="shared" si="1845"/>
        <v/>
      </c>
      <c r="AH1664" s="81" t="str">
        <f t="shared" si="1846"/>
        <v/>
      </c>
      <c r="AI1664" s="82" t="str">
        <f t="shared" si="1847"/>
        <v/>
      </c>
      <c r="AJ1664" s="81" t="str">
        <f t="shared" si="1848"/>
        <v/>
      </c>
      <c r="AK1664" s="82" t="str">
        <f t="shared" si="1849"/>
        <v/>
      </c>
      <c r="AL1664" s="153" t="str">
        <f t="shared" si="1850"/>
        <v/>
      </c>
      <c r="AM1664" s="96" t="str">
        <f t="shared" si="1851"/>
        <v/>
      </c>
      <c r="AN1664" s="82" t="str">
        <f t="shared" si="1852"/>
        <v/>
      </c>
      <c r="AO1664" s="81" t="str">
        <f t="shared" si="1853"/>
        <v/>
      </c>
      <c r="AP1664" s="82" t="str">
        <f t="shared" si="1854"/>
        <v/>
      </c>
      <c r="AQ1664" s="81" t="str">
        <f t="shared" si="1855"/>
        <v/>
      </c>
      <c r="AR1664" s="82" t="str">
        <f t="shared" si="1856"/>
        <v/>
      </c>
      <c r="AS1664" s="81" t="str">
        <f t="shared" si="1857"/>
        <v/>
      </c>
      <c r="AT1664" s="82" t="str">
        <f t="shared" si="1858"/>
        <v/>
      </c>
      <c r="AU1664" s="102" t="str">
        <f t="shared" si="1859"/>
        <v/>
      </c>
    </row>
    <row r="1665" ht="15" spans="1:47">
      <c r="A1665" s="61"/>
      <c r="B1665" s="62" t="s">
        <v>241</v>
      </c>
      <c r="C1665" s="63">
        <v>0.27</v>
      </c>
      <c r="D1665" s="63">
        <v>1.15</v>
      </c>
      <c r="E1665" s="147">
        <v>0</v>
      </c>
      <c r="F1665" s="64">
        <v>0.3105</v>
      </c>
      <c r="G1665" s="65">
        <v>0.64</v>
      </c>
      <c r="H1665" s="66">
        <f t="shared" si="1821"/>
        <v>0.208656</v>
      </c>
      <c r="I1665" s="66">
        <f t="shared" si="1822"/>
        <v>479.257725634537</v>
      </c>
      <c r="J1665" s="66">
        <f t="shared" si="1823"/>
        <v>345.065562456867</v>
      </c>
      <c r="K1665" s="80">
        <v>3.6</v>
      </c>
      <c r="L1665" s="81">
        <v>426.284775</v>
      </c>
      <c r="M1665" s="82">
        <v>449.83785</v>
      </c>
      <c r="N1665" s="81">
        <v>486.849825</v>
      </c>
      <c r="O1665" s="82">
        <v>520.497075</v>
      </c>
      <c r="P1665" s="81">
        <v>557.50905</v>
      </c>
      <c r="Q1665" s="82">
        <v>594.521025</v>
      </c>
      <c r="R1665" s="81">
        <v>631.533</v>
      </c>
      <c r="S1665" s="82">
        <v>695.462775</v>
      </c>
      <c r="T1665" s="95">
        <v>799.76925</v>
      </c>
      <c r="U1665" s="96">
        <f t="shared" si="1812"/>
        <v>99.7157368421053</v>
      </c>
      <c r="V1665" s="82">
        <f t="shared" si="1813"/>
        <v>105.225228070175</v>
      </c>
      <c r="W1665" s="81">
        <f t="shared" si="1814"/>
        <v>113.883</v>
      </c>
      <c r="X1665" s="82">
        <f t="shared" si="1815"/>
        <v>121.753701754386</v>
      </c>
      <c r="Y1665" s="81">
        <f t="shared" si="1816"/>
        <v>130.411473684211</v>
      </c>
      <c r="Z1665" s="82">
        <f t="shared" si="1817"/>
        <v>139.069245614035</v>
      </c>
      <c r="AA1665" s="81">
        <f t="shared" si="1818"/>
        <v>147.72701754386</v>
      </c>
      <c r="AB1665" s="82">
        <f t="shared" si="1819"/>
        <v>162.681350877193</v>
      </c>
      <c r="AC1665" s="153">
        <f t="shared" si="1820"/>
        <v>187.08052631579</v>
      </c>
      <c r="AD1665" s="96">
        <f t="shared" si="1842"/>
        <v>100.610557894737</v>
      </c>
      <c r="AE1665" s="82">
        <f t="shared" si="1843"/>
        <v>106.120049122807</v>
      </c>
      <c r="AF1665" s="81">
        <f t="shared" si="1844"/>
        <v>114.777821052632</v>
      </c>
      <c r="AG1665" s="82">
        <f t="shared" si="1845"/>
        <v>122.648522807018</v>
      </c>
      <c r="AH1665" s="81">
        <f t="shared" si="1846"/>
        <v>131.306294736842</v>
      </c>
      <c r="AI1665" s="82">
        <f t="shared" si="1847"/>
        <v>139.964066666667</v>
      </c>
      <c r="AJ1665" s="81">
        <f t="shared" si="1848"/>
        <v>148.621838596491</v>
      </c>
      <c r="AK1665" s="82">
        <f t="shared" si="1849"/>
        <v>163.576171929825</v>
      </c>
      <c r="AL1665" s="153">
        <f t="shared" si="1850"/>
        <v>187.975347368421</v>
      </c>
      <c r="AM1665" s="96">
        <f t="shared" si="1851"/>
        <v>108.647</v>
      </c>
      <c r="AN1665" s="82">
        <f t="shared" si="1852"/>
        <v>114.15649122807</v>
      </c>
      <c r="AO1665" s="81">
        <f t="shared" si="1853"/>
        <v>122.814263157895</v>
      </c>
      <c r="AP1665" s="82">
        <f t="shared" si="1854"/>
        <v>130.684964912281</v>
      </c>
      <c r="AQ1665" s="81">
        <f t="shared" si="1855"/>
        <v>139.342736842105</v>
      </c>
      <c r="AR1665" s="82">
        <f t="shared" si="1856"/>
        <v>148.00050877193</v>
      </c>
      <c r="AS1665" s="81">
        <f t="shared" si="1857"/>
        <v>156.658280701754</v>
      </c>
      <c r="AT1665" s="82">
        <f t="shared" si="1858"/>
        <v>171.612614035088</v>
      </c>
      <c r="AU1665" s="102">
        <f t="shared" si="1859"/>
        <v>196.011789473684</v>
      </c>
    </row>
    <row r="1666" ht="15" spans="1:47">
      <c r="A1666" s="149" t="s">
        <v>960</v>
      </c>
      <c r="B1666" s="62"/>
      <c r="C1666" s="63"/>
      <c r="D1666" s="63"/>
      <c r="E1666" s="147">
        <v>0</v>
      </c>
      <c r="F1666" s="64" t="s">
        <v>84</v>
      </c>
      <c r="G1666" s="65" t="s">
        <v>84</v>
      </c>
      <c r="H1666" s="66" t="str">
        <f t="shared" si="1821"/>
        <v/>
      </c>
      <c r="I1666" s="66" t="str">
        <f t="shared" si="1822"/>
        <v/>
      </c>
      <c r="J1666" s="66" t="str">
        <f t="shared" si="1823"/>
        <v/>
      </c>
      <c r="K1666" s="80" t="s">
        <v>84</v>
      </c>
      <c r="L1666" s="81" t="s">
        <v>84</v>
      </c>
      <c r="M1666" s="82" t="s">
        <v>84</v>
      </c>
      <c r="N1666" s="81" t="s">
        <v>84</v>
      </c>
      <c r="O1666" s="82" t="s">
        <v>84</v>
      </c>
      <c r="P1666" s="81" t="s">
        <v>84</v>
      </c>
      <c r="Q1666" s="82" t="s">
        <v>84</v>
      </c>
      <c r="R1666" s="81" t="s">
        <v>84</v>
      </c>
      <c r="S1666" s="82" t="s">
        <v>84</v>
      </c>
      <c r="T1666" s="95" t="s">
        <v>84</v>
      </c>
      <c r="U1666" s="96" t="str">
        <f t="shared" si="1812"/>
        <v/>
      </c>
      <c r="V1666" s="82" t="str">
        <f t="shared" si="1813"/>
        <v/>
      </c>
      <c r="W1666" s="81" t="str">
        <f t="shared" si="1814"/>
        <v/>
      </c>
      <c r="X1666" s="82" t="str">
        <f t="shared" si="1815"/>
        <v/>
      </c>
      <c r="Y1666" s="81" t="str">
        <f t="shared" si="1816"/>
        <v/>
      </c>
      <c r="Z1666" s="82" t="str">
        <f t="shared" si="1817"/>
        <v/>
      </c>
      <c r="AA1666" s="81" t="str">
        <f t="shared" si="1818"/>
        <v/>
      </c>
      <c r="AB1666" s="82" t="str">
        <f t="shared" si="1819"/>
        <v/>
      </c>
      <c r="AC1666" s="153" t="str">
        <f t="shared" si="1820"/>
        <v/>
      </c>
      <c r="AD1666" s="96" t="str">
        <f t="shared" si="1842"/>
        <v/>
      </c>
      <c r="AE1666" s="82" t="str">
        <f t="shared" si="1843"/>
        <v/>
      </c>
      <c r="AF1666" s="81" t="str">
        <f t="shared" si="1844"/>
        <v/>
      </c>
      <c r="AG1666" s="82" t="str">
        <f t="shared" si="1845"/>
        <v/>
      </c>
      <c r="AH1666" s="81" t="str">
        <f t="shared" si="1846"/>
        <v/>
      </c>
      <c r="AI1666" s="82" t="str">
        <f t="shared" si="1847"/>
        <v/>
      </c>
      <c r="AJ1666" s="81" t="str">
        <f t="shared" si="1848"/>
        <v/>
      </c>
      <c r="AK1666" s="82" t="str">
        <f t="shared" si="1849"/>
        <v/>
      </c>
      <c r="AL1666" s="153" t="str">
        <f t="shared" si="1850"/>
        <v/>
      </c>
      <c r="AM1666" s="96" t="str">
        <f t="shared" si="1851"/>
        <v/>
      </c>
      <c r="AN1666" s="82" t="str">
        <f t="shared" si="1852"/>
        <v/>
      </c>
      <c r="AO1666" s="81" t="str">
        <f t="shared" si="1853"/>
        <v/>
      </c>
      <c r="AP1666" s="82" t="str">
        <f t="shared" si="1854"/>
        <v/>
      </c>
      <c r="AQ1666" s="81" t="str">
        <f t="shared" si="1855"/>
        <v/>
      </c>
      <c r="AR1666" s="82" t="str">
        <f t="shared" si="1856"/>
        <v/>
      </c>
      <c r="AS1666" s="81" t="str">
        <f t="shared" si="1857"/>
        <v/>
      </c>
      <c r="AT1666" s="82" t="str">
        <f t="shared" si="1858"/>
        <v/>
      </c>
      <c r="AU1666" s="102" t="str">
        <f t="shared" si="1859"/>
        <v/>
      </c>
    </row>
    <row r="1667" ht="15" spans="1:47">
      <c r="A1667" s="149"/>
      <c r="B1667" s="62" t="s">
        <v>362</v>
      </c>
      <c r="C1667" s="63">
        <v>1</v>
      </c>
      <c r="D1667" s="63">
        <v>1</v>
      </c>
      <c r="E1667" s="147">
        <v>0</v>
      </c>
      <c r="F1667" s="64">
        <v>1</v>
      </c>
      <c r="G1667" s="65" t="s">
        <v>84</v>
      </c>
      <c r="H1667" s="66" t="e">
        <f t="shared" si="1821"/>
        <v>#VALUE!</v>
      </c>
      <c r="I1667" s="66" t="e">
        <f t="shared" si="1822"/>
        <v>#VALUE!</v>
      </c>
      <c r="J1667" s="66" t="e">
        <f t="shared" si="1823"/>
        <v>#VALUE!</v>
      </c>
      <c r="K1667" s="80">
        <v>1</v>
      </c>
      <c r="L1667" s="172">
        <v>1278.4</v>
      </c>
      <c r="M1667" s="173" t="s">
        <v>330</v>
      </c>
      <c r="N1667" s="174"/>
      <c r="O1667" s="174"/>
      <c r="P1667" s="174"/>
      <c r="Q1667" s="174"/>
      <c r="R1667" s="174"/>
      <c r="S1667" s="174"/>
      <c r="T1667" s="175"/>
      <c r="U1667" s="96">
        <f t="shared" si="1812"/>
        <v>299.040935672515</v>
      </c>
      <c r="V1667" s="82" t="str">
        <f t="shared" si="1813"/>
        <v>ACRESCENTAR ESTE VALOR PARA 1 ASSENTO (NÃO SE APLICA DESCONTO)</v>
      </c>
      <c r="W1667" s="81" t="str">
        <f t="shared" si="1814"/>
        <v/>
      </c>
      <c r="X1667" s="82" t="str">
        <f t="shared" si="1815"/>
        <v/>
      </c>
      <c r="Y1667" s="81" t="str">
        <f t="shared" si="1816"/>
        <v/>
      </c>
      <c r="Z1667" s="82" t="str">
        <f t="shared" si="1817"/>
        <v/>
      </c>
      <c r="AA1667" s="81" t="str">
        <f t="shared" si="1818"/>
        <v/>
      </c>
      <c r="AB1667" s="82" t="str">
        <f t="shared" si="1819"/>
        <v/>
      </c>
      <c r="AC1667" s="153" t="str">
        <f t="shared" si="1820"/>
        <v/>
      </c>
      <c r="AD1667" s="96">
        <f>U1667</f>
        <v>299.040935672515</v>
      </c>
      <c r="AE1667" s="82" t="e">
        <f t="shared" ref="AE1667:AL1671" si="1860">IF(V1667="","",V1667+((FCA/$I1667)/Dolar))</f>
        <v>#VALUE!</v>
      </c>
      <c r="AF1667" s="81" t="str">
        <f t="shared" si="1860"/>
        <v/>
      </c>
      <c r="AG1667" s="82" t="str">
        <f t="shared" si="1860"/>
        <v/>
      </c>
      <c r="AH1667" s="81" t="str">
        <f t="shared" si="1860"/>
        <v/>
      </c>
      <c r="AI1667" s="82" t="str">
        <f t="shared" si="1860"/>
        <v/>
      </c>
      <c r="AJ1667" s="81" t="str">
        <f t="shared" si="1860"/>
        <v/>
      </c>
      <c r="AK1667" s="82" t="str">
        <f t="shared" si="1860"/>
        <v/>
      </c>
      <c r="AL1667" s="153" t="str">
        <f t="shared" si="1860"/>
        <v/>
      </c>
      <c r="AM1667" s="96">
        <f>AD1667</f>
        <v>299.040935672515</v>
      </c>
      <c r="AN1667" s="82" t="e">
        <f t="shared" ref="AN1667:AU1671" si="1861">IF(V1667="","",V1667+((FOB/$J1667)/Dolar))</f>
        <v>#VALUE!</v>
      </c>
      <c r="AO1667" s="81" t="str">
        <f t="shared" si="1861"/>
        <v/>
      </c>
      <c r="AP1667" s="82" t="str">
        <f t="shared" si="1861"/>
        <v/>
      </c>
      <c r="AQ1667" s="81" t="str">
        <f t="shared" si="1861"/>
        <v/>
      </c>
      <c r="AR1667" s="82" t="str">
        <f t="shared" si="1861"/>
        <v/>
      </c>
      <c r="AS1667" s="81" t="str">
        <f t="shared" si="1861"/>
        <v/>
      </c>
      <c r="AT1667" s="82" t="str">
        <f t="shared" si="1861"/>
        <v/>
      </c>
      <c r="AU1667" s="102" t="str">
        <f t="shared" si="1861"/>
        <v/>
      </c>
    </row>
    <row r="1668" ht="15" spans="1:47">
      <c r="A1668" s="67" t="s">
        <v>961</v>
      </c>
      <c r="B1668" s="62" t="s">
        <v>364</v>
      </c>
      <c r="C1668" s="63">
        <v>1</v>
      </c>
      <c r="D1668" s="63">
        <v>1</v>
      </c>
      <c r="E1668" s="147">
        <v>0</v>
      </c>
      <c r="F1668" s="64">
        <v>1</v>
      </c>
      <c r="G1668" s="65" t="s">
        <v>84</v>
      </c>
      <c r="H1668" s="66" t="e">
        <f t="shared" si="1821"/>
        <v>#VALUE!</v>
      </c>
      <c r="I1668" s="66" t="e">
        <f t="shared" si="1822"/>
        <v>#VALUE!</v>
      </c>
      <c r="J1668" s="66" t="e">
        <f t="shared" si="1823"/>
        <v>#VALUE!</v>
      </c>
      <c r="K1668" s="80">
        <v>1</v>
      </c>
      <c r="L1668" s="172">
        <v>2184</v>
      </c>
      <c r="M1668" s="173" t="s">
        <v>332</v>
      </c>
      <c r="N1668" s="174"/>
      <c r="O1668" s="174"/>
      <c r="P1668" s="174"/>
      <c r="Q1668" s="174"/>
      <c r="R1668" s="174"/>
      <c r="S1668" s="174"/>
      <c r="T1668" s="175"/>
      <c r="U1668" s="96">
        <f t="shared" si="1812"/>
        <v>510.877192982456</v>
      </c>
      <c r="V1668" s="82" t="str">
        <f t="shared" si="1813"/>
        <v>ACRESCENTAR ESTE VALOR PARA 2 ASSENTOS (NÃO SE APLICA DESCONTO)</v>
      </c>
      <c r="W1668" s="81" t="str">
        <f t="shared" si="1814"/>
        <v/>
      </c>
      <c r="X1668" s="82" t="str">
        <f t="shared" si="1815"/>
        <v/>
      </c>
      <c r="Y1668" s="81" t="str">
        <f t="shared" si="1816"/>
        <v/>
      </c>
      <c r="Z1668" s="82" t="str">
        <f t="shared" si="1817"/>
        <v/>
      </c>
      <c r="AA1668" s="81" t="str">
        <f t="shared" si="1818"/>
        <v/>
      </c>
      <c r="AB1668" s="82" t="str">
        <f t="shared" si="1819"/>
        <v/>
      </c>
      <c r="AC1668" s="153" t="str">
        <f t="shared" si="1820"/>
        <v/>
      </c>
      <c r="AD1668" s="96">
        <f t="shared" ref="AD1668:AD1669" si="1862">U1668</f>
        <v>510.877192982456</v>
      </c>
      <c r="AE1668" s="82" t="e">
        <f t="shared" si="1860"/>
        <v>#VALUE!</v>
      </c>
      <c r="AF1668" s="81" t="str">
        <f t="shared" si="1860"/>
        <v/>
      </c>
      <c r="AG1668" s="82" t="str">
        <f t="shared" si="1860"/>
        <v/>
      </c>
      <c r="AH1668" s="81" t="str">
        <f t="shared" si="1860"/>
        <v/>
      </c>
      <c r="AI1668" s="82" t="str">
        <f t="shared" si="1860"/>
        <v/>
      </c>
      <c r="AJ1668" s="81" t="str">
        <f t="shared" si="1860"/>
        <v/>
      </c>
      <c r="AK1668" s="82" t="str">
        <f t="shared" si="1860"/>
        <v/>
      </c>
      <c r="AL1668" s="153" t="str">
        <f t="shared" si="1860"/>
        <v/>
      </c>
      <c r="AM1668" s="96">
        <f t="shared" ref="AM1668:AM1669" si="1863">AD1668</f>
        <v>510.877192982456</v>
      </c>
      <c r="AN1668" s="82" t="e">
        <f t="shared" si="1861"/>
        <v>#VALUE!</v>
      </c>
      <c r="AO1668" s="81" t="str">
        <f t="shared" si="1861"/>
        <v/>
      </c>
      <c r="AP1668" s="82" t="str">
        <f t="shared" si="1861"/>
        <v/>
      </c>
      <c r="AQ1668" s="81" t="str">
        <f t="shared" si="1861"/>
        <v/>
      </c>
      <c r="AR1668" s="82" t="str">
        <f t="shared" si="1861"/>
        <v/>
      </c>
      <c r="AS1668" s="81" t="str">
        <f t="shared" si="1861"/>
        <v/>
      </c>
      <c r="AT1668" s="82" t="str">
        <f t="shared" si="1861"/>
        <v/>
      </c>
      <c r="AU1668" s="102" t="str">
        <f t="shared" si="1861"/>
        <v/>
      </c>
    </row>
    <row r="1669" ht="15" spans="1:47">
      <c r="A1669" s="67" t="s">
        <v>962</v>
      </c>
      <c r="B1669" s="62" t="s">
        <v>365</v>
      </c>
      <c r="C1669" s="63">
        <v>1</v>
      </c>
      <c r="D1669" s="63">
        <v>1</v>
      </c>
      <c r="E1669" s="147">
        <v>0</v>
      </c>
      <c r="F1669" s="64">
        <v>1</v>
      </c>
      <c r="G1669" s="65" t="s">
        <v>84</v>
      </c>
      <c r="H1669" s="66" t="e">
        <f t="shared" si="1821"/>
        <v>#VALUE!</v>
      </c>
      <c r="I1669" s="66" t="e">
        <f t="shared" si="1822"/>
        <v>#VALUE!</v>
      </c>
      <c r="J1669" s="66" t="e">
        <f t="shared" si="1823"/>
        <v>#VALUE!</v>
      </c>
      <c r="K1669" s="80">
        <v>1</v>
      </c>
      <c r="L1669" s="172">
        <v>3088</v>
      </c>
      <c r="M1669" s="173" t="s">
        <v>334</v>
      </c>
      <c r="N1669" s="174"/>
      <c r="O1669" s="174"/>
      <c r="P1669" s="174"/>
      <c r="Q1669" s="174"/>
      <c r="R1669" s="174"/>
      <c r="S1669" s="174"/>
      <c r="T1669" s="175"/>
      <c r="U1669" s="96">
        <f t="shared" si="1812"/>
        <v>722.33918128655</v>
      </c>
      <c r="V1669" s="82" t="str">
        <f t="shared" si="1813"/>
        <v>ACRESCENTAR ESTE VALOR PARA 3 ASSENTOS (NÃO SE APLICA DESCONTO)</v>
      </c>
      <c r="W1669" s="81" t="str">
        <f t="shared" si="1814"/>
        <v/>
      </c>
      <c r="X1669" s="82" t="str">
        <f t="shared" si="1815"/>
        <v/>
      </c>
      <c r="Y1669" s="81" t="str">
        <f t="shared" si="1816"/>
        <v/>
      </c>
      <c r="Z1669" s="82" t="str">
        <f t="shared" si="1817"/>
        <v/>
      </c>
      <c r="AA1669" s="81" t="str">
        <f t="shared" si="1818"/>
        <v/>
      </c>
      <c r="AB1669" s="82" t="str">
        <f t="shared" si="1819"/>
        <v/>
      </c>
      <c r="AC1669" s="153" t="str">
        <f t="shared" si="1820"/>
        <v/>
      </c>
      <c r="AD1669" s="96">
        <f t="shared" si="1862"/>
        <v>722.33918128655</v>
      </c>
      <c r="AE1669" s="82" t="e">
        <f t="shared" si="1860"/>
        <v>#VALUE!</v>
      </c>
      <c r="AF1669" s="81" t="str">
        <f t="shared" si="1860"/>
        <v/>
      </c>
      <c r="AG1669" s="82" t="str">
        <f t="shared" si="1860"/>
        <v/>
      </c>
      <c r="AH1669" s="81" t="str">
        <f t="shared" si="1860"/>
        <v/>
      </c>
      <c r="AI1669" s="82" t="str">
        <f t="shared" si="1860"/>
        <v/>
      </c>
      <c r="AJ1669" s="81" t="str">
        <f t="shared" si="1860"/>
        <v/>
      </c>
      <c r="AK1669" s="82" t="str">
        <f t="shared" si="1860"/>
        <v/>
      </c>
      <c r="AL1669" s="153" t="str">
        <f t="shared" si="1860"/>
        <v/>
      </c>
      <c r="AM1669" s="96">
        <f t="shared" si="1863"/>
        <v>722.33918128655</v>
      </c>
      <c r="AN1669" s="82" t="e">
        <f t="shared" si="1861"/>
        <v>#VALUE!</v>
      </c>
      <c r="AO1669" s="81" t="str">
        <f t="shared" si="1861"/>
        <v/>
      </c>
      <c r="AP1669" s="82" t="str">
        <f t="shared" si="1861"/>
        <v/>
      </c>
      <c r="AQ1669" s="81" t="str">
        <f t="shared" si="1861"/>
        <v/>
      </c>
      <c r="AR1669" s="82" t="str">
        <f t="shared" si="1861"/>
        <v/>
      </c>
      <c r="AS1669" s="81" t="str">
        <f t="shared" si="1861"/>
        <v/>
      </c>
      <c r="AT1669" s="82" t="str">
        <f t="shared" si="1861"/>
        <v/>
      </c>
      <c r="AU1669" s="102" t="str">
        <f t="shared" si="1861"/>
        <v/>
      </c>
    </row>
    <row r="1670" ht="15" spans="1:47">
      <c r="A1670" s="67" t="s">
        <v>963</v>
      </c>
      <c r="B1670" s="62"/>
      <c r="C1670" s="63"/>
      <c r="D1670" s="63"/>
      <c r="E1670" s="147">
        <v>0</v>
      </c>
      <c r="F1670" s="64" t="s">
        <v>84</v>
      </c>
      <c r="G1670" s="65" t="s">
        <v>84</v>
      </c>
      <c r="H1670" s="66" t="str">
        <f t="shared" si="1821"/>
        <v/>
      </c>
      <c r="I1670" s="66" t="str">
        <f t="shared" si="1822"/>
        <v/>
      </c>
      <c r="J1670" s="66" t="str">
        <f t="shared" si="1823"/>
        <v/>
      </c>
      <c r="K1670" s="80" t="s">
        <v>84</v>
      </c>
      <c r="L1670" s="81" t="s">
        <v>84</v>
      </c>
      <c r="M1670" s="82" t="s">
        <v>84</v>
      </c>
      <c r="N1670" s="81" t="s">
        <v>84</v>
      </c>
      <c r="O1670" s="82" t="s">
        <v>84</v>
      </c>
      <c r="P1670" s="81" t="s">
        <v>84</v>
      </c>
      <c r="Q1670" s="82" t="s">
        <v>84</v>
      </c>
      <c r="R1670" s="81" t="s">
        <v>84</v>
      </c>
      <c r="S1670" s="82" t="s">
        <v>84</v>
      </c>
      <c r="T1670" s="95" t="s">
        <v>84</v>
      </c>
      <c r="U1670" s="96" t="str">
        <f t="shared" si="1812"/>
        <v/>
      </c>
      <c r="V1670" s="82" t="str">
        <f t="shared" si="1813"/>
        <v/>
      </c>
      <c r="W1670" s="81" t="str">
        <f t="shared" si="1814"/>
        <v/>
      </c>
      <c r="X1670" s="82" t="str">
        <f t="shared" si="1815"/>
        <v/>
      </c>
      <c r="Y1670" s="81" t="str">
        <f t="shared" si="1816"/>
        <v/>
      </c>
      <c r="Z1670" s="82" t="str">
        <f t="shared" si="1817"/>
        <v/>
      </c>
      <c r="AA1670" s="81" t="str">
        <f t="shared" si="1818"/>
        <v/>
      </c>
      <c r="AB1670" s="82" t="str">
        <f t="shared" si="1819"/>
        <v/>
      </c>
      <c r="AC1670" s="153" t="str">
        <f t="shared" si="1820"/>
        <v/>
      </c>
      <c r="AD1670" s="96" t="str">
        <f>IF(U1670="","",U1670+((FCA/$I1670)/Dolar))</f>
        <v/>
      </c>
      <c r="AE1670" s="82" t="str">
        <f t="shared" si="1860"/>
        <v/>
      </c>
      <c r="AF1670" s="81" t="str">
        <f t="shared" si="1860"/>
        <v/>
      </c>
      <c r="AG1670" s="82" t="str">
        <f t="shared" si="1860"/>
        <v/>
      </c>
      <c r="AH1670" s="81" t="str">
        <f t="shared" si="1860"/>
        <v/>
      </c>
      <c r="AI1670" s="82" t="str">
        <f t="shared" si="1860"/>
        <v/>
      </c>
      <c r="AJ1670" s="81" t="str">
        <f t="shared" si="1860"/>
        <v/>
      </c>
      <c r="AK1670" s="82" t="str">
        <f t="shared" si="1860"/>
        <v/>
      </c>
      <c r="AL1670" s="153" t="str">
        <f t="shared" si="1860"/>
        <v/>
      </c>
      <c r="AM1670" s="96" t="str">
        <f>IF(U1670="","",U1670+((FOB/$J1670)/Dolar))</f>
        <v/>
      </c>
      <c r="AN1670" s="82" t="str">
        <f t="shared" si="1861"/>
        <v/>
      </c>
      <c r="AO1670" s="81" t="str">
        <f t="shared" si="1861"/>
        <v/>
      </c>
      <c r="AP1670" s="82" t="str">
        <f t="shared" si="1861"/>
        <v/>
      </c>
      <c r="AQ1670" s="81" t="str">
        <f t="shared" si="1861"/>
        <v/>
      </c>
      <c r="AR1670" s="82" t="str">
        <f t="shared" si="1861"/>
        <v/>
      </c>
      <c r="AS1670" s="81" t="str">
        <f t="shared" si="1861"/>
        <v/>
      </c>
      <c r="AT1670" s="82" t="str">
        <f t="shared" si="1861"/>
        <v/>
      </c>
      <c r="AU1670" s="102" t="str">
        <f t="shared" si="1861"/>
        <v/>
      </c>
    </row>
    <row r="1671" ht="15" spans="1:47">
      <c r="A1671" s="74"/>
      <c r="B1671" s="62"/>
      <c r="C1671" s="63"/>
      <c r="D1671" s="63"/>
      <c r="E1671" s="147">
        <v>0</v>
      </c>
      <c r="F1671" s="64" t="s">
        <v>84</v>
      </c>
      <c r="G1671" s="65" t="s">
        <v>84</v>
      </c>
      <c r="H1671" s="66" t="str">
        <f t="shared" si="1821"/>
        <v/>
      </c>
      <c r="I1671" s="66" t="str">
        <f t="shared" si="1822"/>
        <v/>
      </c>
      <c r="J1671" s="66" t="str">
        <f t="shared" si="1823"/>
        <v/>
      </c>
      <c r="K1671" s="80" t="s">
        <v>84</v>
      </c>
      <c r="L1671" s="81" t="s">
        <v>84</v>
      </c>
      <c r="M1671" s="82" t="s">
        <v>84</v>
      </c>
      <c r="N1671" s="81" t="s">
        <v>84</v>
      </c>
      <c r="O1671" s="82" t="s">
        <v>84</v>
      </c>
      <c r="P1671" s="81" t="s">
        <v>84</v>
      </c>
      <c r="Q1671" s="82" t="s">
        <v>84</v>
      </c>
      <c r="R1671" s="81" t="s">
        <v>84</v>
      </c>
      <c r="S1671" s="82" t="s">
        <v>84</v>
      </c>
      <c r="T1671" s="95" t="s">
        <v>84</v>
      </c>
      <c r="U1671" s="96" t="str">
        <f t="shared" si="1812"/>
        <v/>
      </c>
      <c r="V1671" s="82" t="str">
        <f t="shared" si="1813"/>
        <v/>
      </c>
      <c r="W1671" s="81" t="str">
        <f t="shared" si="1814"/>
        <v/>
      </c>
      <c r="X1671" s="82" t="str">
        <f t="shared" si="1815"/>
        <v/>
      </c>
      <c r="Y1671" s="81" t="str">
        <f t="shared" si="1816"/>
        <v/>
      </c>
      <c r="Z1671" s="82" t="str">
        <f t="shared" si="1817"/>
        <v/>
      </c>
      <c r="AA1671" s="81" t="str">
        <f t="shared" si="1818"/>
        <v/>
      </c>
      <c r="AB1671" s="82" t="str">
        <f t="shared" si="1819"/>
        <v/>
      </c>
      <c r="AC1671" s="153" t="str">
        <f t="shared" si="1820"/>
        <v/>
      </c>
      <c r="AD1671" s="96" t="str">
        <f>IF(U1671="","",U1671+((FCA/$I1671)/Dolar))</f>
        <v/>
      </c>
      <c r="AE1671" s="82" t="str">
        <f t="shared" si="1860"/>
        <v/>
      </c>
      <c r="AF1671" s="81" t="str">
        <f t="shared" si="1860"/>
        <v/>
      </c>
      <c r="AG1671" s="82" t="str">
        <f t="shared" si="1860"/>
        <v/>
      </c>
      <c r="AH1671" s="81" t="str">
        <f t="shared" si="1860"/>
        <v/>
      </c>
      <c r="AI1671" s="82" t="str">
        <f t="shared" si="1860"/>
        <v/>
      </c>
      <c r="AJ1671" s="81" t="str">
        <f t="shared" si="1860"/>
        <v/>
      </c>
      <c r="AK1671" s="82" t="str">
        <f t="shared" si="1860"/>
        <v/>
      </c>
      <c r="AL1671" s="153" t="str">
        <f t="shared" si="1860"/>
        <v/>
      </c>
      <c r="AM1671" s="96" t="str">
        <f>IF(U1671="","",U1671+((FOB/$J1671)/Dolar))</f>
        <v/>
      </c>
      <c r="AN1671" s="82" t="str">
        <f t="shared" si="1861"/>
        <v/>
      </c>
      <c r="AO1671" s="81" t="str">
        <f t="shared" si="1861"/>
        <v/>
      </c>
      <c r="AP1671" s="82" t="str">
        <f t="shared" si="1861"/>
        <v/>
      </c>
      <c r="AQ1671" s="81" t="str">
        <f t="shared" si="1861"/>
        <v/>
      </c>
      <c r="AR1671" s="82" t="str">
        <f t="shared" si="1861"/>
        <v/>
      </c>
      <c r="AS1671" s="81" t="str">
        <f t="shared" si="1861"/>
        <v/>
      </c>
      <c r="AT1671" s="82" t="str">
        <f t="shared" si="1861"/>
        <v/>
      </c>
      <c r="AU1671" s="102" t="str">
        <f t="shared" si="1861"/>
        <v/>
      </c>
    </row>
    <row r="1672" ht="15" spans="1:47">
      <c r="A1672" s="57" t="s">
        <v>964</v>
      </c>
      <c r="B1672" s="58" t="s">
        <v>59</v>
      </c>
      <c r="C1672" s="59" t="s">
        <v>60</v>
      </c>
      <c r="D1672" s="59" t="s">
        <v>61</v>
      </c>
      <c r="E1672" s="143" t="s">
        <v>62</v>
      </c>
      <c r="F1672" s="60" t="s">
        <v>63</v>
      </c>
      <c r="G1672" s="60" t="s">
        <v>64</v>
      </c>
      <c r="H1672" s="66" t="e">
        <f t="shared" si="1821"/>
        <v>#VALUE!</v>
      </c>
      <c r="I1672" s="66" t="e">
        <f t="shared" si="1822"/>
        <v>#VALUE!</v>
      </c>
      <c r="J1672" s="66" t="e">
        <f t="shared" si="1823"/>
        <v>#VALUE!</v>
      </c>
      <c r="K1672" s="78" t="s">
        <v>68</v>
      </c>
      <c r="L1672" s="79" t="s">
        <v>69</v>
      </c>
      <c r="M1672" s="79" t="s">
        <v>70</v>
      </c>
      <c r="N1672" s="79" t="s">
        <v>71</v>
      </c>
      <c r="O1672" s="79" t="s">
        <v>72</v>
      </c>
      <c r="P1672" s="79" t="s">
        <v>73</v>
      </c>
      <c r="Q1672" s="79" t="s">
        <v>74</v>
      </c>
      <c r="R1672" s="79" t="s">
        <v>75</v>
      </c>
      <c r="S1672" s="79" t="s">
        <v>76</v>
      </c>
      <c r="T1672" s="93" t="s">
        <v>77</v>
      </c>
      <c r="U1672" s="114" t="str">
        <f t="shared" si="1812"/>
        <v>G0</v>
      </c>
      <c r="V1672" s="112" t="str">
        <f t="shared" si="1813"/>
        <v>G1</v>
      </c>
      <c r="W1672" s="112" t="str">
        <f t="shared" si="1814"/>
        <v>G2</v>
      </c>
      <c r="X1672" s="112" t="str">
        <f t="shared" si="1815"/>
        <v>G3</v>
      </c>
      <c r="Y1672" s="112" t="str">
        <f t="shared" si="1816"/>
        <v>G4</v>
      </c>
      <c r="Z1672" s="112" t="str">
        <f t="shared" si="1817"/>
        <v>G5</v>
      </c>
      <c r="AA1672" s="112" t="str">
        <f t="shared" si="1818"/>
        <v>G6</v>
      </c>
      <c r="AB1672" s="112" t="str">
        <f t="shared" si="1819"/>
        <v>G7</v>
      </c>
      <c r="AC1672" s="116" t="str">
        <f t="shared" si="1820"/>
        <v>G8</v>
      </c>
      <c r="AD1672" s="114" t="s">
        <v>69</v>
      </c>
      <c r="AE1672" s="112" t="s">
        <v>70</v>
      </c>
      <c r="AF1672" s="112" t="s">
        <v>71</v>
      </c>
      <c r="AG1672" s="112" t="s">
        <v>72</v>
      </c>
      <c r="AH1672" s="112" t="s">
        <v>73</v>
      </c>
      <c r="AI1672" s="112" t="s">
        <v>74</v>
      </c>
      <c r="AJ1672" s="112" t="s">
        <v>75</v>
      </c>
      <c r="AK1672" s="112" t="s">
        <v>76</v>
      </c>
      <c r="AL1672" s="116" t="s">
        <v>77</v>
      </c>
      <c r="AM1672" s="114" t="s">
        <v>69</v>
      </c>
      <c r="AN1672" s="112" t="s">
        <v>70</v>
      </c>
      <c r="AO1672" s="112" t="s">
        <v>71</v>
      </c>
      <c r="AP1672" s="112" t="s">
        <v>72</v>
      </c>
      <c r="AQ1672" s="112" t="s">
        <v>73</v>
      </c>
      <c r="AR1672" s="112" t="s">
        <v>74</v>
      </c>
      <c r="AS1672" s="112" t="s">
        <v>75</v>
      </c>
      <c r="AT1672" s="112" t="s">
        <v>76</v>
      </c>
      <c r="AU1672" s="116" t="s">
        <v>77</v>
      </c>
    </row>
    <row r="1673" ht="15" spans="1:47">
      <c r="A1673" s="159"/>
      <c r="B1673" s="62" t="s">
        <v>965</v>
      </c>
      <c r="C1673" s="63">
        <v>0.71</v>
      </c>
      <c r="D1673" s="63">
        <v>1.04</v>
      </c>
      <c r="E1673" s="147">
        <v>0</v>
      </c>
      <c r="F1673" s="64">
        <v>0.7384</v>
      </c>
      <c r="G1673" s="65">
        <v>0.89</v>
      </c>
      <c r="H1673" s="66">
        <f t="shared" si="1821"/>
        <v>0.6900348</v>
      </c>
      <c r="I1673" s="66">
        <f t="shared" si="1822"/>
        <v>144.920227211729</v>
      </c>
      <c r="J1673" s="66">
        <f t="shared" si="1823"/>
        <v>104.342563592445</v>
      </c>
      <c r="K1673" s="80">
        <v>5.4</v>
      </c>
      <c r="L1673" s="81">
        <v>1811.676825</v>
      </c>
      <c r="M1673" s="82">
        <v>1860.4698</v>
      </c>
      <c r="N1673" s="81">
        <v>1937.144475</v>
      </c>
      <c r="O1673" s="82">
        <v>2006.848725</v>
      </c>
      <c r="P1673" s="81">
        <v>2083.5234</v>
      </c>
      <c r="Q1673" s="82">
        <v>2160.198075</v>
      </c>
      <c r="R1673" s="81">
        <v>2236.87275</v>
      </c>
      <c r="S1673" s="82">
        <v>2369.310825</v>
      </c>
      <c r="T1673" s="95">
        <v>2585.394</v>
      </c>
      <c r="U1673" s="96">
        <f t="shared" ref="U1673:U1736" si="1864">IF(L1673="","",IF(ISNUMBER(L1673),(L1673+(L1673*Comissão)+(L1673*Gordura))/Dolar,L1673))</f>
        <v>423.784052631579</v>
      </c>
      <c r="V1673" s="82">
        <f t="shared" ref="V1673:V1736" si="1865">IF(M1673="","",IF(ISNUMBER(M1673),(M1673+(M1673*Comissão)+(M1673*Gordura))/Dolar,M1673))</f>
        <v>435.197614035088</v>
      </c>
      <c r="W1673" s="81">
        <f t="shared" ref="W1673:W1736" si="1866">IF(N1673="","",IF(ISNUMBER(N1673),(N1673+(N1673*Comissão)+(N1673*Gordura))/Dolar,N1673))</f>
        <v>453.133210526316</v>
      </c>
      <c r="X1673" s="82">
        <f t="shared" ref="X1673:X1736" si="1867">IF(O1673="","",IF(ISNUMBER(O1673),(O1673+(O1673*Comissão)+(O1673*Gordura))/Dolar,O1673))</f>
        <v>469.438298245614</v>
      </c>
      <c r="Y1673" s="81">
        <f t="shared" ref="Y1673:Y1736" si="1868">IF(P1673="","",IF(ISNUMBER(P1673),(P1673+(P1673*Comissão)+(P1673*Gordura))/Dolar,P1673))</f>
        <v>487.373894736842</v>
      </c>
      <c r="Z1673" s="82">
        <f t="shared" ref="Z1673:Z1736" si="1869">IF(Q1673="","",IF(ISNUMBER(Q1673),(Q1673+(Q1673*Comissão)+(Q1673*Gordura))/Dolar,Q1673))</f>
        <v>505.30949122807</v>
      </c>
      <c r="AA1673" s="81">
        <f t="shared" ref="AA1673:AA1736" si="1870">IF(R1673="","",IF(ISNUMBER(R1673),(R1673+(R1673*Comissão)+(R1673*Gordura))/Dolar,R1673))</f>
        <v>523.245087719298</v>
      </c>
      <c r="AB1673" s="82">
        <f t="shared" ref="AB1673:AB1736" si="1871">IF(S1673="","",IF(ISNUMBER(S1673),(S1673+(S1673*Comissão)+(S1673*Gordura))/Dolar,S1673))</f>
        <v>554.224754385965</v>
      </c>
      <c r="AC1673" s="153">
        <f t="shared" ref="AC1673:AC1736" si="1872">IF(T1673="","",IF(ISNUMBER(T1673),(T1673+(T1673*Comissão)+(T1673*Gordura))/Dolar,T1673))</f>
        <v>604.77052631579</v>
      </c>
      <c r="AD1673" s="96">
        <f t="shared" ref="AD1673:AD1704" si="1873">IF(U1673="","",U1673+((FCA/$I1673)/Dolar))</f>
        <v>426.74326619883</v>
      </c>
      <c r="AE1673" s="82">
        <f t="shared" ref="AE1673:AE1704" si="1874">IF(V1673="","",V1673+((FCA/$I1673)/Dolar))</f>
        <v>438.156827602339</v>
      </c>
      <c r="AF1673" s="81">
        <f t="shared" ref="AF1673:AF1704" si="1875">IF(W1673="","",W1673+((FCA/$I1673)/Dolar))</f>
        <v>456.092424093567</v>
      </c>
      <c r="AG1673" s="82">
        <f t="shared" ref="AG1673:AG1704" si="1876">IF(X1673="","",X1673+((FCA/$I1673)/Dolar))</f>
        <v>472.397511812866</v>
      </c>
      <c r="AH1673" s="81">
        <f t="shared" ref="AH1673:AH1704" si="1877">IF(Y1673="","",Y1673+((FCA/$I1673)/Dolar))</f>
        <v>490.333108304094</v>
      </c>
      <c r="AI1673" s="82">
        <f t="shared" ref="AI1673:AI1704" si="1878">IF(Z1673="","",Z1673+((FCA/$I1673)/Dolar))</f>
        <v>508.268704795322</v>
      </c>
      <c r="AJ1673" s="81">
        <f t="shared" ref="AJ1673:AJ1704" si="1879">IF(AA1673="","",AA1673+((FCA/$I1673)/Dolar))</f>
        <v>526.20430128655</v>
      </c>
      <c r="AK1673" s="82">
        <f t="shared" ref="AK1673:AK1704" si="1880">IF(AB1673="","",AB1673+((FCA/$I1673)/Dolar))</f>
        <v>557.183967953216</v>
      </c>
      <c r="AL1673" s="153">
        <f t="shared" ref="AL1673:AL1704" si="1881">IF(AC1673="","",AC1673+((FCA/$I1673)/Dolar))</f>
        <v>607.729739883041</v>
      </c>
      <c r="AM1673" s="96">
        <f t="shared" ref="AM1673:AM1704" si="1882">IF(U1673="","",U1673+((FOB/$J1673)/Dolar))</f>
        <v>453.320142592593</v>
      </c>
      <c r="AN1673" s="82">
        <f t="shared" ref="AN1673:AN1704" si="1883">IF(V1673="","",V1673+((FOB/$J1673)/Dolar))</f>
        <v>464.733703996101</v>
      </c>
      <c r="AO1673" s="81">
        <f t="shared" ref="AO1673:AO1704" si="1884">IF(W1673="","",W1673+((FOB/$J1673)/Dolar))</f>
        <v>482.66930048733</v>
      </c>
      <c r="AP1673" s="82">
        <f t="shared" ref="AP1673:AP1704" si="1885">IF(X1673="","",X1673+((FOB/$J1673)/Dolar))</f>
        <v>498.974388206628</v>
      </c>
      <c r="AQ1673" s="81">
        <f t="shared" ref="AQ1673:AQ1704" si="1886">IF(Y1673="","",Y1673+((FOB/$J1673)/Dolar))</f>
        <v>516.909984697856</v>
      </c>
      <c r="AR1673" s="82">
        <f t="shared" ref="AR1673:AR1704" si="1887">IF(Z1673="","",Z1673+((FOB/$J1673)/Dolar))</f>
        <v>534.845581189084</v>
      </c>
      <c r="AS1673" s="81">
        <f t="shared" ref="AS1673:AS1704" si="1888">IF(AA1673="","",AA1673+((FOB/$J1673)/Dolar))</f>
        <v>552.781177680312</v>
      </c>
      <c r="AT1673" s="82">
        <f t="shared" ref="AT1673:AT1704" si="1889">IF(AB1673="","",AB1673+((FOB/$J1673)/Dolar))</f>
        <v>583.760844346979</v>
      </c>
      <c r="AU1673" s="102">
        <f t="shared" ref="AU1673:AU1704" si="1890">IF(AC1673="","",AC1673+((FOB/$J1673)/Dolar))</f>
        <v>634.306616276803</v>
      </c>
    </row>
    <row r="1674" ht="15" spans="1:47">
      <c r="A1674" s="159"/>
      <c r="B1674" s="62" t="s">
        <v>78</v>
      </c>
      <c r="C1674" s="63">
        <v>0.81</v>
      </c>
      <c r="D1674" s="63">
        <v>1.04</v>
      </c>
      <c r="E1674" s="147">
        <v>0</v>
      </c>
      <c r="F1674" s="64">
        <v>0.8424</v>
      </c>
      <c r="G1674" s="65">
        <v>0.89</v>
      </c>
      <c r="H1674" s="66">
        <f t="shared" ref="H1674:H1737" si="1891">IF(C1674="","",C1674*D1674*G1674*1.05)</f>
        <v>0.7872228</v>
      </c>
      <c r="I1674" s="66">
        <f t="shared" ref="I1674:I1737" si="1892">IF(H1674="","",100/H1674)</f>
        <v>127.028841136207</v>
      </c>
      <c r="J1674" s="66">
        <f t="shared" ref="J1674:J1737" si="1893">IF(H1674="","",72/H1674)</f>
        <v>91.460765618069</v>
      </c>
      <c r="K1674" s="80">
        <v>5.7</v>
      </c>
      <c r="L1674" s="81">
        <v>1980.70963125</v>
      </c>
      <c r="M1674" s="82">
        <v>2032.8294</v>
      </c>
      <c r="N1674" s="81">
        <v>2114.73189375</v>
      </c>
      <c r="O1674" s="82">
        <v>2189.18870625</v>
      </c>
      <c r="P1674" s="81">
        <v>2271.0912</v>
      </c>
      <c r="Q1674" s="82">
        <v>2352.99369375</v>
      </c>
      <c r="R1674" s="81">
        <v>2434.8961875</v>
      </c>
      <c r="S1674" s="82">
        <v>2576.36413125</v>
      </c>
      <c r="T1674" s="95">
        <v>2807.18025</v>
      </c>
      <c r="U1674" s="96">
        <f t="shared" si="1864"/>
        <v>463.323890350877</v>
      </c>
      <c r="V1674" s="82">
        <f t="shared" si="1865"/>
        <v>475.515649122807</v>
      </c>
      <c r="W1674" s="81">
        <f t="shared" si="1866"/>
        <v>494.674127192982</v>
      </c>
      <c r="X1674" s="82">
        <f t="shared" si="1867"/>
        <v>512.090925438597</v>
      </c>
      <c r="Y1674" s="81">
        <f t="shared" si="1868"/>
        <v>531.249403508772</v>
      </c>
      <c r="Z1674" s="82">
        <f t="shared" si="1869"/>
        <v>550.407881578947</v>
      </c>
      <c r="AA1674" s="81">
        <f t="shared" si="1870"/>
        <v>569.566359649123</v>
      </c>
      <c r="AB1674" s="82">
        <f t="shared" si="1871"/>
        <v>602.65827631579</v>
      </c>
      <c r="AC1674" s="153">
        <f t="shared" si="1872"/>
        <v>656.650350877193</v>
      </c>
      <c r="AD1674" s="96">
        <f t="shared" si="1873"/>
        <v>466.699894561404</v>
      </c>
      <c r="AE1674" s="82">
        <f t="shared" si="1874"/>
        <v>478.891653333333</v>
      </c>
      <c r="AF1674" s="81">
        <f t="shared" si="1875"/>
        <v>498.050131403509</v>
      </c>
      <c r="AG1674" s="82">
        <f t="shared" si="1876"/>
        <v>515.466929649123</v>
      </c>
      <c r="AH1674" s="81">
        <f t="shared" si="1877"/>
        <v>534.625407719298</v>
      </c>
      <c r="AI1674" s="82">
        <f t="shared" si="1878"/>
        <v>553.783885789474</v>
      </c>
      <c r="AJ1674" s="81">
        <f t="shared" si="1879"/>
        <v>572.942363859649</v>
      </c>
      <c r="AK1674" s="82">
        <f t="shared" si="1880"/>
        <v>606.034280526316</v>
      </c>
      <c r="AL1674" s="153">
        <f t="shared" si="1881"/>
        <v>660.026355087719</v>
      </c>
      <c r="AM1674" s="96">
        <f t="shared" si="1882"/>
        <v>497.019992982456</v>
      </c>
      <c r="AN1674" s="82">
        <f t="shared" si="1883"/>
        <v>509.211751754386</v>
      </c>
      <c r="AO1674" s="81">
        <f t="shared" si="1884"/>
        <v>528.370229824561</v>
      </c>
      <c r="AP1674" s="82">
        <f t="shared" si="1885"/>
        <v>545.787028070176</v>
      </c>
      <c r="AQ1674" s="81">
        <f t="shared" si="1886"/>
        <v>564.945506140351</v>
      </c>
      <c r="AR1674" s="82">
        <f t="shared" si="1887"/>
        <v>584.103984210526</v>
      </c>
      <c r="AS1674" s="81">
        <f t="shared" si="1888"/>
        <v>603.262462280702</v>
      </c>
      <c r="AT1674" s="82">
        <f t="shared" si="1889"/>
        <v>636.354378947369</v>
      </c>
      <c r="AU1674" s="102">
        <f t="shared" si="1890"/>
        <v>690.346453508772</v>
      </c>
    </row>
    <row r="1675" ht="15" spans="1:47">
      <c r="A1675" s="159"/>
      <c r="B1675" s="62" t="s">
        <v>79</v>
      </c>
      <c r="C1675" s="63">
        <v>0.91</v>
      </c>
      <c r="D1675" s="63">
        <v>1.04</v>
      </c>
      <c r="E1675" s="147">
        <v>0</v>
      </c>
      <c r="F1675" s="64">
        <v>0.9464</v>
      </c>
      <c r="G1675" s="65">
        <v>0.89</v>
      </c>
      <c r="H1675" s="66">
        <f t="shared" si="1891"/>
        <v>0.8844108</v>
      </c>
      <c r="I1675" s="66">
        <f t="shared" si="1892"/>
        <v>113.069627824536</v>
      </c>
      <c r="J1675" s="66">
        <f t="shared" si="1893"/>
        <v>81.4101320336658</v>
      </c>
      <c r="K1675" s="80">
        <v>6</v>
      </c>
      <c r="L1675" s="81">
        <v>2162.4159375</v>
      </c>
      <c r="M1675" s="82">
        <v>2217.8625</v>
      </c>
      <c r="N1675" s="81">
        <v>2304.9928125</v>
      </c>
      <c r="O1675" s="82">
        <v>2384.2021875</v>
      </c>
      <c r="P1675" s="81">
        <v>2471.3325</v>
      </c>
      <c r="Q1675" s="82">
        <v>2558.4628125</v>
      </c>
      <c r="R1675" s="81">
        <v>2645.593125</v>
      </c>
      <c r="S1675" s="82">
        <v>2796.0909375</v>
      </c>
      <c r="T1675" s="95">
        <v>3041.64</v>
      </c>
      <c r="U1675" s="96">
        <f t="shared" si="1864"/>
        <v>505.828289473684</v>
      </c>
      <c r="V1675" s="82">
        <f t="shared" si="1865"/>
        <v>518.798245614035</v>
      </c>
      <c r="W1675" s="81">
        <f t="shared" si="1866"/>
        <v>539.179605263158</v>
      </c>
      <c r="X1675" s="82">
        <f t="shared" si="1867"/>
        <v>557.708114035088</v>
      </c>
      <c r="Y1675" s="81">
        <f t="shared" si="1868"/>
        <v>578.08947368421</v>
      </c>
      <c r="Z1675" s="82">
        <f t="shared" si="1869"/>
        <v>598.470833333333</v>
      </c>
      <c r="AA1675" s="81">
        <f t="shared" si="1870"/>
        <v>618.852192982456</v>
      </c>
      <c r="AB1675" s="82">
        <f t="shared" si="1871"/>
        <v>654.056359649123</v>
      </c>
      <c r="AC1675" s="153">
        <f t="shared" si="1872"/>
        <v>711.494736842105</v>
      </c>
      <c r="AD1675" s="96">
        <f t="shared" si="1873"/>
        <v>509.621084327485</v>
      </c>
      <c r="AE1675" s="82">
        <f t="shared" si="1874"/>
        <v>522.591040467836</v>
      </c>
      <c r="AF1675" s="81">
        <f t="shared" si="1875"/>
        <v>542.972400116959</v>
      </c>
      <c r="AG1675" s="82">
        <f t="shared" si="1876"/>
        <v>561.500908888889</v>
      </c>
      <c r="AH1675" s="81">
        <f t="shared" si="1877"/>
        <v>581.882268538012</v>
      </c>
      <c r="AI1675" s="82">
        <f t="shared" si="1878"/>
        <v>602.263628187135</v>
      </c>
      <c r="AJ1675" s="81">
        <f t="shared" si="1879"/>
        <v>622.644987836257</v>
      </c>
      <c r="AK1675" s="82">
        <f t="shared" si="1880"/>
        <v>657.849154502924</v>
      </c>
      <c r="AL1675" s="153">
        <f t="shared" si="1881"/>
        <v>715.287531695906</v>
      </c>
      <c r="AM1675" s="96">
        <f t="shared" si="1882"/>
        <v>543.684404775829</v>
      </c>
      <c r="AN1675" s="82">
        <f t="shared" si="1883"/>
        <v>556.654360916179</v>
      </c>
      <c r="AO1675" s="81">
        <f t="shared" si="1884"/>
        <v>577.035720565302</v>
      </c>
      <c r="AP1675" s="82">
        <f t="shared" si="1885"/>
        <v>595.564229337232</v>
      </c>
      <c r="AQ1675" s="81">
        <f t="shared" si="1886"/>
        <v>615.945588986355</v>
      </c>
      <c r="AR1675" s="82">
        <f t="shared" si="1887"/>
        <v>636.326948635478</v>
      </c>
      <c r="AS1675" s="81">
        <f t="shared" si="1888"/>
        <v>656.7083082846</v>
      </c>
      <c r="AT1675" s="82">
        <f t="shared" si="1889"/>
        <v>691.912474951267</v>
      </c>
      <c r="AU1675" s="102">
        <f t="shared" si="1890"/>
        <v>749.35085214425</v>
      </c>
    </row>
    <row r="1676" ht="15" spans="1:47">
      <c r="A1676" s="159"/>
      <c r="B1676" s="62" t="s">
        <v>966</v>
      </c>
      <c r="C1676" s="63">
        <v>1.01</v>
      </c>
      <c r="D1676" s="63">
        <v>1.04</v>
      </c>
      <c r="E1676" s="147">
        <v>0</v>
      </c>
      <c r="F1676" s="64">
        <v>1.0504</v>
      </c>
      <c r="G1676" s="65">
        <v>0.89</v>
      </c>
      <c r="H1676" s="66">
        <f t="shared" si="1891"/>
        <v>0.9815988</v>
      </c>
      <c r="I1676" s="66">
        <f t="shared" si="1892"/>
        <v>101.874615168641</v>
      </c>
      <c r="J1676" s="66">
        <f t="shared" si="1893"/>
        <v>73.3497229214217</v>
      </c>
      <c r="K1676" s="80">
        <v>6.3</v>
      </c>
      <c r="L1676" s="81">
        <v>2385.31111875</v>
      </c>
      <c r="M1676" s="82">
        <v>2444.084475</v>
      </c>
      <c r="N1676" s="81">
        <v>2536.44260625</v>
      </c>
      <c r="O1676" s="82">
        <v>2620.40454375</v>
      </c>
      <c r="P1676" s="81">
        <v>2712.762675</v>
      </c>
      <c r="Q1676" s="82">
        <v>2805.12080625</v>
      </c>
      <c r="R1676" s="81">
        <v>2897.4789375</v>
      </c>
      <c r="S1676" s="82">
        <v>3057.00661875</v>
      </c>
      <c r="T1676" s="95">
        <v>3317.288625</v>
      </c>
      <c r="U1676" s="96">
        <f t="shared" si="1864"/>
        <v>557.967513157895</v>
      </c>
      <c r="V1676" s="82">
        <f t="shared" si="1865"/>
        <v>571.715666666667</v>
      </c>
      <c r="W1676" s="81">
        <f t="shared" si="1866"/>
        <v>593.319907894737</v>
      </c>
      <c r="X1676" s="82">
        <f t="shared" si="1867"/>
        <v>612.960127192982</v>
      </c>
      <c r="Y1676" s="81">
        <f t="shared" si="1868"/>
        <v>634.564368421053</v>
      </c>
      <c r="Z1676" s="82">
        <f t="shared" si="1869"/>
        <v>656.168609649123</v>
      </c>
      <c r="AA1676" s="81">
        <f t="shared" si="1870"/>
        <v>677.772850877193</v>
      </c>
      <c r="AB1676" s="82">
        <f t="shared" si="1871"/>
        <v>715.08926754386</v>
      </c>
      <c r="AC1676" s="153">
        <f t="shared" si="1872"/>
        <v>775.973947368421</v>
      </c>
      <c r="AD1676" s="96">
        <f t="shared" si="1873"/>
        <v>562.177098654971</v>
      </c>
      <c r="AE1676" s="82">
        <f t="shared" si="1874"/>
        <v>575.925252163743</v>
      </c>
      <c r="AF1676" s="81">
        <f t="shared" si="1875"/>
        <v>597.529493391813</v>
      </c>
      <c r="AG1676" s="82">
        <f t="shared" si="1876"/>
        <v>617.169712690058</v>
      </c>
      <c r="AH1676" s="81">
        <f t="shared" si="1877"/>
        <v>638.773953918129</v>
      </c>
      <c r="AI1676" s="82">
        <f t="shared" si="1878"/>
        <v>660.378195146199</v>
      </c>
      <c r="AJ1676" s="81">
        <f t="shared" si="1879"/>
        <v>681.982436374269</v>
      </c>
      <c r="AK1676" s="82">
        <f t="shared" si="1880"/>
        <v>719.298853040936</v>
      </c>
      <c r="AL1676" s="153">
        <f t="shared" si="1881"/>
        <v>780.183532865497</v>
      </c>
      <c r="AM1676" s="96">
        <f t="shared" si="1882"/>
        <v>599.983641130604</v>
      </c>
      <c r="AN1676" s="82">
        <f t="shared" si="1883"/>
        <v>613.731794639376</v>
      </c>
      <c r="AO1676" s="81">
        <f t="shared" si="1884"/>
        <v>635.336035867446</v>
      </c>
      <c r="AP1676" s="82">
        <f t="shared" si="1885"/>
        <v>654.976255165692</v>
      </c>
      <c r="AQ1676" s="81">
        <f t="shared" si="1886"/>
        <v>676.580496393762</v>
      </c>
      <c r="AR1676" s="82">
        <f t="shared" si="1887"/>
        <v>698.184737621832</v>
      </c>
      <c r="AS1676" s="81">
        <f t="shared" si="1888"/>
        <v>719.788978849903</v>
      </c>
      <c r="AT1676" s="82">
        <f t="shared" si="1889"/>
        <v>757.105395516569</v>
      </c>
      <c r="AU1676" s="102">
        <f t="shared" si="1890"/>
        <v>817.990075341131</v>
      </c>
    </row>
    <row r="1677" ht="15" spans="1:47">
      <c r="A1677" s="159"/>
      <c r="B1677" s="62" t="s">
        <v>81</v>
      </c>
      <c r="C1677" s="63">
        <v>1.11</v>
      </c>
      <c r="D1677" s="63">
        <v>1.04</v>
      </c>
      <c r="E1677" s="147">
        <v>0</v>
      </c>
      <c r="F1677" s="64">
        <v>1.1544</v>
      </c>
      <c r="G1677" s="65">
        <v>0.89</v>
      </c>
      <c r="H1677" s="66">
        <f t="shared" si="1891"/>
        <v>1.0787868</v>
      </c>
      <c r="I1677" s="66">
        <f t="shared" si="1892"/>
        <v>92.696721910205</v>
      </c>
      <c r="J1677" s="66">
        <f t="shared" si="1893"/>
        <v>66.7416397753476</v>
      </c>
      <c r="K1677" s="80">
        <v>6.6</v>
      </c>
      <c r="L1677" s="81">
        <v>2573.354175</v>
      </c>
      <c r="M1677" s="82">
        <v>2635.454325</v>
      </c>
      <c r="N1677" s="81">
        <v>2733.040275</v>
      </c>
      <c r="O1677" s="82">
        <v>2821.754775</v>
      </c>
      <c r="P1677" s="81">
        <v>2919.340725</v>
      </c>
      <c r="Q1677" s="82">
        <v>3016.926675</v>
      </c>
      <c r="R1677" s="81">
        <v>3114.512625</v>
      </c>
      <c r="S1677" s="82">
        <v>3283.070175</v>
      </c>
      <c r="T1677" s="95">
        <v>3558.085125</v>
      </c>
      <c r="U1677" s="96">
        <f t="shared" si="1864"/>
        <v>601.954192982456</v>
      </c>
      <c r="V1677" s="82">
        <f t="shared" si="1865"/>
        <v>616.480543859649</v>
      </c>
      <c r="W1677" s="81">
        <f t="shared" si="1866"/>
        <v>639.307666666667</v>
      </c>
      <c r="X1677" s="82">
        <f t="shared" si="1867"/>
        <v>660.059596491228</v>
      </c>
      <c r="Y1677" s="81">
        <f t="shared" si="1868"/>
        <v>682.886719298246</v>
      </c>
      <c r="Z1677" s="82">
        <f t="shared" si="1869"/>
        <v>705.713842105263</v>
      </c>
      <c r="AA1677" s="81">
        <f t="shared" si="1870"/>
        <v>728.540964912281</v>
      </c>
      <c r="AB1677" s="82">
        <f t="shared" si="1871"/>
        <v>767.969631578947</v>
      </c>
      <c r="AC1677" s="153">
        <f t="shared" si="1872"/>
        <v>832.300614035088</v>
      </c>
      <c r="AD1677" s="96">
        <f t="shared" si="1873"/>
        <v>606.580569122807</v>
      </c>
      <c r="AE1677" s="82">
        <f t="shared" si="1874"/>
        <v>621.10692</v>
      </c>
      <c r="AF1677" s="81">
        <f t="shared" si="1875"/>
        <v>643.934042807017</v>
      </c>
      <c r="AG1677" s="82">
        <f t="shared" si="1876"/>
        <v>664.685972631579</v>
      </c>
      <c r="AH1677" s="81">
        <f t="shared" si="1877"/>
        <v>687.513095438597</v>
      </c>
      <c r="AI1677" s="82">
        <f t="shared" si="1878"/>
        <v>710.340218245614</v>
      </c>
      <c r="AJ1677" s="81">
        <f t="shared" si="1879"/>
        <v>733.167341052632</v>
      </c>
      <c r="AK1677" s="82">
        <f t="shared" si="1880"/>
        <v>772.596007719298</v>
      </c>
      <c r="AL1677" s="153">
        <f t="shared" si="1881"/>
        <v>836.926990175439</v>
      </c>
      <c r="AM1677" s="96">
        <f t="shared" si="1882"/>
        <v>648.130333625731</v>
      </c>
      <c r="AN1677" s="82">
        <f t="shared" si="1883"/>
        <v>662.656684502924</v>
      </c>
      <c r="AO1677" s="81">
        <f t="shared" si="1884"/>
        <v>685.483807309941</v>
      </c>
      <c r="AP1677" s="82">
        <f t="shared" si="1885"/>
        <v>706.235737134503</v>
      </c>
      <c r="AQ1677" s="81">
        <f t="shared" si="1886"/>
        <v>729.062859941521</v>
      </c>
      <c r="AR1677" s="82">
        <f t="shared" si="1887"/>
        <v>751.889982748538</v>
      </c>
      <c r="AS1677" s="81">
        <f t="shared" si="1888"/>
        <v>774.717105555555</v>
      </c>
      <c r="AT1677" s="82">
        <f t="shared" si="1889"/>
        <v>814.145772222222</v>
      </c>
      <c r="AU1677" s="102">
        <f t="shared" si="1890"/>
        <v>878.476754678363</v>
      </c>
    </row>
    <row r="1678" ht="15" spans="1:47">
      <c r="A1678" s="159"/>
      <c r="B1678" s="62" t="s">
        <v>82</v>
      </c>
      <c r="C1678" s="63">
        <v>1.21</v>
      </c>
      <c r="D1678" s="63">
        <v>1.04</v>
      </c>
      <c r="E1678" s="147">
        <v>0</v>
      </c>
      <c r="F1678" s="64">
        <v>1.2584</v>
      </c>
      <c r="G1678" s="65">
        <v>0.89</v>
      </c>
      <c r="H1678" s="66">
        <f t="shared" si="1891"/>
        <v>1.1759748</v>
      </c>
      <c r="I1678" s="66">
        <f t="shared" si="1892"/>
        <v>85.0358358019236</v>
      </c>
      <c r="J1678" s="66">
        <f t="shared" si="1893"/>
        <v>61.225801777385</v>
      </c>
      <c r="K1678" s="80">
        <v>6.9</v>
      </c>
      <c r="L1678" s="81">
        <v>2732.88185625</v>
      </c>
      <c r="M1678" s="82">
        <v>2798.3088</v>
      </c>
      <c r="N1678" s="81">
        <v>2901.12256875</v>
      </c>
      <c r="O1678" s="82">
        <v>2994.58963125</v>
      </c>
      <c r="P1678" s="81">
        <v>3097.4034</v>
      </c>
      <c r="Q1678" s="82">
        <v>3200.21716875</v>
      </c>
      <c r="R1678" s="81">
        <v>3303.0309375</v>
      </c>
      <c r="S1678" s="82">
        <v>3480.61835625</v>
      </c>
      <c r="T1678" s="95">
        <v>3770.36625</v>
      </c>
      <c r="U1678" s="96">
        <f t="shared" si="1864"/>
        <v>639.270609649123</v>
      </c>
      <c r="V1678" s="82">
        <f t="shared" si="1865"/>
        <v>654.575157894737</v>
      </c>
      <c r="W1678" s="81">
        <f t="shared" si="1866"/>
        <v>678.625162280702</v>
      </c>
      <c r="X1678" s="82">
        <f t="shared" si="1867"/>
        <v>700.488802631579</v>
      </c>
      <c r="Y1678" s="81">
        <f t="shared" si="1868"/>
        <v>724.538807017544</v>
      </c>
      <c r="Z1678" s="82">
        <f t="shared" si="1869"/>
        <v>748.588811403509</v>
      </c>
      <c r="AA1678" s="81">
        <f t="shared" si="1870"/>
        <v>772.638815789474</v>
      </c>
      <c r="AB1678" s="82">
        <f t="shared" si="1871"/>
        <v>814.17973245614</v>
      </c>
      <c r="AC1678" s="153">
        <f t="shared" si="1872"/>
        <v>881.95701754386</v>
      </c>
      <c r="AD1678" s="96">
        <f t="shared" si="1873"/>
        <v>644.313776432748</v>
      </c>
      <c r="AE1678" s="82">
        <f t="shared" si="1874"/>
        <v>659.618324678363</v>
      </c>
      <c r="AF1678" s="81">
        <f t="shared" si="1875"/>
        <v>683.668329064328</v>
      </c>
      <c r="AG1678" s="82">
        <f t="shared" si="1876"/>
        <v>705.531969415205</v>
      </c>
      <c r="AH1678" s="81">
        <f t="shared" si="1877"/>
        <v>729.58197380117</v>
      </c>
      <c r="AI1678" s="82">
        <f t="shared" si="1878"/>
        <v>753.631978187134</v>
      </c>
      <c r="AJ1678" s="81">
        <f t="shared" si="1879"/>
        <v>777.6819825731</v>
      </c>
      <c r="AK1678" s="82">
        <f t="shared" si="1880"/>
        <v>819.222899239766</v>
      </c>
      <c r="AL1678" s="153">
        <f t="shared" si="1881"/>
        <v>887.000184327485</v>
      </c>
      <c r="AM1678" s="96">
        <f t="shared" si="1882"/>
        <v>689.606762962963</v>
      </c>
      <c r="AN1678" s="82">
        <f t="shared" si="1883"/>
        <v>704.911311208577</v>
      </c>
      <c r="AO1678" s="81">
        <f t="shared" si="1884"/>
        <v>728.961315594542</v>
      </c>
      <c r="AP1678" s="82">
        <f t="shared" si="1885"/>
        <v>750.824955945419</v>
      </c>
      <c r="AQ1678" s="81">
        <f t="shared" si="1886"/>
        <v>774.874960331384</v>
      </c>
      <c r="AR1678" s="82">
        <f t="shared" si="1887"/>
        <v>798.924964717349</v>
      </c>
      <c r="AS1678" s="81">
        <f t="shared" si="1888"/>
        <v>822.974969103314</v>
      </c>
      <c r="AT1678" s="82">
        <f t="shared" si="1889"/>
        <v>864.515885769981</v>
      </c>
      <c r="AU1678" s="102">
        <f t="shared" si="1890"/>
        <v>932.2931708577</v>
      </c>
    </row>
    <row r="1679" ht="15" spans="1:47">
      <c r="A1679" s="159"/>
      <c r="B1679" s="62" t="s">
        <v>83</v>
      </c>
      <c r="C1679" s="63">
        <v>1.31</v>
      </c>
      <c r="D1679" s="63">
        <v>1.04</v>
      </c>
      <c r="E1679" s="147">
        <v>0</v>
      </c>
      <c r="F1679" s="64">
        <v>1.3624</v>
      </c>
      <c r="G1679" s="65">
        <v>0.89</v>
      </c>
      <c r="H1679" s="66">
        <f t="shared" si="1891"/>
        <v>1.2731628</v>
      </c>
      <c r="I1679" s="66">
        <f t="shared" si="1892"/>
        <v>78.5445506262043</v>
      </c>
      <c r="J1679" s="66">
        <f t="shared" si="1893"/>
        <v>56.5520764508671</v>
      </c>
      <c r="K1679" s="80">
        <v>7.2</v>
      </c>
      <c r="L1679" s="81">
        <v>2911.4197875</v>
      </c>
      <c r="M1679" s="82">
        <v>2980.173525</v>
      </c>
      <c r="N1679" s="81">
        <v>3088.2151125</v>
      </c>
      <c r="O1679" s="82">
        <v>3186.4347375</v>
      </c>
      <c r="P1679" s="81">
        <v>3294.476325</v>
      </c>
      <c r="Q1679" s="82">
        <v>3402.5179125</v>
      </c>
      <c r="R1679" s="81">
        <v>3510.5595</v>
      </c>
      <c r="S1679" s="82">
        <v>3697.1767875</v>
      </c>
      <c r="T1679" s="95">
        <v>4001.657625</v>
      </c>
      <c r="U1679" s="96">
        <f t="shared" si="1864"/>
        <v>681.033868421053</v>
      </c>
      <c r="V1679" s="82">
        <f t="shared" si="1865"/>
        <v>697.116614035088</v>
      </c>
      <c r="W1679" s="81">
        <f t="shared" si="1866"/>
        <v>722.3895</v>
      </c>
      <c r="X1679" s="82">
        <f t="shared" si="1867"/>
        <v>745.364850877193</v>
      </c>
      <c r="Y1679" s="81">
        <f t="shared" si="1868"/>
        <v>770.637736842105</v>
      </c>
      <c r="Z1679" s="82">
        <f t="shared" si="1869"/>
        <v>795.910622807018</v>
      </c>
      <c r="AA1679" s="81">
        <f t="shared" si="1870"/>
        <v>821.18350877193</v>
      </c>
      <c r="AB1679" s="82">
        <f t="shared" si="1871"/>
        <v>864.836675438597</v>
      </c>
      <c r="AC1679" s="153">
        <f t="shared" si="1872"/>
        <v>936.060263157895</v>
      </c>
      <c r="AD1679" s="96">
        <f t="shared" si="1873"/>
        <v>686.493825847953</v>
      </c>
      <c r="AE1679" s="82">
        <f t="shared" si="1874"/>
        <v>702.576571461988</v>
      </c>
      <c r="AF1679" s="81">
        <f t="shared" si="1875"/>
        <v>727.849457426901</v>
      </c>
      <c r="AG1679" s="82">
        <f t="shared" si="1876"/>
        <v>750.824808304094</v>
      </c>
      <c r="AH1679" s="81">
        <f t="shared" si="1877"/>
        <v>776.097694269006</v>
      </c>
      <c r="AI1679" s="82">
        <f t="shared" si="1878"/>
        <v>801.370580233918</v>
      </c>
      <c r="AJ1679" s="81">
        <f t="shared" si="1879"/>
        <v>826.64346619883</v>
      </c>
      <c r="AK1679" s="82">
        <f t="shared" si="1880"/>
        <v>870.296632865497</v>
      </c>
      <c r="AL1679" s="153">
        <f t="shared" si="1881"/>
        <v>941.520220584795</v>
      </c>
      <c r="AM1679" s="96">
        <f t="shared" si="1882"/>
        <v>735.530034405458</v>
      </c>
      <c r="AN1679" s="82">
        <f t="shared" si="1883"/>
        <v>751.612780019493</v>
      </c>
      <c r="AO1679" s="81">
        <f t="shared" si="1884"/>
        <v>776.885665984406</v>
      </c>
      <c r="AP1679" s="82">
        <f t="shared" si="1885"/>
        <v>799.861016861599</v>
      </c>
      <c r="AQ1679" s="81">
        <f t="shared" si="1886"/>
        <v>825.133902826511</v>
      </c>
      <c r="AR1679" s="82">
        <f t="shared" si="1887"/>
        <v>850.406788791423</v>
      </c>
      <c r="AS1679" s="81">
        <f t="shared" si="1888"/>
        <v>875.679674756335</v>
      </c>
      <c r="AT1679" s="82">
        <f t="shared" si="1889"/>
        <v>919.332841423002</v>
      </c>
      <c r="AU1679" s="102">
        <f t="shared" si="1890"/>
        <v>990.5564291423</v>
      </c>
    </row>
    <row r="1680" ht="15" spans="1:47">
      <c r="A1680" s="159"/>
      <c r="B1680" s="62"/>
      <c r="C1680" s="63"/>
      <c r="D1680" s="63"/>
      <c r="E1680" s="147">
        <v>0</v>
      </c>
      <c r="F1680" s="64" t="s">
        <v>84</v>
      </c>
      <c r="G1680" s="65" t="s">
        <v>84</v>
      </c>
      <c r="H1680" s="66" t="str">
        <f t="shared" si="1891"/>
        <v/>
      </c>
      <c r="I1680" s="66" t="str">
        <f t="shared" si="1892"/>
        <v/>
      </c>
      <c r="J1680" s="66" t="str">
        <f t="shared" si="1893"/>
        <v/>
      </c>
      <c r="K1680" s="80" t="s">
        <v>84</v>
      </c>
      <c r="L1680" s="81" t="s">
        <v>84</v>
      </c>
      <c r="M1680" s="82" t="s">
        <v>84</v>
      </c>
      <c r="N1680" s="81" t="s">
        <v>84</v>
      </c>
      <c r="O1680" s="82" t="s">
        <v>84</v>
      </c>
      <c r="P1680" s="81" t="s">
        <v>84</v>
      </c>
      <c r="Q1680" s="82" t="s">
        <v>84</v>
      </c>
      <c r="R1680" s="81" t="s">
        <v>84</v>
      </c>
      <c r="S1680" s="82" t="s">
        <v>84</v>
      </c>
      <c r="T1680" s="95" t="s">
        <v>84</v>
      </c>
      <c r="U1680" s="96" t="str">
        <f t="shared" si="1864"/>
        <v/>
      </c>
      <c r="V1680" s="82" t="str">
        <f t="shared" si="1865"/>
        <v/>
      </c>
      <c r="W1680" s="81" t="str">
        <f t="shared" si="1866"/>
        <v/>
      </c>
      <c r="X1680" s="82" t="str">
        <f t="shared" si="1867"/>
        <v/>
      </c>
      <c r="Y1680" s="81" t="str">
        <f t="shared" si="1868"/>
        <v/>
      </c>
      <c r="Z1680" s="82" t="str">
        <f t="shared" si="1869"/>
        <v/>
      </c>
      <c r="AA1680" s="81" t="str">
        <f t="shared" si="1870"/>
        <v/>
      </c>
      <c r="AB1680" s="82" t="str">
        <f t="shared" si="1871"/>
        <v/>
      </c>
      <c r="AC1680" s="153" t="str">
        <f t="shared" si="1872"/>
        <v/>
      </c>
      <c r="AD1680" s="96" t="str">
        <f t="shared" si="1873"/>
        <v/>
      </c>
      <c r="AE1680" s="82" t="str">
        <f t="shared" si="1874"/>
        <v/>
      </c>
      <c r="AF1680" s="81" t="str">
        <f t="shared" si="1875"/>
        <v/>
      </c>
      <c r="AG1680" s="82" t="str">
        <f t="shared" si="1876"/>
        <v/>
      </c>
      <c r="AH1680" s="81" t="str">
        <f t="shared" si="1877"/>
        <v/>
      </c>
      <c r="AI1680" s="82" t="str">
        <f t="shared" si="1878"/>
        <v/>
      </c>
      <c r="AJ1680" s="81" t="str">
        <f t="shared" si="1879"/>
        <v/>
      </c>
      <c r="AK1680" s="82" t="str">
        <f t="shared" si="1880"/>
        <v/>
      </c>
      <c r="AL1680" s="153" t="str">
        <f t="shared" si="1881"/>
        <v/>
      </c>
      <c r="AM1680" s="96" t="str">
        <f t="shared" si="1882"/>
        <v/>
      </c>
      <c r="AN1680" s="82" t="str">
        <f t="shared" si="1883"/>
        <v/>
      </c>
      <c r="AO1680" s="81" t="str">
        <f t="shared" si="1884"/>
        <v/>
      </c>
      <c r="AP1680" s="82" t="str">
        <f t="shared" si="1885"/>
        <v/>
      </c>
      <c r="AQ1680" s="81" t="str">
        <f t="shared" si="1886"/>
        <v/>
      </c>
      <c r="AR1680" s="82" t="str">
        <f t="shared" si="1887"/>
        <v/>
      </c>
      <c r="AS1680" s="81" t="str">
        <f t="shared" si="1888"/>
        <v/>
      </c>
      <c r="AT1680" s="82" t="str">
        <f t="shared" si="1889"/>
        <v/>
      </c>
      <c r="AU1680" s="102" t="str">
        <f t="shared" si="1890"/>
        <v/>
      </c>
    </row>
    <row r="1681" ht="15" spans="1:47">
      <c r="A1681" s="159"/>
      <c r="B1681" s="62" t="s">
        <v>967</v>
      </c>
      <c r="C1681" s="63">
        <v>0.71</v>
      </c>
      <c r="D1681" s="63">
        <v>1.04</v>
      </c>
      <c r="E1681" s="147">
        <v>0</v>
      </c>
      <c r="F1681" s="64">
        <v>0.7384</v>
      </c>
      <c r="G1681" s="65">
        <v>0.89</v>
      </c>
      <c r="H1681" s="66">
        <f t="shared" si="1891"/>
        <v>0.6900348</v>
      </c>
      <c r="I1681" s="66">
        <f t="shared" si="1892"/>
        <v>144.920227211729</v>
      </c>
      <c r="J1681" s="66">
        <f t="shared" si="1893"/>
        <v>104.342563592445</v>
      </c>
      <c r="K1681" s="80">
        <v>5.4</v>
      </c>
      <c r="L1681" s="81">
        <v>1496.142375</v>
      </c>
      <c r="M1681" s="82">
        <v>1540.812</v>
      </c>
      <c r="N1681" s="81">
        <v>1611.007125</v>
      </c>
      <c r="O1681" s="82">
        <v>1674.820875</v>
      </c>
      <c r="P1681" s="81">
        <v>1745.016</v>
      </c>
      <c r="Q1681" s="82">
        <v>1815.211125</v>
      </c>
      <c r="R1681" s="81">
        <v>1885.40625</v>
      </c>
      <c r="S1681" s="82">
        <v>2006.652375</v>
      </c>
      <c r="T1681" s="95">
        <v>2204.475</v>
      </c>
      <c r="U1681" s="96">
        <f t="shared" si="1864"/>
        <v>349.974824561404</v>
      </c>
      <c r="V1681" s="82">
        <f t="shared" si="1865"/>
        <v>360.423859649123</v>
      </c>
      <c r="W1681" s="81">
        <f t="shared" si="1866"/>
        <v>376.843771929825</v>
      </c>
      <c r="X1681" s="82">
        <f t="shared" si="1867"/>
        <v>391.770964912281</v>
      </c>
      <c r="Y1681" s="81">
        <f t="shared" si="1868"/>
        <v>408.190877192982</v>
      </c>
      <c r="Z1681" s="82">
        <f t="shared" si="1869"/>
        <v>424.610789473684</v>
      </c>
      <c r="AA1681" s="81">
        <f t="shared" si="1870"/>
        <v>441.030701754386</v>
      </c>
      <c r="AB1681" s="82">
        <f t="shared" si="1871"/>
        <v>469.392368421053</v>
      </c>
      <c r="AC1681" s="153">
        <f t="shared" si="1872"/>
        <v>515.666666666667</v>
      </c>
      <c r="AD1681" s="96">
        <f t="shared" si="1873"/>
        <v>352.934038128655</v>
      </c>
      <c r="AE1681" s="82">
        <f t="shared" si="1874"/>
        <v>363.383073216374</v>
      </c>
      <c r="AF1681" s="81">
        <f t="shared" si="1875"/>
        <v>379.802985497076</v>
      </c>
      <c r="AG1681" s="82">
        <f t="shared" si="1876"/>
        <v>394.730178479532</v>
      </c>
      <c r="AH1681" s="81">
        <f t="shared" si="1877"/>
        <v>411.150090760234</v>
      </c>
      <c r="AI1681" s="82">
        <f t="shared" si="1878"/>
        <v>427.570003040936</v>
      </c>
      <c r="AJ1681" s="81">
        <f t="shared" si="1879"/>
        <v>443.989915321638</v>
      </c>
      <c r="AK1681" s="82">
        <f t="shared" si="1880"/>
        <v>472.351581988304</v>
      </c>
      <c r="AL1681" s="153">
        <f t="shared" si="1881"/>
        <v>518.625880233918</v>
      </c>
      <c r="AM1681" s="96">
        <f t="shared" si="1882"/>
        <v>379.510914522417</v>
      </c>
      <c r="AN1681" s="82">
        <f t="shared" si="1883"/>
        <v>389.959949610137</v>
      </c>
      <c r="AO1681" s="81">
        <f t="shared" si="1884"/>
        <v>406.379861890838</v>
      </c>
      <c r="AP1681" s="82">
        <f t="shared" si="1885"/>
        <v>421.307054873294</v>
      </c>
      <c r="AQ1681" s="81">
        <f t="shared" si="1886"/>
        <v>437.726967153996</v>
      </c>
      <c r="AR1681" s="82">
        <f t="shared" si="1887"/>
        <v>454.146879434698</v>
      </c>
      <c r="AS1681" s="81">
        <f t="shared" si="1888"/>
        <v>470.5667917154</v>
      </c>
      <c r="AT1681" s="82">
        <f t="shared" si="1889"/>
        <v>498.928458382066</v>
      </c>
      <c r="AU1681" s="102">
        <f t="shared" si="1890"/>
        <v>545.202756627681</v>
      </c>
    </row>
    <row r="1682" ht="15" spans="1:47">
      <c r="A1682" s="160" t="s">
        <v>968</v>
      </c>
      <c r="B1682" s="62" t="s">
        <v>969</v>
      </c>
      <c r="C1682" s="63">
        <v>0.81</v>
      </c>
      <c r="D1682" s="63">
        <v>1.04</v>
      </c>
      <c r="E1682" s="147">
        <v>0</v>
      </c>
      <c r="F1682" s="64">
        <v>0.8424</v>
      </c>
      <c r="G1682" s="65">
        <v>0.89</v>
      </c>
      <c r="H1682" s="66">
        <f t="shared" si="1891"/>
        <v>0.7872228</v>
      </c>
      <c r="I1682" s="66">
        <f t="shared" si="1892"/>
        <v>127.028841136207</v>
      </c>
      <c r="J1682" s="66">
        <f t="shared" si="1893"/>
        <v>91.460765618069</v>
      </c>
      <c r="K1682" s="80">
        <v>5.7</v>
      </c>
      <c r="L1682" s="81">
        <v>1613.18259375</v>
      </c>
      <c r="M1682" s="82">
        <v>1660.897875</v>
      </c>
      <c r="N1682" s="81">
        <v>1735.87903125</v>
      </c>
      <c r="O1682" s="82">
        <v>1804.04371875</v>
      </c>
      <c r="P1682" s="81">
        <v>1879.024875</v>
      </c>
      <c r="Q1682" s="82">
        <v>1954.00603125</v>
      </c>
      <c r="R1682" s="81">
        <v>2028.9871875</v>
      </c>
      <c r="S1682" s="82">
        <v>2158.50009375</v>
      </c>
      <c r="T1682" s="95">
        <v>2369.810625</v>
      </c>
      <c r="U1682" s="96">
        <f t="shared" si="1864"/>
        <v>377.352653508772</v>
      </c>
      <c r="V1682" s="82">
        <f t="shared" si="1865"/>
        <v>388.514122807018</v>
      </c>
      <c r="W1682" s="81">
        <f t="shared" si="1866"/>
        <v>406.053574561404</v>
      </c>
      <c r="X1682" s="82">
        <f t="shared" si="1867"/>
        <v>421.998530701754</v>
      </c>
      <c r="Y1682" s="81">
        <f t="shared" si="1868"/>
        <v>439.53798245614</v>
      </c>
      <c r="Z1682" s="82">
        <f t="shared" si="1869"/>
        <v>457.077434210526</v>
      </c>
      <c r="AA1682" s="81">
        <f t="shared" si="1870"/>
        <v>474.616885964912</v>
      </c>
      <c r="AB1682" s="82">
        <f t="shared" si="1871"/>
        <v>504.912302631579</v>
      </c>
      <c r="AC1682" s="153">
        <f t="shared" si="1872"/>
        <v>554.341666666667</v>
      </c>
      <c r="AD1682" s="96">
        <f t="shared" si="1873"/>
        <v>380.728657719298</v>
      </c>
      <c r="AE1682" s="82">
        <f t="shared" si="1874"/>
        <v>391.890127017544</v>
      </c>
      <c r="AF1682" s="81">
        <f t="shared" si="1875"/>
        <v>409.42957877193</v>
      </c>
      <c r="AG1682" s="82">
        <f t="shared" si="1876"/>
        <v>425.374534912281</v>
      </c>
      <c r="AH1682" s="81">
        <f t="shared" si="1877"/>
        <v>442.913986666667</v>
      </c>
      <c r="AI1682" s="82">
        <f t="shared" si="1878"/>
        <v>460.453438421053</v>
      </c>
      <c r="AJ1682" s="81">
        <f t="shared" si="1879"/>
        <v>477.992890175439</v>
      </c>
      <c r="AK1682" s="82">
        <f t="shared" si="1880"/>
        <v>508.288306842105</v>
      </c>
      <c r="AL1682" s="153">
        <f t="shared" si="1881"/>
        <v>557.717670877193</v>
      </c>
      <c r="AM1682" s="96">
        <f t="shared" si="1882"/>
        <v>411.048756140351</v>
      </c>
      <c r="AN1682" s="82">
        <f t="shared" si="1883"/>
        <v>422.210225438597</v>
      </c>
      <c r="AO1682" s="81">
        <f t="shared" si="1884"/>
        <v>439.749677192983</v>
      </c>
      <c r="AP1682" s="82">
        <f t="shared" si="1885"/>
        <v>455.694633333333</v>
      </c>
      <c r="AQ1682" s="81">
        <f t="shared" si="1886"/>
        <v>473.234085087719</v>
      </c>
      <c r="AR1682" s="82">
        <f t="shared" si="1887"/>
        <v>490.773536842105</v>
      </c>
      <c r="AS1682" s="81">
        <f t="shared" si="1888"/>
        <v>508.312988596491</v>
      </c>
      <c r="AT1682" s="82">
        <f t="shared" si="1889"/>
        <v>538.608405263158</v>
      </c>
      <c r="AU1682" s="102">
        <f t="shared" si="1890"/>
        <v>588.037769298246</v>
      </c>
    </row>
    <row r="1683" ht="14.45" customHeight="1" spans="1:47">
      <c r="A1683" s="149" t="s">
        <v>970</v>
      </c>
      <c r="B1683" s="62" t="s">
        <v>971</v>
      </c>
      <c r="C1683" s="63">
        <v>0.91</v>
      </c>
      <c r="D1683" s="63">
        <v>1.04</v>
      </c>
      <c r="E1683" s="147">
        <v>0</v>
      </c>
      <c r="F1683" s="64">
        <v>0.9464</v>
      </c>
      <c r="G1683" s="65">
        <v>0.89</v>
      </c>
      <c r="H1683" s="66">
        <f t="shared" si="1891"/>
        <v>0.8844108</v>
      </c>
      <c r="I1683" s="66">
        <f t="shared" si="1892"/>
        <v>113.069627824536</v>
      </c>
      <c r="J1683" s="66">
        <f t="shared" si="1893"/>
        <v>81.4101320336658</v>
      </c>
      <c r="K1683" s="80">
        <v>6</v>
      </c>
      <c r="L1683" s="81">
        <v>1738.9246875</v>
      </c>
      <c r="M1683" s="82">
        <v>1789.685625</v>
      </c>
      <c r="N1683" s="81">
        <v>1869.4528125</v>
      </c>
      <c r="O1683" s="82">
        <v>1941.9684375</v>
      </c>
      <c r="P1683" s="81">
        <v>2021.735625</v>
      </c>
      <c r="Q1683" s="82">
        <v>2101.5028125</v>
      </c>
      <c r="R1683" s="81">
        <v>2181.27</v>
      </c>
      <c r="S1683" s="82">
        <v>2319.0496875</v>
      </c>
      <c r="T1683" s="95">
        <v>2543.848125</v>
      </c>
      <c r="U1683" s="96">
        <f t="shared" si="1864"/>
        <v>406.76600877193</v>
      </c>
      <c r="V1683" s="82">
        <f t="shared" si="1865"/>
        <v>418.639912280702</v>
      </c>
      <c r="W1683" s="81">
        <f t="shared" si="1866"/>
        <v>437.298903508772</v>
      </c>
      <c r="X1683" s="82">
        <f t="shared" si="1867"/>
        <v>454.261622807018</v>
      </c>
      <c r="Y1683" s="81">
        <f t="shared" si="1868"/>
        <v>472.920614035088</v>
      </c>
      <c r="Z1683" s="82">
        <f t="shared" si="1869"/>
        <v>491.579605263158</v>
      </c>
      <c r="AA1683" s="81">
        <f t="shared" si="1870"/>
        <v>510.238596491228</v>
      </c>
      <c r="AB1683" s="82">
        <f t="shared" si="1871"/>
        <v>542.467763157895</v>
      </c>
      <c r="AC1683" s="153">
        <f t="shared" si="1872"/>
        <v>595.052192982456</v>
      </c>
      <c r="AD1683" s="96">
        <f t="shared" si="1873"/>
        <v>410.558803625731</v>
      </c>
      <c r="AE1683" s="82">
        <f t="shared" si="1874"/>
        <v>422.432707134503</v>
      </c>
      <c r="AF1683" s="81">
        <f t="shared" si="1875"/>
        <v>441.091698362573</v>
      </c>
      <c r="AG1683" s="82">
        <f t="shared" si="1876"/>
        <v>458.054417660819</v>
      </c>
      <c r="AH1683" s="81">
        <f t="shared" si="1877"/>
        <v>476.713408888889</v>
      </c>
      <c r="AI1683" s="82">
        <f t="shared" si="1878"/>
        <v>495.372400116959</v>
      </c>
      <c r="AJ1683" s="81">
        <f t="shared" si="1879"/>
        <v>514.031391345029</v>
      </c>
      <c r="AK1683" s="82">
        <f t="shared" si="1880"/>
        <v>546.260558011696</v>
      </c>
      <c r="AL1683" s="153">
        <f t="shared" si="1881"/>
        <v>598.844987836257</v>
      </c>
      <c r="AM1683" s="96">
        <f t="shared" si="1882"/>
        <v>444.622124074074</v>
      </c>
      <c r="AN1683" s="82">
        <f t="shared" si="1883"/>
        <v>456.496027582846</v>
      </c>
      <c r="AO1683" s="81">
        <f t="shared" si="1884"/>
        <v>475.155018810916</v>
      </c>
      <c r="AP1683" s="82">
        <f t="shared" si="1885"/>
        <v>492.117738109162</v>
      </c>
      <c r="AQ1683" s="81">
        <f t="shared" si="1886"/>
        <v>510.776729337232</v>
      </c>
      <c r="AR1683" s="82">
        <f t="shared" si="1887"/>
        <v>529.435720565302</v>
      </c>
      <c r="AS1683" s="81">
        <f t="shared" si="1888"/>
        <v>548.094711793372</v>
      </c>
      <c r="AT1683" s="82">
        <f t="shared" si="1889"/>
        <v>580.323878460039</v>
      </c>
      <c r="AU1683" s="102">
        <f t="shared" si="1890"/>
        <v>632.9083082846</v>
      </c>
    </row>
    <row r="1684" ht="15" spans="1:47">
      <c r="A1684" s="149"/>
      <c r="B1684" s="62" t="s">
        <v>972</v>
      </c>
      <c r="C1684" s="63">
        <v>1.01</v>
      </c>
      <c r="D1684" s="63">
        <v>1.04</v>
      </c>
      <c r="E1684" s="147">
        <v>0</v>
      </c>
      <c r="F1684" s="64">
        <v>1.0504</v>
      </c>
      <c r="G1684" s="65">
        <v>0.89</v>
      </c>
      <c r="H1684" s="66">
        <f t="shared" si="1891"/>
        <v>0.9815988</v>
      </c>
      <c r="I1684" s="66">
        <f t="shared" si="1892"/>
        <v>101.874615168641</v>
      </c>
      <c r="J1684" s="66">
        <f t="shared" si="1893"/>
        <v>73.3497229214217</v>
      </c>
      <c r="K1684" s="80">
        <v>6.3</v>
      </c>
      <c r="L1684" s="81">
        <v>1919.77865625</v>
      </c>
      <c r="M1684" s="82">
        <v>1973.58525</v>
      </c>
      <c r="N1684" s="81">
        <v>2058.13846875</v>
      </c>
      <c r="O1684" s="82">
        <v>2135.00503125</v>
      </c>
      <c r="P1684" s="81">
        <v>2219.55825</v>
      </c>
      <c r="Q1684" s="82">
        <v>2304.11146875</v>
      </c>
      <c r="R1684" s="81">
        <v>2388.6646875</v>
      </c>
      <c r="S1684" s="82">
        <v>2534.71115625</v>
      </c>
      <c r="T1684" s="95">
        <v>2772.9975</v>
      </c>
      <c r="U1684" s="96">
        <f t="shared" si="1864"/>
        <v>449.071030701755</v>
      </c>
      <c r="V1684" s="82">
        <f t="shared" si="1865"/>
        <v>461.657368421053</v>
      </c>
      <c r="W1684" s="81">
        <f t="shared" si="1866"/>
        <v>481.435899122807</v>
      </c>
      <c r="X1684" s="82">
        <f t="shared" si="1867"/>
        <v>499.416381578947</v>
      </c>
      <c r="Y1684" s="81">
        <f t="shared" si="1868"/>
        <v>519.194912280702</v>
      </c>
      <c r="Z1684" s="82">
        <f t="shared" si="1869"/>
        <v>538.973442982456</v>
      </c>
      <c r="AA1684" s="81">
        <f t="shared" si="1870"/>
        <v>558.75197368421</v>
      </c>
      <c r="AB1684" s="82">
        <f t="shared" si="1871"/>
        <v>592.914890350877</v>
      </c>
      <c r="AC1684" s="153">
        <f t="shared" si="1872"/>
        <v>648.654385964912</v>
      </c>
      <c r="AD1684" s="96">
        <f t="shared" si="1873"/>
        <v>453.280616198831</v>
      </c>
      <c r="AE1684" s="82">
        <f t="shared" si="1874"/>
        <v>465.866953918129</v>
      </c>
      <c r="AF1684" s="81">
        <f t="shared" si="1875"/>
        <v>485.645484619883</v>
      </c>
      <c r="AG1684" s="82">
        <f t="shared" si="1876"/>
        <v>503.625967076023</v>
      </c>
      <c r="AH1684" s="81">
        <f t="shared" si="1877"/>
        <v>523.404497777778</v>
      </c>
      <c r="AI1684" s="82">
        <f t="shared" si="1878"/>
        <v>543.183028479532</v>
      </c>
      <c r="AJ1684" s="81">
        <f t="shared" si="1879"/>
        <v>562.961559181286</v>
      </c>
      <c r="AK1684" s="82">
        <f t="shared" si="1880"/>
        <v>597.124475847953</v>
      </c>
      <c r="AL1684" s="153">
        <f t="shared" si="1881"/>
        <v>652.863971461988</v>
      </c>
      <c r="AM1684" s="96">
        <f t="shared" si="1882"/>
        <v>491.087158674464</v>
      </c>
      <c r="AN1684" s="82">
        <f t="shared" si="1883"/>
        <v>503.673496393762</v>
      </c>
      <c r="AO1684" s="81">
        <f t="shared" si="1884"/>
        <v>523.452027095517</v>
      </c>
      <c r="AP1684" s="82">
        <f t="shared" si="1885"/>
        <v>541.432509551657</v>
      </c>
      <c r="AQ1684" s="81">
        <f t="shared" si="1886"/>
        <v>561.211040253411</v>
      </c>
      <c r="AR1684" s="82">
        <f t="shared" si="1887"/>
        <v>580.989570955166</v>
      </c>
      <c r="AS1684" s="81">
        <f t="shared" si="1888"/>
        <v>600.76810165692</v>
      </c>
      <c r="AT1684" s="82">
        <f t="shared" si="1889"/>
        <v>634.931018323587</v>
      </c>
      <c r="AU1684" s="102">
        <f t="shared" si="1890"/>
        <v>690.670513937622</v>
      </c>
    </row>
    <row r="1685" ht="14.45" customHeight="1" spans="1:47">
      <c r="A1685" s="149" t="s">
        <v>973</v>
      </c>
      <c r="B1685" s="62" t="s">
        <v>974</v>
      </c>
      <c r="C1685" s="63">
        <v>1.11</v>
      </c>
      <c r="D1685" s="63">
        <v>1.04</v>
      </c>
      <c r="E1685" s="147">
        <v>0</v>
      </c>
      <c r="F1685" s="64">
        <v>1.1544</v>
      </c>
      <c r="G1685" s="65">
        <v>0.89</v>
      </c>
      <c r="H1685" s="66">
        <f t="shared" si="1891"/>
        <v>1.0787868</v>
      </c>
      <c r="I1685" s="66">
        <f t="shared" si="1892"/>
        <v>92.696721910205</v>
      </c>
      <c r="J1685" s="66">
        <f t="shared" si="1893"/>
        <v>66.7416397753476</v>
      </c>
      <c r="K1685" s="80">
        <v>6.6</v>
      </c>
      <c r="L1685" s="81">
        <v>2036.818875</v>
      </c>
      <c r="M1685" s="82">
        <v>2093.671125</v>
      </c>
      <c r="N1685" s="81">
        <v>2183.010375</v>
      </c>
      <c r="O1685" s="82">
        <v>2264.227875</v>
      </c>
      <c r="P1685" s="81">
        <v>2353.567125</v>
      </c>
      <c r="Q1685" s="82">
        <v>2442.906375</v>
      </c>
      <c r="R1685" s="81">
        <v>2532.245625</v>
      </c>
      <c r="S1685" s="82">
        <v>2686.558875</v>
      </c>
      <c r="T1685" s="95">
        <v>2938.333125</v>
      </c>
      <c r="U1685" s="96">
        <f t="shared" si="1864"/>
        <v>476.448859649123</v>
      </c>
      <c r="V1685" s="82">
        <f t="shared" si="1865"/>
        <v>489.747631578947</v>
      </c>
      <c r="W1685" s="81">
        <f t="shared" si="1866"/>
        <v>510.645701754386</v>
      </c>
      <c r="X1685" s="82">
        <f t="shared" si="1867"/>
        <v>529.643947368421</v>
      </c>
      <c r="Y1685" s="81">
        <f t="shared" si="1868"/>
        <v>550.54201754386</v>
      </c>
      <c r="Z1685" s="82">
        <f t="shared" si="1869"/>
        <v>571.440087719298</v>
      </c>
      <c r="AA1685" s="81">
        <f t="shared" si="1870"/>
        <v>592.338157894737</v>
      </c>
      <c r="AB1685" s="82">
        <f t="shared" si="1871"/>
        <v>628.434824561404</v>
      </c>
      <c r="AC1685" s="153">
        <f t="shared" si="1872"/>
        <v>687.329385964912</v>
      </c>
      <c r="AD1685" s="96">
        <f t="shared" si="1873"/>
        <v>481.075235789474</v>
      </c>
      <c r="AE1685" s="82">
        <f t="shared" si="1874"/>
        <v>494.374007719298</v>
      </c>
      <c r="AF1685" s="81">
        <f t="shared" si="1875"/>
        <v>515.272077894737</v>
      </c>
      <c r="AG1685" s="82">
        <f t="shared" si="1876"/>
        <v>534.270323508772</v>
      </c>
      <c r="AH1685" s="81">
        <f t="shared" si="1877"/>
        <v>555.168393684211</v>
      </c>
      <c r="AI1685" s="82">
        <f t="shared" si="1878"/>
        <v>576.066463859649</v>
      </c>
      <c r="AJ1685" s="81">
        <f t="shared" si="1879"/>
        <v>596.964534035088</v>
      </c>
      <c r="AK1685" s="82">
        <f t="shared" si="1880"/>
        <v>633.061200701755</v>
      </c>
      <c r="AL1685" s="153">
        <f t="shared" si="1881"/>
        <v>691.955762105263</v>
      </c>
      <c r="AM1685" s="96">
        <f t="shared" si="1882"/>
        <v>522.625000292398</v>
      </c>
      <c r="AN1685" s="82">
        <f t="shared" si="1883"/>
        <v>535.923772222222</v>
      </c>
      <c r="AO1685" s="81">
        <f t="shared" si="1884"/>
        <v>556.821842397661</v>
      </c>
      <c r="AP1685" s="82">
        <f t="shared" si="1885"/>
        <v>575.820088011696</v>
      </c>
      <c r="AQ1685" s="81">
        <f t="shared" si="1886"/>
        <v>596.718158187134</v>
      </c>
      <c r="AR1685" s="82">
        <f t="shared" si="1887"/>
        <v>617.616228362573</v>
      </c>
      <c r="AS1685" s="81">
        <f t="shared" si="1888"/>
        <v>638.514298538012</v>
      </c>
      <c r="AT1685" s="82">
        <f t="shared" si="1889"/>
        <v>674.610965204678</v>
      </c>
      <c r="AU1685" s="102">
        <f t="shared" si="1890"/>
        <v>733.505526608187</v>
      </c>
    </row>
    <row r="1686" ht="15" spans="1:47">
      <c r="A1686" s="149"/>
      <c r="B1686" s="62" t="s">
        <v>975</v>
      </c>
      <c r="C1686" s="63">
        <v>1.21</v>
      </c>
      <c r="D1686" s="63">
        <v>1.04</v>
      </c>
      <c r="E1686" s="147">
        <v>0</v>
      </c>
      <c r="F1686" s="64">
        <v>1.2584</v>
      </c>
      <c r="G1686" s="65">
        <v>0.89</v>
      </c>
      <c r="H1686" s="66">
        <f t="shared" si="1891"/>
        <v>1.1759748</v>
      </c>
      <c r="I1686" s="66">
        <f t="shared" si="1892"/>
        <v>85.0358358019236</v>
      </c>
      <c r="J1686" s="66">
        <f t="shared" si="1893"/>
        <v>61.225801777385</v>
      </c>
      <c r="K1686" s="80">
        <v>6.9</v>
      </c>
      <c r="L1686" s="81">
        <v>2162.56096875</v>
      </c>
      <c r="M1686" s="82">
        <v>2222.458875</v>
      </c>
      <c r="N1686" s="81">
        <v>2316.58415625</v>
      </c>
      <c r="O1686" s="82">
        <v>2402.15259375</v>
      </c>
      <c r="P1686" s="81">
        <v>2496.277875</v>
      </c>
      <c r="Q1686" s="82">
        <v>2590.40315625</v>
      </c>
      <c r="R1686" s="81">
        <v>2684.5284375</v>
      </c>
      <c r="S1686" s="82">
        <v>2847.10846875</v>
      </c>
      <c r="T1686" s="95">
        <v>3112.370625</v>
      </c>
      <c r="U1686" s="96">
        <f t="shared" si="1864"/>
        <v>505.862214912281</v>
      </c>
      <c r="V1686" s="82">
        <f t="shared" si="1865"/>
        <v>519.873421052632</v>
      </c>
      <c r="W1686" s="81">
        <f t="shared" si="1866"/>
        <v>541.891030701754</v>
      </c>
      <c r="X1686" s="82">
        <f t="shared" si="1867"/>
        <v>561.907039473684</v>
      </c>
      <c r="Y1686" s="81">
        <f t="shared" si="1868"/>
        <v>583.924649122807</v>
      </c>
      <c r="Z1686" s="82">
        <f t="shared" si="1869"/>
        <v>605.94225877193</v>
      </c>
      <c r="AA1686" s="81">
        <f t="shared" si="1870"/>
        <v>627.959868421053</v>
      </c>
      <c r="AB1686" s="82">
        <f t="shared" si="1871"/>
        <v>665.990285087719</v>
      </c>
      <c r="AC1686" s="153">
        <f t="shared" si="1872"/>
        <v>728.039912280702</v>
      </c>
      <c r="AD1686" s="96">
        <f t="shared" si="1873"/>
        <v>510.905381695906</v>
      </c>
      <c r="AE1686" s="82">
        <f t="shared" si="1874"/>
        <v>524.916587836257</v>
      </c>
      <c r="AF1686" s="81">
        <f t="shared" si="1875"/>
        <v>546.93419748538</v>
      </c>
      <c r="AG1686" s="82">
        <f t="shared" si="1876"/>
        <v>566.95020625731</v>
      </c>
      <c r="AH1686" s="81">
        <f t="shared" si="1877"/>
        <v>588.967815906433</v>
      </c>
      <c r="AI1686" s="82">
        <f t="shared" si="1878"/>
        <v>610.985425555555</v>
      </c>
      <c r="AJ1686" s="81">
        <f t="shared" si="1879"/>
        <v>633.003035204678</v>
      </c>
      <c r="AK1686" s="82">
        <f t="shared" si="1880"/>
        <v>671.033451871345</v>
      </c>
      <c r="AL1686" s="153">
        <f t="shared" si="1881"/>
        <v>733.083079064327</v>
      </c>
      <c r="AM1686" s="96">
        <f t="shared" si="1882"/>
        <v>556.198368226121</v>
      </c>
      <c r="AN1686" s="82">
        <f t="shared" si="1883"/>
        <v>570.209574366472</v>
      </c>
      <c r="AO1686" s="81">
        <f t="shared" si="1884"/>
        <v>592.227184015595</v>
      </c>
      <c r="AP1686" s="82">
        <f t="shared" si="1885"/>
        <v>612.243192787525</v>
      </c>
      <c r="AQ1686" s="81">
        <f t="shared" si="1886"/>
        <v>634.260802436647</v>
      </c>
      <c r="AR1686" s="82">
        <f t="shared" si="1887"/>
        <v>656.27841208577</v>
      </c>
      <c r="AS1686" s="81">
        <f t="shared" si="1888"/>
        <v>678.296021734893</v>
      </c>
      <c r="AT1686" s="82">
        <f t="shared" si="1889"/>
        <v>716.326438401559</v>
      </c>
      <c r="AU1686" s="102">
        <f t="shared" si="1890"/>
        <v>778.376065594542</v>
      </c>
    </row>
    <row r="1687" ht="14.45" customHeight="1" spans="1:47">
      <c r="A1687" s="72" t="s">
        <v>154</v>
      </c>
      <c r="B1687" s="62" t="s">
        <v>976</v>
      </c>
      <c r="C1687" s="63">
        <v>1.31</v>
      </c>
      <c r="D1687" s="63">
        <v>1.04</v>
      </c>
      <c r="E1687" s="147">
        <v>0</v>
      </c>
      <c r="F1687" s="64">
        <v>1.3624</v>
      </c>
      <c r="G1687" s="65">
        <v>0.89</v>
      </c>
      <c r="H1687" s="66">
        <f t="shared" si="1891"/>
        <v>1.2731628</v>
      </c>
      <c r="I1687" s="66">
        <f t="shared" si="1892"/>
        <v>78.5445506262043</v>
      </c>
      <c r="J1687" s="66">
        <f t="shared" si="1893"/>
        <v>56.5520764508671</v>
      </c>
      <c r="K1687" s="80">
        <v>7.2</v>
      </c>
      <c r="L1687" s="81">
        <v>2291.2036875</v>
      </c>
      <c r="M1687" s="82">
        <v>2354.14725</v>
      </c>
      <c r="N1687" s="81">
        <v>2453.0585625</v>
      </c>
      <c r="O1687" s="82">
        <v>2542.9779375</v>
      </c>
      <c r="P1687" s="81">
        <v>2641.88925</v>
      </c>
      <c r="Q1687" s="82">
        <v>2740.8005625</v>
      </c>
      <c r="R1687" s="81">
        <v>2839.711875</v>
      </c>
      <c r="S1687" s="82">
        <v>3010.5586875</v>
      </c>
      <c r="T1687" s="95">
        <v>3289.30875</v>
      </c>
      <c r="U1687" s="96">
        <f t="shared" si="1864"/>
        <v>535.954078947368</v>
      </c>
      <c r="V1687" s="82">
        <f t="shared" si="1865"/>
        <v>550.677719298246</v>
      </c>
      <c r="W1687" s="81">
        <f t="shared" si="1866"/>
        <v>573.814868421053</v>
      </c>
      <c r="X1687" s="82">
        <f t="shared" si="1867"/>
        <v>594.848640350877</v>
      </c>
      <c r="Y1687" s="81">
        <f t="shared" si="1868"/>
        <v>617.985789473684</v>
      </c>
      <c r="Z1687" s="82">
        <f t="shared" si="1869"/>
        <v>641.122938596491</v>
      </c>
      <c r="AA1687" s="81">
        <f t="shared" si="1870"/>
        <v>664.260087719298</v>
      </c>
      <c r="AB1687" s="82">
        <f t="shared" si="1871"/>
        <v>704.224254385965</v>
      </c>
      <c r="AC1687" s="153">
        <f t="shared" si="1872"/>
        <v>769.428947368421</v>
      </c>
      <c r="AD1687" s="96">
        <f t="shared" si="1873"/>
        <v>541.414036374269</v>
      </c>
      <c r="AE1687" s="82">
        <f t="shared" si="1874"/>
        <v>556.137676725146</v>
      </c>
      <c r="AF1687" s="81">
        <f t="shared" si="1875"/>
        <v>579.274825847953</v>
      </c>
      <c r="AG1687" s="82">
        <f t="shared" si="1876"/>
        <v>600.308597777778</v>
      </c>
      <c r="AH1687" s="81">
        <f t="shared" si="1877"/>
        <v>623.445746900585</v>
      </c>
      <c r="AI1687" s="82">
        <f t="shared" si="1878"/>
        <v>646.582896023392</v>
      </c>
      <c r="AJ1687" s="81">
        <f t="shared" si="1879"/>
        <v>669.720045146199</v>
      </c>
      <c r="AK1687" s="82">
        <f t="shared" si="1880"/>
        <v>709.684211812865</v>
      </c>
      <c r="AL1687" s="153">
        <f t="shared" si="1881"/>
        <v>774.888904795322</v>
      </c>
      <c r="AM1687" s="96">
        <f t="shared" si="1882"/>
        <v>590.450244931774</v>
      </c>
      <c r="AN1687" s="82">
        <f t="shared" si="1883"/>
        <v>605.173885282651</v>
      </c>
      <c r="AO1687" s="81">
        <f t="shared" si="1884"/>
        <v>628.311034405458</v>
      </c>
      <c r="AP1687" s="82">
        <f t="shared" si="1885"/>
        <v>649.344806335283</v>
      </c>
      <c r="AQ1687" s="81">
        <f t="shared" si="1886"/>
        <v>672.48195545809</v>
      </c>
      <c r="AR1687" s="82">
        <f t="shared" si="1887"/>
        <v>695.619104580897</v>
      </c>
      <c r="AS1687" s="81">
        <f t="shared" si="1888"/>
        <v>718.756253703704</v>
      </c>
      <c r="AT1687" s="82">
        <f t="shared" si="1889"/>
        <v>758.72042037037</v>
      </c>
      <c r="AU1687" s="102">
        <f t="shared" si="1890"/>
        <v>823.925113352827</v>
      </c>
    </row>
    <row r="1688" ht="14.45" customHeight="1" spans="1:47">
      <c r="A1688" s="73" t="s">
        <v>977</v>
      </c>
      <c r="B1688" s="62"/>
      <c r="C1688" s="63"/>
      <c r="D1688" s="63"/>
      <c r="E1688" s="147">
        <v>0</v>
      </c>
      <c r="F1688" s="64" t="s">
        <v>84</v>
      </c>
      <c r="G1688" s="65" t="s">
        <v>84</v>
      </c>
      <c r="H1688" s="66" t="str">
        <f t="shared" si="1891"/>
        <v/>
      </c>
      <c r="I1688" s="66" t="str">
        <f t="shared" si="1892"/>
        <v/>
      </c>
      <c r="J1688" s="66" t="str">
        <f t="shared" si="1893"/>
        <v/>
      </c>
      <c r="K1688" s="80" t="s">
        <v>84</v>
      </c>
      <c r="L1688" s="81" t="s">
        <v>84</v>
      </c>
      <c r="M1688" s="82" t="s">
        <v>84</v>
      </c>
      <c r="N1688" s="81" t="s">
        <v>84</v>
      </c>
      <c r="O1688" s="82" t="s">
        <v>84</v>
      </c>
      <c r="P1688" s="81" t="s">
        <v>84</v>
      </c>
      <c r="Q1688" s="82" t="s">
        <v>84</v>
      </c>
      <c r="R1688" s="81" t="s">
        <v>84</v>
      </c>
      <c r="S1688" s="82" t="s">
        <v>84</v>
      </c>
      <c r="T1688" s="95" t="s">
        <v>84</v>
      </c>
      <c r="U1688" s="96" t="str">
        <f t="shared" si="1864"/>
        <v/>
      </c>
      <c r="V1688" s="82" t="str">
        <f t="shared" si="1865"/>
        <v/>
      </c>
      <c r="W1688" s="81" t="str">
        <f t="shared" si="1866"/>
        <v/>
      </c>
      <c r="X1688" s="82" t="str">
        <f t="shared" si="1867"/>
        <v/>
      </c>
      <c r="Y1688" s="81" t="str">
        <f t="shared" si="1868"/>
        <v/>
      </c>
      <c r="Z1688" s="82" t="str">
        <f t="shared" si="1869"/>
        <v/>
      </c>
      <c r="AA1688" s="81" t="str">
        <f t="shared" si="1870"/>
        <v/>
      </c>
      <c r="AB1688" s="82" t="str">
        <f t="shared" si="1871"/>
        <v/>
      </c>
      <c r="AC1688" s="153" t="str">
        <f t="shared" si="1872"/>
        <v/>
      </c>
      <c r="AD1688" s="96" t="str">
        <f t="shared" si="1873"/>
        <v/>
      </c>
      <c r="AE1688" s="82" t="str">
        <f t="shared" si="1874"/>
        <v/>
      </c>
      <c r="AF1688" s="81" t="str">
        <f t="shared" si="1875"/>
        <v/>
      </c>
      <c r="AG1688" s="82" t="str">
        <f t="shared" si="1876"/>
        <v/>
      </c>
      <c r="AH1688" s="81" t="str">
        <f t="shared" si="1877"/>
        <v/>
      </c>
      <c r="AI1688" s="82" t="str">
        <f t="shared" si="1878"/>
        <v/>
      </c>
      <c r="AJ1688" s="81" t="str">
        <f t="shared" si="1879"/>
        <v/>
      </c>
      <c r="AK1688" s="82" t="str">
        <f t="shared" si="1880"/>
        <v/>
      </c>
      <c r="AL1688" s="153" t="str">
        <f t="shared" si="1881"/>
        <v/>
      </c>
      <c r="AM1688" s="96" t="str">
        <f t="shared" si="1882"/>
        <v/>
      </c>
      <c r="AN1688" s="82" t="str">
        <f t="shared" si="1883"/>
        <v/>
      </c>
      <c r="AO1688" s="81" t="str">
        <f t="shared" si="1884"/>
        <v/>
      </c>
      <c r="AP1688" s="82" t="str">
        <f t="shared" si="1885"/>
        <v/>
      </c>
      <c r="AQ1688" s="81" t="str">
        <f t="shared" si="1886"/>
        <v/>
      </c>
      <c r="AR1688" s="82" t="str">
        <f t="shared" si="1887"/>
        <v/>
      </c>
      <c r="AS1688" s="81" t="str">
        <f t="shared" si="1888"/>
        <v/>
      </c>
      <c r="AT1688" s="82" t="str">
        <f t="shared" si="1889"/>
        <v/>
      </c>
      <c r="AU1688" s="102" t="str">
        <f t="shared" si="1890"/>
        <v/>
      </c>
    </row>
    <row r="1689" ht="15" spans="1:47">
      <c r="A1689" s="159"/>
      <c r="B1689" s="62" t="s">
        <v>241</v>
      </c>
      <c r="C1689" s="63">
        <v>0.23</v>
      </c>
      <c r="D1689" s="63">
        <v>0.99</v>
      </c>
      <c r="E1689" s="147">
        <v>0</v>
      </c>
      <c r="F1689" s="64">
        <v>0.2277</v>
      </c>
      <c r="G1689" s="65">
        <v>0.58</v>
      </c>
      <c r="H1689" s="66">
        <f t="shared" si="1891"/>
        <v>0.1386693</v>
      </c>
      <c r="I1689" s="66">
        <f t="shared" si="1892"/>
        <v>721.140151425009</v>
      </c>
      <c r="J1689" s="66">
        <f t="shared" si="1893"/>
        <v>519.220909026006</v>
      </c>
      <c r="K1689" s="80">
        <v>2.5</v>
      </c>
      <c r="L1689" s="81">
        <v>317.953125</v>
      </c>
      <c r="M1689" s="82">
        <v>332.01</v>
      </c>
      <c r="N1689" s="81">
        <v>354.099375</v>
      </c>
      <c r="O1689" s="82">
        <v>374.180625</v>
      </c>
      <c r="P1689" s="81">
        <v>396.27</v>
      </c>
      <c r="Q1689" s="82">
        <v>418.359375</v>
      </c>
      <c r="R1689" s="81">
        <v>440.44875</v>
      </c>
      <c r="S1689" s="82">
        <v>478.603125</v>
      </c>
      <c r="T1689" s="95">
        <v>540.855</v>
      </c>
      <c r="U1689" s="96">
        <f t="shared" si="1864"/>
        <v>74.375</v>
      </c>
      <c r="V1689" s="82">
        <f t="shared" si="1865"/>
        <v>77.6631578947369</v>
      </c>
      <c r="W1689" s="81">
        <f t="shared" si="1866"/>
        <v>82.8302631578947</v>
      </c>
      <c r="X1689" s="82">
        <f t="shared" si="1867"/>
        <v>87.5276315789474</v>
      </c>
      <c r="Y1689" s="81">
        <f t="shared" si="1868"/>
        <v>92.6947368421053</v>
      </c>
      <c r="Z1689" s="82">
        <f t="shared" si="1869"/>
        <v>97.8618421052632</v>
      </c>
      <c r="AA1689" s="81">
        <f t="shared" si="1870"/>
        <v>103.028947368421</v>
      </c>
      <c r="AB1689" s="82">
        <f t="shared" si="1871"/>
        <v>111.953947368421</v>
      </c>
      <c r="AC1689" s="153">
        <f t="shared" si="1872"/>
        <v>126.515789473684</v>
      </c>
      <c r="AD1689" s="96">
        <f t="shared" si="1873"/>
        <v>74.9696831578947</v>
      </c>
      <c r="AE1689" s="82">
        <f t="shared" si="1874"/>
        <v>78.2578410526316</v>
      </c>
      <c r="AF1689" s="81">
        <f t="shared" si="1875"/>
        <v>83.4249463157895</v>
      </c>
      <c r="AG1689" s="82">
        <f t="shared" si="1876"/>
        <v>88.1223147368421</v>
      </c>
      <c r="AH1689" s="81">
        <f t="shared" si="1877"/>
        <v>93.28942</v>
      </c>
      <c r="AI1689" s="82">
        <f t="shared" si="1878"/>
        <v>98.4565252631579</v>
      </c>
      <c r="AJ1689" s="81">
        <f t="shared" si="1879"/>
        <v>103.623630526316</v>
      </c>
      <c r="AK1689" s="82">
        <f t="shared" si="1880"/>
        <v>112.548630526316</v>
      </c>
      <c r="AL1689" s="153">
        <f t="shared" si="1881"/>
        <v>127.110472631579</v>
      </c>
      <c r="AM1689" s="96">
        <f t="shared" si="1882"/>
        <v>80.3105686403509</v>
      </c>
      <c r="AN1689" s="82">
        <f t="shared" si="1883"/>
        <v>83.5987265350877</v>
      </c>
      <c r="AO1689" s="81">
        <f t="shared" si="1884"/>
        <v>88.7658317982456</v>
      </c>
      <c r="AP1689" s="82">
        <f t="shared" si="1885"/>
        <v>93.4632002192983</v>
      </c>
      <c r="AQ1689" s="81">
        <f t="shared" si="1886"/>
        <v>98.6303054824562</v>
      </c>
      <c r="AR1689" s="82">
        <f t="shared" si="1887"/>
        <v>103.797410745614</v>
      </c>
      <c r="AS1689" s="81">
        <f t="shared" si="1888"/>
        <v>108.964516008772</v>
      </c>
      <c r="AT1689" s="82">
        <f t="shared" si="1889"/>
        <v>117.889516008772</v>
      </c>
      <c r="AU1689" s="102">
        <f t="shared" si="1890"/>
        <v>132.451358114035</v>
      </c>
    </row>
    <row r="1690" ht="15" spans="1:47">
      <c r="A1690" s="187" t="s">
        <v>978</v>
      </c>
      <c r="B1690" s="62"/>
      <c r="C1690" s="63"/>
      <c r="D1690" s="63"/>
      <c r="E1690" s="147">
        <v>0</v>
      </c>
      <c r="F1690" s="64" t="s">
        <v>84</v>
      </c>
      <c r="G1690" s="65" t="s">
        <v>84</v>
      </c>
      <c r="H1690" s="66" t="str">
        <f t="shared" si="1891"/>
        <v/>
      </c>
      <c r="I1690" s="66" t="str">
        <f t="shared" si="1892"/>
        <v/>
      </c>
      <c r="J1690" s="66" t="str">
        <f t="shared" si="1893"/>
        <v/>
      </c>
      <c r="K1690" s="80" t="s">
        <v>84</v>
      </c>
      <c r="L1690" s="81" t="s">
        <v>84</v>
      </c>
      <c r="M1690" s="82" t="s">
        <v>84</v>
      </c>
      <c r="N1690" s="81" t="s">
        <v>84</v>
      </c>
      <c r="O1690" s="82" t="s">
        <v>84</v>
      </c>
      <c r="P1690" s="81" t="s">
        <v>84</v>
      </c>
      <c r="Q1690" s="82" t="s">
        <v>84</v>
      </c>
      <c r="R1690" s="81" t="s">
        <v>84</v>
      </c>
      <c r="S1690" s="82" t="s">
        <v>84</v>
      </c>
      <c r="T1690" s="95" t="s">
        <v>84</v>
      </c>
      <c r="U1690" s="96" t="str">
        <f t="shared" si="1864"/>
        <v/>
      </c>
      <c r="V1690" s="82" t="str">
        <f t="shared" si="1865"/>
        <v/>
      </c>
      <c r="W1690" s="81" t="str">
        <f t="shared" si="1866"/>
        <v/>
      </c>
      <c r="X1690" s="82" t="str">
        <f t="shared" si="1867"/>
        <v/>
      </c>
      <c r="Y1690" s="81" t="str">
        <f t="shared" si="1868"/>
        <v/>
      </c>
      <c r="Z1690" s="82" t="str">
        <f t="shared" si="1869"/>
        <v/>
      </c>
      <c r="AA1690" s="81" t="str">
        <f t="shared" si="1870"/>
        <v/>
      </c>
      <c r="AB1690" s="82" t="str">
        <f t="shared" si="1871"/>
        <v/>
      </c>
      <c r="AC1690" s="153" t="str">
        <f t="shared" si="1872"/>
        <v/>
      </c>
      <c r="AD1690" s="96" t="str">
        <f t="shared" si="1873"/>
        <v/>
      </c>
      <c r="AE1690" s="82" t="str">
        <f t="shared" si="1874"/>
        <v/>
      </c>
      <c r="AF1690" s="81" t="str">
        <f t="shared" si="1875"/>
        <v/>
      </c>
      <c r="AG1690" s="82" t="str">
        <f t="shared" si="1876"/>
        <v/>
      </c>
      <c r="AH1690" s="81" t="str">
        <f t="shared" si="1877"/>
        <v/>
      </c>
      <c r="AI1690" s="82" t="str">
        <f t="shared" si="1878"/>
        <v/>
      </c>
      <c r="AJ1690" s="81" t="str">
        <f t="shared" si="1879"/>
        <v/>
      </c>
      <c r="AK1690" s="82" t="str">
        <f t="shared" si="1880"/>
        <v/>
      </c>
      <c r="AL1690" s="153" t="str">
        <f t="shared" si="1881"/>
        <v/>
      </c>
      <c r="AM1690" s="96" t="str">
        <f t="shared" si="1882"/>
        <v/>
      </c>
      <c r="AN1690" s="82" t="str">
        <f t="shared" si="1883"/>
        <v/>
      </c>
      <c r="AO1690" s="81" t="str">
        <f t="shared" si="1884"/>
        <v/>
      </c>
      <c r="AP1690" s="82" t="str">
        <f t="shared" si="1885"/>
        <v/>
      </c>
      <c r="AQ1690" s="81" t="str">
        <f t="shared" si="1886"/>
        <v/>
      </c>
      <c r="AR1690" s="82" t="str">
        <f t="shared" si="1887"/>
        <v/>
      </c>
      <c r="AS1690" s="81" t="str">
        <f t="shared" si="1888"/>
        <v/>
      </c>
      <c r="AT1690" s="82" t="str">
        <f t="shared" si="1889"/>
        <v/>
      </c>
      <c r="AU1690" s="102" t="str">
        <f t="shared" si="1890"/>
        <v/>
      </c>
    </row>
    <row r="1691" ht="14.45" customHeight="1" spans="1:47">
      <c r="A1691" s="149" t="s">
        <v>477</v>
      </c>
      <c r="B1691" s="62" t="s">
        <v>175</v>
      </c>
      <c r="C1691" s="63">
        <v>1.02</v>
      </c>
      <c r="D1691" s="63">
        <v>1.02</v>
      </c>
      <c r="E1691" s="147">
        <v>0</v>
      </c>
      <c r="F1691" s="64">
        <v>1.0404</v>
      </c>
      <c r="G1691" s="65">
        <v>0.42</v>
      </c>
      <c r="H1691" s="66">
        <f t="shared" si="1891"/>
        <v>0.4588164</v>
      </c>
      <c r="I1691" s="66">
        <f t="shared" si="1892"/>
        <v>217.952104589112</v>
      </c>
      <c r="J1691" s="66">
        <f t="shared" si="1893"/>
        <v>156.925515304161</v>
      </c>
      <c r="K1691" s="80">
        <v>4.1</v>
      </c>
      <c r="L1691" s="81">
        <v>1711.6588125</v>
      </c>
      <c r="M1691" s="82">
        <v>1745.5515</v>
      </c>
      <c r="N1691" s="81">
        <v>1798.8114375</v>
      </c>
      <c r="O1691" s="82">
        <v>1847.2295625</v>
      </c>
      <c r="P1691" s="81">
        <v>1900.4895</v>
      </c>
      <c r="Q1691" s="82">
        <v>1953.7494375</v>
      </c>
      <c r="R1691" s="81">
        <v>2007.009375</v>
      </c>
      <c r="S1691" s="82">
        <v>2099.0038125</v>
      </c>
      <c r="T1691" s="95">
        <v>2249.1</v>
      </c>
      <c r="U1691" s="96">
        <f t="shared" si="1864"/>
        <v>400.38802631579</v>
      </c>
      <c r="V1691" s="82">
        <f t="shared" si="1865"/>
        <v>408.316140350877</v>
      </c>
      <c r="W1691" s="81">
        <f t="shared" si="1866"/>
        <v>420.774605263158</v>
      </c>
      <c r="X1691" s="82">
        <f t="shared" si="1867"/>
        <v>432.10048245614</v>
      </c>
      <c r="Y1691" s="81">
        <f t="shared" si="1868"/>
        <v>444.558947368421</v>
      </c>
      <c r="Z1691" s="82">
        <f t="shared" si="1869"/>
        <v>457.017412280702</v>
      </c>
      <c r="AA1691" s="81">
        <f t="shared" si="1870"/>
        <v>469.475877192982</v>
      </c>
      <c r="AB1691" s="82">
        <f t="shared" si="1871"/>
        <v>490.995043859649</v>
      </c>
      <c r="AC1691" s="153">
        <f t="shared" si="1872"/>
        <v>526.105263157895</v>
      </c>
      <c r="AD1691" s="96">
        <f t="shared" si="1873"/>
        <v>402.35566</v>
      </c>
      <c r="AE1691" s="82">
        <f t="shared" si="1874"/>
        <v>410.283774035088</v>
      </c>
      <c r="AF1691" s="81">
        <f t="shared" si="1875"/>
        <v>422.742238947368</v>
      </c>
      <c r="AG1691" s="82">
        <f t="shared" si="1876"/>
        <v>434.068116140351</v>
      </c>
      <c r="AH1691" s="81">
        <f t="shared" si="1877"/>
        <v>446.526581052632</v>
      </c>
      <c r="AI1691" s="82">
        <f t="shared" si="1878"/>
        <v>458.985045964912</v>
      </c>
      <c r="AJ1691" s="81">
        <f t="shared" si="1879"/>
        <v>471.443510877193</v>
      </c>
      <c r="AK1691" s="82">
        <f t="shared" si="1880"/>
        <v>492.96267754386</v>
      </c>
      <c r="AL1691" s="153">
        <f t="shared" si="1881"/>
        <v>528.072896842105</v>
      </c>
      <c r="AM1691" s="96">
        <f t="shared" si="1882"/>
        <v>420.027097368421</v>
      </c>
      <c r="AN1691" s="82">
        <f t="shared" si="1883"/>
        <v>427.955211403509</v>
      </c>
      <c r="AO1691" s="81">
        <f t="shared" si="1884"/>
        <v>440.41367631579</v>
      </c>
      <c r="AP1691" s="82">
        <f t="shared" si="1885"/>
        <v>451.739553508772</v>
      </c>
      <c r="AQ1691" s="81">
        <f t="shared" si="1886"/>
        <v>464.198018421053</v>
      </c>
      <c r="AR1691" s="82">
        <f t="shared" si="1887"/>
        <v>476.656483333333</v>
      </c>
      <c r="AS1691" s="81">
        <f t="shared" si="1888"/>
        <v>489.114948245614</v>
      </c>
      <c r="AT1691" s="82">
        <f t="shared" si="1889"/>
        <v>510.634114912281</v>
      </c>
      <c r="AU1691" s="102">
        <f t="shared" si="1890"/>
        <v>545.744334210526</v>
      </c>
    </row>
    <row r="1692" ht="15" spans="1:47">
      <c r="A1692" s="149" t="s">
        <v>979</v>
      </c>
      <c r="B1692" s="62"/>
      <c r="C1692" s="63"/>
      <c r="D1692" s="63"/>
      <c r="E1692" s="147">
        <v>0</v>
      </c>
      <c r="F1692" s="64" t="s">
        <v>84</v>
      </c>
      <c r="G1692" s="65" t="s">
        <v>84</v>
      </c>
      <c r="H1692" s="66" t="str">
        <f t="shared" si="1891"/>
        <v/>
      </c>
      <c r="I1692" s="66" t="str">
        <f t="shared" si="1892"/>
        <v/>
      </c>
      <c r="J1692" s="66" t="str">
        <f t="shared" si="1893"/>
        <v/>
      </c>
      <c r="K1692" s="80" t="s">
        <v>84</v>
      </c>
      <c r="L1692" s="81" t="s">
        <v>84</v>
      </c>
      <c r="M1692" s="82" t="s">
        <v>84</v>
      </c>
      <c r="N1692" s="81" t="s">
        <v>84</v>
      </c>
      <c r="O1692" s="82" t="s">
        <v>84</v>
      </c>
      <c r="P1692" s="81" t="s">
        <v>84</v>
      </c>
      <c r="Q1692" s="82" t="s">
        <v>84</v>
      </c>
      <c r="R1692" s="81" t="s">
        <v>84</v>
      </c>
      <c r="S1692" s="82" t="s">
        <v>84</v>
      </c>
      <c r="T1692" s="95" t="s">
        <v>84</v>
      </c>
      <c r="U1692" s="96" t="str">
        <f t="shared" si="1864"/>
        <v/>
      </c>
      <c r="V1692" s="82" t="str">
        <f t="shared" si="1865"/>
        <v/>
      </c>
      <c r="W1692" s="81" t="str">
        <f t="shared" si="1866"/>
        <v/>
      </c>
      <c r="X1692" s="82" t="str">
        <f t="shared" si="1867"/>
        <v/>
      </c>
      <c r="Y1692" s="81" t="str">
        <f t="shared" si="1868"/>
        <v/>
      </c>
      <c r="Z1692" s="82" t="str">
        <f t="shared" si="1869"/>
        <v/>
      </c>
      <c r="AA1692" s="81" t="str">
        <f t="shared" si="1870"/>
        <v/>
      </c>
      <c r="AB1692" s="82" t="str">
        <f t="shared" si="1871"/>
        <v/>
      </c>
      <c r="AC1692" s="153" t="str">
        <f t="shared" si="1872"/>
        <v/>
      </c>
      <c r="AD1692" s="96" t="str">
        <f t="shared" si="1873"/>
        <v/>
      </c>
      <c r="AE1692" s="82" t="str">
        <f t="shared" si="1874"/>
        <v/>
      </c>
      <c r="AF1692" s="81" t="str">
        <f t="shared" si="1875"/>
        <v/>
      </c>
      <c r="AG1692" s="82" t="str">
        <f t="shared" si="1876"/>
        <v/>
      </c>
      <c r="AH1692" s="81" t="str">
        <f t="shared" si="1877"/>
        <v/>
      </c>
      <c r="AI1692" s="82" t="str">
        <f t="shared" si="1878"/>
        <v/>
      </c>
      <c r="AJ1692" s="81" t="str">
        <f t="shared" si="1879"/>
        <v/>
      </c>
      <c r="AK1692" s="82" t="str">
        <f t="shared" si="1880"/>
        <v/>
      </c>
      <c r="AL1692" s="153" t="str">
        <f t="shared" si="1881"/>
        <v/>
      </c>
      <c r="AM1692" s="96" t="str">
        <f t="shared" si="1882"/>
        <v/>
      </c>
      <c r="AN1692" s="82" t="str">
        <f t="shared" si="1883"/>
        <v/>
      </c>
      <c r="AO1692" s="81" t="str">
        <f t="shared" si="1884"/>
        <v/>
      </c>
      <c r="AP1692" s="82" t="str">
        <f t="shared" si="1885"/>
        <v/>
      </c>
      <c r="AQ1692" s="81" t="str">
        <f t="shared" si="1886"/>
        <v/>
      </c>
      <c r="AR1692" s="82" t="str">
        <f t="shared" si="1887"/>
        <v/>
      </c>
      <c r="AS1692" s="81" t="str">
        <f t="shared" si="1888"/>
        <v/>
      </c>
      <c r="AT1692" s="82" t="str">
        <f t="shared" si="1889"/>
        <v/>
      </c>
      <c r="AU1692" s="102" t="str">
        <f t="shared" si="1890"/>
        <v/>
      </c>
    </row>
    <row r="1693" ht="15" spans="1:47">
      <c r="A1693" s="159"/>
      <c r="B1693" s="62" t="s">
        <v>175</v>
      </c>
      <c r="C1693" s="63">
        <v>0.71</v>
      </c>
      <c r="D1693" s="63">
        <v>0.82</v>
      </c>
      <c r="E1693" s="147">
        <v>0</v>
      </c>
      <c r="F1693" s="64">
        <v>0.5822</v>
      </c>
      <c r="G1693" s="65">
        <v>0.42</v>
      </c>
      <c r="H1693" s="66">
        <f t="shared" si="1891"/>
        <v>0.2567502</v>
      </c>
      <c r="I1693" s="66">
        <f t="shared" si="1892"/>
        <v>389.483630392498</v>
      </c>
      <c r="J1693" s="66">
        <f t="shared" si="1893"/>
        <v>280.428213882599</v>
      </c>
      <c r="K1693" s="80">
        <v>3.8</v>
      </c>
      <c r="L1693" s="81">
        <v>1234.3989</v>
      </c>
      <c r="M1693" s="82">
        <v>1265.448975</v>
      </c>
      <c r="N1693" s="81">
        <v>1314.24195</v>
      </c>
      <c r="O1693" s="82">
        <v>1358.5992</v>
      </c>
      <c r="P1693" s="81">
        <v>1407.392175</v>
      </c>
      <c r="Q1693" s="82">
        <v>1456.18515</v>
      </c>
      <c r="R1693" s="81">
        <v>1504.978125</v>
      </c>
      <c r="S1693" s="82">
        <v>1589.2569</v>
      </c>
      <c r="T1693" s="95">
        <v>1726.764375</v>
      </c>
      <c r="U1693" s="96">
        <f t="shared" si="1864"/>
        <v>288.748280701754</v>
      </c>
      <c r="V1693" s="82">
        <f t="shared" si="1865"/>
        <v>296.011456140351</v>
      </c>
      <c r="W1693" s="81">
        <f t="shared" si="1866"/>
        <v>307.42501754386</v>
      </c>
      <c r="X1693" s="82">
        <f t="shared" si="1867"/>
        <v>317.80098245614</v>
      </c>
      <c r="Y1693" s="81">
        <f t="shared" si="1868"/>
        <v>329.214543859649</v>
      </c>
      <c r="Z1693" s="82">
        <f t="shared" si="1869"/>
        <v>340.628105263158</v>
      </c>
      <c r="AA1693" s="81">
        <f t="shared" si="1870"/>
        <v>352.041666666667</v>
      </c>
      <c r="AB1693" s="82">
        <f t="shared" si="1871"/>
        <v>371.756</v>
      </c>
      <c r="AC1693" s="153">
        <f t="shared" si="1872"/>
        <v>403.92149122807</v>
      </c>
      <c r="AD1693" s="96">
        <f t="shared" si="1873"/>
        <v>289.84935368421</v>
      </c>
      <c r="AE1693" s="82">
        <f t="shared" si="1874"/>
        <v>297.112529122807</v>
      </c>
      <c r="AF1693" s="81">
        <f t="shared" si="1875"/>
        <v>308.526090526316</v>
      </c>
      <c r="AG1693" s="82">
        <f t="shared" si="1876"/>
        <v>318.902055438596</v>
      </c>
      <c r="AH1693" s="81">
        <f t="shared" si="1877"/>
        <v>330.315616842105</v>
      </c>
      <c r="AI1693" s="82">
        <f t="shared" si="1878"/>
        <v>341.729178245614</v>
      </c>
      <c r="AJ1693" s="81">
        <f t="shared" si="1879"/>
        <v>353.142739649123</v>
      </c>
      <c r="AK1693" s="82">
        <f t="shared" si="1880"/>
        <v>372.857072982456</v>
      </c>
      <c r="AL1693" s="153">
        <f t="shared" si="1881"/>
        <v>405.022564210526</v>
      </c>
      <c r="AM1693" s="96">
        <f t="shared" si="1882"/>
        <v>299.738156871345</v>
      </c>
      <c r="AN1693" s="82">
        <f t="shared" si="1883"/>
        <v>307.001332309941</v>
      </c>
      <c r="AO1693" s="81">
        <f t="shared" si="1884"/>
        <v>318.41489371345</v>
      </c>
      <c r="AP1693" s="82">
        <f t="shared" si="1885"/>
        <v>328.790858625731</v>
      </c>
      <c r="AQ1693" s="81">
        <f t="shared" si="1886"/>
        <v>340.20442002924</v>
      </c>
      <c r="AR1693" s="82">
        <f t="shared" si="1887"/>
        <v>351.617981432748</v>
      </c>
      <c r="AS1693" s="81">
        <f t="shared" si="1888"/>
        <v>363.031542836257</v>
      </c>
      <c r="AT1693" s="82">
        <f t="shared" si="1889"/>
        <v>382.745876169591</v>
      </c>
      <c r="AU1693" s="102">
        <f t="shared" si="1890"/>
        <v>414.911367397661</v>
      </c>
    </row>
    <row r="1694" ht="15" spans="1:47">
      <c r="A1694" s="159"/>
      <c r="B1694" s="62" t="s">
        <v>175</v>
      </c>
      <c r="C1694" s="63">
        <v>0.81</v>
      </c>
      <c r="D1694" s="63">
        <v>0.82</v>
      </c>
      <c r="E1694" s="147">
        <v>0</v>
      </c>
      <c r="F1694" s="64">
        <v>0.6642</v>
      </c>
      <c r="G1694" s="65">
        <v>0.42</v>
      </c>
      <c r="H1694" s="66">
        <f t="shared" si="1891"/>
        <v>0.2929122</v>
      </c>
      <c r="I1694" s="66">
        <f t="shared" si="1892"/>
        <v>341.39923157861</v>
      </c>
      <c r="J1694" s="66">
        <f t="shared" si="1893"/>
        <v>245.807446736599</v>
      </c>
      <c r="K1694" s="80">
        <v>4</v>
      </c>
      <c r="L1694" s="81">
        <v>1424.1845625</v>
      </c>
      <c r="M1694" s="82">
        <v>1457.4525</v>
      </c>
      <c r="N1694" s="81">
        <v>1509.7306875</v>
      </c>
      <c r="O1694" s="82">
        <v>1557.2563125</v>
      </c>
      <c r="P1694" s="81">
        <v>1609.5345</v>
      </c>
      <c r="Q1694" s="82">
        <v>1661.8126875</v>
      </c>
      <c r="R1694" s="81">
        <v>1714.090875</v>
      </c>
      <c r="S1694" s="82">
        <v>1804.3895625</v>
      </c>
      <c r="T1694" s="95">
        <v>1951.719</v>
      </c>
      <c r="U1694" s="96">
        <f t="shared" si="1864"/>
        <v>333.142587719298</v>
      </c>
      <c r="V1694" s="82">
        <f t="shared" si="1865"/>
        <v>340.924561403509</v>
      </c>
      <c r="W1694" s="81">
        <f t="shared" si="1866"/>
        <v>353.153377192982</v>
      </c>
      <c r="X1694" s="82">
        <f t="shared" si="1867"/>
        <v>364.27048245614</v>
      </c>
      <c r="Y1694" s="81">
        <f t="shared" si="1868"/>
        <v>376.499298245614</v>
      </c>
      <c r="Z1694" s="82">
        <f t="shared" si="1869"/>
        <v>388.728114035088</v>
      </c>
      <c r="AA1694" s="81">
        <f t="shared" si="1870"/>
        <v>400.956929824561</v>
      </c>
      <c r="AB1694" s="82">
        <f t="shared" si="1871"/>
        <v>422.079429824561</v>
      </c>
      <c r="AC1694" s="153">
        <f t="shared" si="1872"/>
        <v>456.542456140351</v>
      </c>
      <c r="AD1694" s="96">
        <f t="shared" si="1873"/>
        <v>334.398741403509</v>
      </c>
      <c r="AE1694" s="82">
        <f t="shared" si="1874"/>
        <v>342.180715087719</v>
      </c>
      <c r="AF1694" s="81">
        <f t="shared" si="1875"/>
        <v>354.409530877193</v>
      </c>
      <c r="AG1694" s="82">
        <f t="shared" si="1876"/>
        <v>365.526636140351</v>
      </c>
      <c r="AH1694" s="81">
        <f t="shared" si="1877"/>
        <v>377.755451929825</v>
      </c>
      <c r="AI1694" s="82">
        <f t="shared" si="1878"/>
        <v>389.984267719298</v>
      </c>
      <c r="AJ1694" s="81">
        <f t="shared" si="1879"/>
        <v>402.213083508772</v>
      </c>
      <c r="AK1694" s="82">
        <f t="shared" si="1880"/>
        <v>423.335583508772</v>
      </c>
      <c r="AL1694" s="153">
        <f t="shared" si="1881"/>
        <v>457.798609824561</v>
      </c>
      <c r="AM1694" s="96">
        <f t="shared" si="1882"/>
        <v>345.68033377193</v>
      </c>
      <c r="AN1694" s="82">
        <f t="shared" si="1883"/>
        <v>353.46230745614</v>
      </c>
      <c r="AO1694" s="81">
        <f t="shared" si="1884"/>
        <v>365.691123245614</v>
      </c>
      <c r="AP1694" s="82">
        <f t="shared" si="1885"/>
        <v>376.808228508772</v>
      </c>
      <c r="AQ1694" s="81">
        <f t="shared" si="1886"/>
        <v>389.037044298246</v>
      </c>
      <c r="AR1694" s="82">
        <f t="shared" si="1887"/>
        <v>401.265860087719</v>
      </c>
      <c r="AS1694" s="81">
        <f t="shared" si="1888"/>
        <v>413.494675877193</v>
      </c>
      <c r="AT1694" s="82">
        <f t="shared" si="1889"/>
        <v>434.617175877193</v>
      </c>
      <c r="AU1694" s="102">
        <f t="shared" si="1890"/>
        <v>469.080202192982</v>
      </c>
    </row>
    <row r="1695" ht="15" spans="1:47">
      <c r="A1695" s="159"/>
      <c r="B1695" s="62" t="s">
        <v>175</v>
      </c>
      <c r="C1695" s="63">
        <v>0.91</v>
      </c>
      <c r="D1695" s="63">
        <v>0.82</v>
      </c>
      <c r="E1695" s="147">
        <v>0</v>
      </c>
      <c r="F1695" s="64">
        <v>0.7462</v>
      </c>
      <c r="G1695" s="65">
        <v>0.42</v>
      </c>
      <c r="H1695" s="66">
        <f t="shared" si="1891"/>
        <v>0.3290742</v>
      </c>
      <c r="I1695" s="66">
        <f t="shared" si="1892"/>
        <v>303.882832504037</v>
      </c>
      <c r="J1695" s="66">
        <f t="shared" si="1893"/>
        <v>218.795639402907</v>
      </c>
      <c r="K1695" s="80">
        <v>4.2</v>
      </c>
      <c r="L1695" s="81">
        <v>1522.08735</v>
      </c>
      <c r="M1695" s="82">
        <v>1557.57315</v>
      </c>
      <c r="N1695" s="81">
        <v>1613.33655</v>
      </c>
      <c r="O1695" s="82">
        <v>1664.03055</v>
      </c>
      <c r="P1695" s="81">
        <v>1719.79395</v>
      </c>
      <c r="Q1695" s="82">
        <v>1775.55735</v>
      </c>
      <c r="R1695" s="81">
        <v>1831.32075</v>
      </c>
      <c r="S1695" s="82">
        <v>1927.63935</v>
      </c>
      <c r="T1695" s="95">
        <v>2084.79075</v>
      </c>
      <c r="U1695" s="96">
        <f t="shared" si="1864"/>
        <v>356.043824561403</v>
      </c>
      <c r="V1695" s="82">
        <f t="shared" si="1865"/>
        <v>364.344596491228</v>
      </c>
      <c r="W1695" s="81">
        <f t="shared" si="1866"/>
        <v>377.388666666667</v>
      </c>
      <c r="X1695" s="82">
        <f t="shared" si="1867"/>
        <v>389.246912280702</v>
      </c>
      <c r="Y1695" s="81">
        <f t="shared" si="1868"/>
        <v>402.29098245614</v>
      </c>
      <c r="Z1695" s="82">
        <f t="shared" si="1869"/>
        <v>415.335052631579</v>
      </c>
      <c r="AA1695" s="81">
        <f t="shared" si="1870"/>
        <v>428.379122807018</v>
      </c>
      <c r="AB1695" s="82">
        <f t="shared" si="1871"/>
        <v>450.909789473684</v>
      </c>
      <c r="AC1695" s="153">
        <f t="shared" si="1872"/>
        <v>487.670350877193</v>
      </c>
      <c r="AD1695" s="96">
        <f t="shared" si="1873"/>
        <v>357.455058947368</v>
      </c>
      <c r="AE1695" s="82">
        <f t="shared" si="1874"/>
        <v>365.755830877193</v>
      </c>
      <c r="AF1695" s="81">
        <f t="shared" si="1875"/>
        <v>378.799901052632</v>
      </c>
      <c r="AG1695" s="82">
        <f t="shared" si="1876"/>
        <v>390.658146666667</v>
      </c>
      <c r="AH1695" s="81">
        <f t="shared" si="1877"/>
        <v>403.702216842105</v>
      </c>
      <c r="AI1695" s="82">
        <f t="shared" si="1878"/>
        <v>416.746287017544</v>
      </c>
      <c r="AJ1695" s="81">
        <f t="shared" si="1879"/>
        <v>429.790357192983</v>
      </c>
      <c r="AK1695" s="82">
        <f t="shared" si="1880"/>
        <v>452.321023859649</v>
      </c>
      <c r="AL1695" s="153">
        <f t="shared" si="1881"/>
        <v>489.081585263158</v>
      </c>
      <c r="AM1695" s="96">
        <f t="shared" si="1882"/>
        <v>370.129440497076</v>
      </c>
      <c r="AN1695" s="82">
        <f t="shared" si="1883"/>
        <v>378.430212426901</v>
      </c>
      <c r="AO1695" s="81">
        <f t="shared" si="1884"/>
        <v>391.474282602339</v>
      </c>
      <c r="AP1695" s="82">
        <f t="shared" si="1885"/>
        <v>403.332528216374</v>
      </c>
      <c r="AQ1695" s="81">
        <f t="shared" si="1886"/>
        <v>416.376598391813</v>
      </c>
      <c r="AR1695" s="82">
        <f t="shared" si="1887"/>
        <v>429.420668567251</v>
      </c>
      <c r="AS1695" s="81">
        <f t="shared" si="1888"/>
        <v>442.46473874269</v>
      </c>
      <c r="AT1695" s="82">
        <f t="shared" si="1889"/>
        <v>464.995405409357</v>
      </c>
      <c r="AU1695" s="102">
        <f t="shared" si="1890"/>
        <v>501.755966812866</v>
      </c>
    </row>
    <row r="1696" ht="15" spans="1:47">
      <c r="A1696" s="159"/>
      <c r="B1696" s="62" t="s">
        <v>175</v>
      </c>
      <c r="C1696" s="63">
        <v>1.01</v>
      </c>
      <c r="D1696" s="63">
        <v>0.82</v>
      </c>
      <c r="E1696" s="147">
        <v>0</v>
      </c>
      <c r="F1696" s="64">
        <v>0.8282</v>
      </c>
      <c r="G1696" s="65">
        <v>0.42</v>
      </c>
      <c r="H1696" s="66">
        <f t="shared" si="1891"/>
        <v>0.3652362</v>
      </c>
      <c r="I1696" s="66">
        <f t="shared" si="1892"/>
        <v>273.795423345222</v>
      </c>
      <c r="J1696" s="66">
        <f t="shared" si="1893"/>
        <v>197.13270480856</v>
      </c>
      <c r="K1696" s="80">
        <v>4.4</v>
      </c>
      <c r="L1696" s="81">
        <v>1619.9901375</v>
      </c>
      <c r="M1696" s="82">
        <v>1657.6938</v>
      </c>
      <c r="N1696" s="81">
        <v>1716.9424125</v>
      </c>
      <c r="O1696" s="82">
        <v>1770.8047875</v>
      </c>
      <c r="P1696" s="81">
        <v>1830.0534</v>
      </c>
      <c r="Q1696" s="82">
        <v>1889.3020125</v>
      </c>
      <c r="R1696" s="81">
        <v>1948.550625</v>
      </c>
      <c r="S1696" s="82">
        <v>2050.8891375</v>
      </c>
      <c r="T1696" s="95">
        <v>2217.8625</v>
      </c>
      <c r="U1696" s="96">
        <f t="shared" si="1864"/>
        <v>378.945061403509</v>
      </c>
      <c r="V1696" s="82">
        <f t="shared" si="1865"/>
        <v>387.764631578947</v>
      </c>
      <c r="W1696" s="81">
        <f t="shared" si="1866"/>
        <v>401.623956140351</v>
      </c>
      <c r="X1696" s="82">
        <f t="shared" si="1867"/>
        <v>414.223342105263</v>
      </c>
      <c r="Y1696" s="81">
        <f t="shared" si="1868"/>
        <v>428.082666666667</v>
      </c>
      <c r="Z1696" s="82">
        <f t="shared" si="1869"/>
        <v>441.94199122807</v>
      </c>
      <c r="AA1696" s="81">
        <f t="shared" si="1870"/>
        <v>455.801315789474</v>
      </c>
      <c r="AB1696" s="82">
        <f t="shared" si="1871"/>
        <v>479.740149122807</v>
      </c>
      <c r="AC1696" s="153">
        <f t="shared" si="1872"/>
        <v>518.798245614035</v>
      </c>
      <c r="AD1696" s="96">
        <f t="shared" si="1873"/>
        <v>380.511376491228</v>
      </c>
      <c r="AE1696" s="82">
        <f t="shared" si="1874"/>
        <v>389.330946666667</v>
      </c>
      <c r="AF1696" s="81">
        <f t="shared" si="1875"/>
        <v>403.19027122807</v>
      </c>
      <c r="AG1696" s="82">
        <f t="shared" si="1876"/>
        <v>415.789657192982</v>
      </c>
      <c r="AH1696" s="81">
        <f t="shared" si="1877"/>
        <v>429.648981754386</v>
      </c>
      <c r="AI1696" s="82">
        <f t="shared" si="1878"/>
        <v>443.508306315789</v>
      </c>
      <c r="AJ1696" s="81">
        <f t="shared" si="1879"/>
        <v>457.367630877193</v>
      </c>
      <c r="AK1696" s="82">
        <f t="shared" si="1880"/>
        <v>481.306464210526</v>
      </c>
      <c r="AL1696" s="153">
        <f t="shared" si="1881"/>
        <v>520.364560701754</v>
      </c>
      <c r="AM1696" s="96">
        <f t="shared" si="1882"/>
        <v>394.578547222222</v>
      </c>
      <c r="AN1696" s="82">
        <f t="shared" si="1883"/>
        <v>403.398117397661</v>
      </c>
      <c r="AO1696" s="81">
        <f t="shared" si="1884"/>
        <v>417.257441959064</v>
      </c>
      <c r="AP1696" s="82">
        <f t="shared" si="1885"/>
        <v>429.856827923977</v>
      </c>
      <c r="AQ1696" s="81">
        <f t="shared" si="1886"/>
        <v>443.71615248538</v>
      </c>
      <c r="AR1696" s="82">
        <f t="shared" si="1887"/>
        <v>457.575477046784</v>
      </c>
      <c r="AS1696" s="81">
        <f t="shared" si="1888"/>
        <v>471.434801608187</v>
      </c>
      <c r="AT1696" s="82">
        <f t="shared" si="1889"/>
        <v>495.37363494152</v>
      </c>
      <c r="AU1696" s="102">
        <f t="shared" si="1890"/>
        <v>534.431731432749</v>
      </c>
    </row>
    <row r="1697" ht="15" spans="1:47">
      <c r="A1697" s="159"/>
      <c r="B1697" s="62" t="s">
        <v>175</v>
      </c>
      <c r="C1697" s="63">
        <v>1.11</v>
      </c>
      <c r="D1697" s="63">
        <v>0.82</v>
      </c>
      <c r="E1697" s="147">
        <v>0</v>
      </c>
      <c r="F1697" s="64">
        <v>0.9102</v>
      </c>
      <c r="G1697" s="65">
        <v>0.42</v>
      </c>
      <c r="H1697" s="66">
        <f t="shared" si="1891"/>
        <v>0.4013982</v>
      </c>
      <c r="I1697" s="66">
        <f t="shared" si="1892"/>
        <v>249.129168989796</v>
      </c>
      <c r="J1697" s="66">
        <f t="shared" si="1893"/>
        <v>179.373001672653</v>
      </c>
      <c r="K1697" s="80">
        <v>4.6</v>
      </c>
      <c r="L1697" s="81">
        <v>1736.903175</v>
      </c>
      <c r="M1697" s="82">
        <v>1776.8247</v>
      </c>
      <c r="N1697" s="81">
        <v>1839.558525</v>
      </c>
      <c r="O1697" s="82">
        <v>1896.589275</v>
      </c>
      <c r="P1697" s="81">
        <v>1959.3231</v>
      </c>
      <c r="Q1697" s="82">
        <v>2022.056925</v>
      </c>
      <c r="R1697" s="81">
        <v>2084.79075</v>
      </c>
      <c r="S1697" s="82">
        <v>2193.149175</v>
      </c>
      <c r="T1697" s="95">
        <v>2369.9445</v>
      </c>
      <c r="U1697" s="96">
        <f t="shared" si="1864"/>
        <v>406.293140350877</v>
      </c>
      <c r="V1697" s="82">
        <f t="shared" si="1865"/>
        <v>415.63150877193</v>
      </c>
      <c r="W1697" s="81">
        <f t="shared" si="1866"/>
        <v>430.306087719298</v>
      </c>
      <c r="X1697" s="82">
        <f t="shared" si="1867"/>
        <v>443.646614035088</v>
      </c>
      <c r="Y1697" s="81">
        <f t="shared" si="1868"/>
        <v>458.321192982456</v>
      </c>
      <c r="Z1697" s="82">
        <f t="shared" si="1869"/>
        <v>472.995771929825</v>
      </c>
      <c r="AA1697" s="81">
        <f t="shared" si="1870"/>
        <v>487.670350877193</v>
      </c>
      <c r="AB1697" s="82">
        <f t="shared" si="1871"/>
        <v>513.017350877193</v>
      </c>
      <c r="AC1697" s="153">
        <f t="shared" si="1872"/>
        <v>554.37298245614</v>
      </c>
      <c r="AD1697" s="96">
        <f t="shared" si="1873"/>
        <v>408.014536140351</v>
      </c>
      <c r="AE1697" s="82">
        <f t="shared" si="1874"/>
        <v>417.352904561403</v>
      </c>
      <c r="AF1697" s="81">
        <f t="shared" si="1875"/>
        <v>432.027483508772</v>
      </c>
      <c r="AG1697" s="82">
        <f t="shared" si="1876"/>
        <v>445.368009824562</v>
      </c>
      <c r="AH1697" s="81">
        <f t="shared" si="1877"/>
        <v>460.04258877193</v>
      </c>
      <c r="AI1697" s="82">
        <f t="shared" si="1878"/>
        <v>474.717167719298</v>
      </c>
      <c r="AJ1697" s="81">
        <f t="shared" si="1879"/>
        <v>489.391746666667</v>
      </c>
      <c r="AK1697" s="82">
        <f t="shared" si="1880"/>
        <v>514.738746666667</v>
      </c>
      <c r="AL1697" s="153">
        <f t="shared" si="1881"/>
        <v>556.094378245614</v>
      </c>
      <c r="AM1697" s="96">
        <f t="shared" si="1882"/>
        <v>423.474496052632</v>
      </c>
      <c r="AN1697" s="82">
        <f t="shared" si="1883"/>
        <v>432.812864473684</v>
      </c>
      <c r="AO1697" s="81">
        <f t="shared" si="1884"/>
        <v>447.487443421053</v>
      </c>
      <c r="AP1697" s="82">
        <f t="shared" si="1885"/>
        <v>460.827969736842</v>
      </c>
      <c r="AQ1697" s="81">
        <f t="shared" si="1886"/>
        <v>475.502548684211</v>
      </c>
      <c r="AR1697" s="82">
        <f t="shared" si="1887"/>
        <v>490.177127631579</v>
      </c>
      <c r="AS1697" s="81">
        <f t="shared" si="1888"/>
        <v>504.851706578947</v>
      </c>
      <c r="AT1697" s="82">
        <f t="shared" si="1889"/>
        <v>530.198706578947</v>
      </c>
      <c r="AU1697" s="102">
        <f t="shared" si="1890"/>
        <v>571.554338157895</v>
      </c>
    </row>
    <row r="1698" ht="15" spans="1:47">
      <c r="A1698" s="159"/>
      <c r="B1698" s="62" t="s">
        <v>175</v>
      </c>
      <c r="C1698" s="63">
        <v>1.21</v>
      </c>
      <c r="D1698" s="63">
        <v>0.82</v>
      </c>
      <c r="E1698" s="147">
        <v>0</v>
      </c>
      <c r="F1698" s="64">
        <v>0.9922</v>
      </c>
      <c r="G1698" s="65">
        <v>0.42</v>
      </c>
      <c r="H1698" s="66">
        <f t="shared" si="1891"/>
        <v>0.4375602</v>
      </c>
      <c r="I1698" s="66">
        <f t="shared" si="1892"/>
        <v>228.539981469978</v>
      </c>
      <c r="J1698" s="66">
        <f t="shared" si="1893"/>
        <v>164.548786658384</v>
      </c>
      <c r="K1698" s="80">
        <v>4.8</v>
      </c>
      <c r="L1698" s="81">
        <v>1834.8059625</v>
      </c>
      <c r="M1698" s="82">
        <v>1876.94535</v>
      </c>
      <c r="N1698" s="81">
        <v>1943.1643875</v>
      </c>
      <c r="O1698" s="82">
        <v>2003.3635125</v>
      </c>
      <c r="P1698" s="81">
        <v>2069.58255</v>
      </c>
      <c r="Q1698" s="82">
        <v>2135.8015875</v>
      </c>
      <c r="R1698" s="81">
        <v>2202.020625</v>
      </c>
      <c r="S1698" s="82">
        <v>2316.3989625</v>
      </c>
      <c r="T1698" s="95">
        <v>2503.01625</v>
      </c>
      <c r="U1698" s="96">
        <f t="shared" si="1864"/>
        <v>429.194377192982</v>
      </c>
      <c r="V1698" s="82">
        <f t="shared" si="1865"/>
        <v>439.051543859649</v>
      </c>
      <c r="W1698" s="81">
        <f t="shared" si="1866"/>
        <v>454.541377192983</v>
      </c>
      <c r="X1698" s="82">
        <f t="shared" si="1867"/>
        <v>468.623043859649</v>
      </c>
      <c r="Y1698" s="81">
        <f t="shared" si="1868"/>
        <v>484.112877192982</v>
      </c>
      <c r="Z1698" s="82">
        <f t="shared" si="1869"/>
        <v>499.602710526316</v>
      </c>
      <c r="AA1698" s="81">
        <f t="shared" si="1870"/>
        <v>515.092543859649</v>
      </c>
      <c r="AB1698" s="82">
        <f t="shared" si="1871"/>
        <v>541.847710526316</v>
      </c>
      <c r="AC1698" s="153">
        <f t="shared" si="1872"/>
        <v>585.500877192982</v>
      </c>
      <c r="AD1698" s="96">
        <f t="shared" si="1873"/>
        <v>431.070853684211</v>
      </c>
      <c r="AE1698" s="82">
        <f t="shared" si="1874"/>
        <v>440.928020350877</v>
      </c>
      <c r="AF1698" s="81">
        <f t="shared" si="1875"/>
        <v>456.417853684211</v>
      </c>
      <c r="AG1698" s="82">
        <f t="shared" si="1876"/>
        <v>470.499520350877</v>
      </c>
      <c r="AH1698" s="81">
        <f t="shared" si="1877"/>
        <v>485.989353684211</v>
      </c>
      <c r="AI1698" s="82">
        <f t="shared" si="1878"/>
        <v>501.479187017544</v>
      </c>
      <c r="AJ1698" s="81">
        <f t="shared" si="1879"/>
        <v>516.969020350877</v>
      </c>
      <c r="AK1698" s="82">
        <f t="shared" si="1880"/>
        <v>543.724187017544</v>
      </c>
      <c r="AL1698" s="153">
        <f t="shared" si="1881"/>
        <v>587.377353684211</v>
      </c>
      <c r="AM1698" s="96">
        <f t="shared" si="1882"/>
        <v>447.923602777778</v>
      </c>
      <c r="AN1698" s="82">
        <f t="shared" si="1883"/>
        <v>457.780769444444</v>
      </c>
      <c r="AO1698" s="81">
        <f t="shared" si="1884"/>
        <v>473.270602777778</v>
      </c>
      <c r="AP1698" s="82">
        <f t="shared" si="1885"/>
        <v>487.352269444444</v>
      </c>
      <c r="AQ1698" s="81">
        <f t="shared" si="1886"/>
        <v>502.842102777778</v>
      </c>
      <c r="AR1698" s="82">
        <f t="shared" si="1887"/>
        <v>518.331936111111</v>
      </c>
      <c r="AS1698" s="81">
        <f t="shared" si="1888"/>
        <v>533.821769444444</v>
      </c>
      <c r="AT1698" s="82">
        <f t="shared" si="1889"/>
        <v>560.576936111111</v>
      </c>
      <c r="AU1698" s="102">
        <f t="shared" si="1890"/>
        <v>604.230102777778</v>
      </c>
    </row>
    <row r="1699" ht="15" spans="1:47">
      <c r="A1699" s="159"/>
      <c r="B1699" s="62" t="s">
        <v>175</v>
      </c>
      <c r="C1699" s="63">
        <v>1.31</v>
      </c>
      <c r="D1699" s="63">
        <v>0.82</v>
      </c>
      <c r="E1699" s="147">
        <v>0</v>
      </c>
      <c r="F1699" s="64">
        <v>1.0742</v>
      </c>
      <c r="G1699" s="65">
        <v>0.42</v>
      </c>
      <c r="H1699" s="66">
        <f t="shared" si="1891"/>
        <v>0.4737222</v>
      </c>
      <c r="I1699" s="66">
        <f t="shared" si="1892"/>
        <v>211.094181357766</v>
      </c>
      <c r="J1699" s="66">
        <f t="shared" si="1893"/>
        <v>151.987810577592</v>
      </c>
      <c r="K1699" s="80">
        <v>5</v>
      </c>
      <c r="L1699" s="81">
        <v>1932.70875</v>
      </c>
      <c r="M1699" s="82">
        <v>1977.066</v>
      </c>
      <c r="N1699" s="81">
        <v>2046.77025</v>
      </c>
      <c r="O1699" s="82">
        <v>2110.13775</v>
      </c>
      <c r="P1699" s="81">
        <v>2179.842</v>
      </c>
      <c r="Q1699" s="82">
        <v>2249.54625</v>
      </c>
      <c r="R1699" s="81">
        <v>2319.2505</v>
      </c>
      <c r="S1699" s="82">
        <v>2439.64875</v>
      </c>
      <c r="T1699" s="95">
        <v>2636.088</v>
      </c>
      <c r="U1699" s="96">
        <f t="shared" si="1864"/>
        <v>452.095614035088</v>
      </c>
      <c r="V1699" s="82">
        <f t="shared" si="1865"/>
        <v>462.471578947368</v>
      </c>
      <c r="W1699" s="81">
        <f t="shared" si="1866"/>
        <v>478.776666666667</v>
      </c>
      <c r="X1699" s="82">
        <f t="shared" si="1867"/>
        <v>493.59947368421</v>
      </c>
      <c r="Y1699" s="81">
        <f t="shared" si="1868"/>
        <v>509.904561403509</v>
      </c>
      <c r="Z1699" s="82">
        <f t="shared" si="1869"/>
        <v>526.209649122807</v>
      </c>
      <c r="AA1699" s="81">
        <f t="shared" si="1870"/>
        <v>542.514736842105</v>
      </c>
      <c r="AB1699" s="82">
        <f t="shared" si="1871"/>
        <v>570.678070175439</v>
      </c>
      <c r="AC1699" s="153">
        <f t="shared" si="1872"/>
        <v>616.628771929825</v>
      </c>
      <c r="AD1699" s="96">
        <f t="shared" si="1873"/>
        <v>454.12717122807</v>
      </c>
      <c r="AE1699" s="82">
        <f t="shared" si="1874"/>
        <v>464.503136140351</v>
      </c>
      <c r="AF1699" s="81">
        <f t="shared" si="1875"/>
        <v>480.808223859649</v>
      </c>
      <c r="AG1699" s="82">
        <f t="shared" si="1876"/>
        <v>495.631030877193</v>
      </c>
      <c r="AH1699" s="81">
        <f t="shared" si="1877"/>
        <v>511.936118596491</v>
      </c>
      <c r="AI1699" s="82">
        <f t="shared" si="1878"/>
        <v>528.241206315789</v>
      </c>
      <c r="AJ1699" s="81">
        <f t="shared" si="1879"/>
        <v>544.546294035088</v>
      </c>
      <c r="AK1699" s="82">
        <f t="shared" si="1880"/>
        <v>572.709627368421</v>
      </c>
      <c r="AL1699" s="153">
        <f t="shared" si="1881"/>
        <v>618.660329122807</v>
      </c>
      <c r="AM1699" s="96">
        <f t="shared" si="1882"/>
        <v>472.372709502924</v>
      </c>
      <c r="AN1699" s="82">
        <f t="shared" si="1883"/>
        <v>482.748674415205</v>
      </c>
      <c r="AO1699" s="81">
        <f t="shared" si="1884"/>
        <v>499.053762134503</v>
      </c>
      <c r="AP1699" s="82">
        <f t="shared" si="1885"/>
        <v>513.876569152047</v>
      </c>
      <c r="AQ1699" s="81">
        <f t="shared" si="1886"/>
        <v>530.181656871345</v>
      </c>
      <c r="AR1699" s="82">
        <f t="shared" si="1887"/>
        <v>546.486744590643</v>
      </c>
      <c r="AS1699" s="81">
        <f t="shared" si="1888"/>
        <v>562.791832309942</v>
      </c>
      <c r="AT1699" s="82">
        <f t="shared" si="1889"/>
        <v>590.955165643275</v>
      </c>
      <c r="AU1699" s="102">
        <f t="shared" si="1890"/>
        <v>636.905867397661</v>
      </c>
    </row>
    <row r="1700" ht="15" spans="1:47">
      <c r="A1700" s="159"/>
      <c r="B1700" s="62"/>
      <c r="C1700" s="63"/>
      <c r="D1700" s="63"/>
      <c r="E1700" s="147">
        <v>0</v>
      </c>
      <c r="F1700" s="64" t="s">
        <v>84</v>
      </c>
      <c r="G1700" s="65" t="s">
        <v>84</v>
      </c>
      <c r="H1700" s="66" t="str">
        <f t="shared" si="1891"/>
        <v/>
      </c>
      <c r="I1700" s="66" t="str">
        <f t="shared" si="1892"/>
        <v/>
      </c>
      <c r="J1700" s="66" t="str">
        <f t="shared" si="1893"/>
        <v/>
      </c>
      <c r="K1700" s="80" t="s">
        <v>84</v>
      </c>
      <c r="L1700" s="81" t="s">
        <v>84</v>
      </c>
      <c r="M1700" s="82" t="s">
        <v>84</v>
      </c>
      <c r="N1700" s="81" t="s">
        <v>84</v>
      </c>
      <c r="O1700" s="82" t="s">
        <v>84</v>
      </c>
      <c r="P1700" s="81" t="s">
        <v>84</v>
      </c>
      <c r="Q1700" s="82" t="s">
        <v>84</v>
      </c>
      <c r="R1700" s="81" t="s">
        <v>84</v>
      </c>
      <c r="S1700" s="82" t="s">
        <v>84</v>
      </c>
      <c r="T1700" s="95" t="s">
        <v>84</v>
      </c>
      <c r="U1700" s="96" t="str">
        <f t="shared" si="1864"/>
        <v/>
      </c>
      <c r="V1700" s="82" t="str">
        <f t="shared" si="1865"/>
        <v/>
      </c>
      <c r="W1700" s="81" t="str">
        <f t="shared" si="1866"/>
        <v/>
      </c>
      <c r="X1700" s="82" t="str">
        <f t="shared" si="1867"/>
        <v/>
      </c>
      <c r="Y1700" s="81" t="str">
        <f t="shared" si="1868"/>
        <v/>
      </c>
      <c r="Z1700" s="82" t="str">
        <f t="shared" si="1869"/>
        <v/>
      </c>
      <c r="AA1700" s="81" t="str">
        <f t="shared" si="1870"/>
        <v/>
      </c>
      <c r="AB1700" s="82" t="str">
        <f t="shared" si="1871"/>
        <v/>
      </c>
      <c r="AC1700" s="153" t="str">
        <f t="shared" si="1872"/>
        <v/>
      </c>
      <c r="AD1700" s="96" t="str">
        <f t="shared" si="1873"/>
        <v/>
      </c>
      <c r="AE1700" s="82" t="str">
        <f t="shared" si="1874"/>
        <v/>
      </c>
      <c r="AF1700" s="81" t="str">
        <f t="shared" si="1875"/>
        <v/>
      </c>
      <c r="AG1700" s="82" t="str">
        <f t="shared" si="1876"/>
        <v/>
      </c>
      <c r="AH1700" s="81" t="str">
        <f t="shared" si="1877"/>
        <v/>
      </c>
      <c r="AI1700" s="82" t="str">
        <f t="shared" si="1878"/>
        <v/>
      </c>
      <c r="AJ1700" s="81" t="str">
        <f t="shared" si="1879"/>
        <v/>
      </c>
      <c r="AK1700" s="82" t="str">
        <f t="shared" si="1880"/>
        <v/>
      </c>
      <c r="AL1700" s="153" t="str">
        <f t="shared" si="1881"/>
        <v/>
      </c>
      <c r="AM1700" s="96" t="str">
        <f t="shared" si="1882"/>
        <v/>
      </c>
      <c r="AN1700" s="82" t="str">
        <f t="shared" si="1883"/>
        <v/>
      </c>
      <c r="AO1700" s="81" t="str">
        <f t="shared" si="1884"/>
        <v/>
      </c>
      <c r="AP1700" s="82" t="str">
        <f t="shared" si="1885"/>
        <v/>
      </c>
      <c r="AQ1700" s="81" t="str">
        <f t="shared" si="1886"/>
        <v/>
      </c>
      <c r="AR1700" s="82" t="str">
        <f t="shared" si="1887"/>
        <v/>
      </c>
      <c r="AS1700" s="81" t="str">
        <f t="shared" si="1888"/>
        <v/>
      </c>
      <c r="AT1700" s="82" t="str">
        <f t="shared" si="1889"/>
        <v/>
      </c>
      <c r="AU1700" s="102" t="str">
        <f t="shared" si="1890"/>
        <v/>
      </c>
    </row>
    <row r="1701" ht="14.45" customHeight="1" spans="1:47">
      <c r="A1701" s="167"/>
      <c r="B1701" s="62" t="s">
        <v>326</v>
      </c>
      <c r="C1701" s="63">
        <v>1.31</v>
      </c>
      <c r="D1701" s="63">
        <v>1.04</v>
      </c>
      <c r="E1701" s="147">
        <v>0</v>
      </c>
      <c r="F1701" s="64">
        <v>1.3624</v>
      </c>
      <c r="G1701" s="65">
        <v>0.89</v>
      </c>
      <c r="H1701" s="66">
        <f t="shared" si="1891"/>
        <v>1.2731628</v>
      </c>
      <c r="I1701" s="66">
        <f t="shared" si="1892"/>
        <v>78.5445506262043</v>
      </c>
      <c r="J1701" s="66">
        <f t="shared" si="1893"/>
        <v>56.5520764508671</v>
      </c>
      <c r="K1701" s="80">
        <v>5.9</v>
      </c>
      <c r="L1701" s="81">
        <v>2499.1561875</v>
      </c>
      <c r="M1701" s="82">
        <v>2552.7285</v>
      </c>
      <c r="N1701" s="81">
        <v>2636.9135625</v>
      </c>
      <c r="O1701" s="82">
        <v>2713.4454375</v>
      </c>
      <c r="P1701" s="81">
        <v>2797.6305</v>
      </c>
      <c r="Q1701" s="82">
        <v>2881.8155625</v>
      </c>
      <c r="R1701" s="81">
        <v>2966.000625</v>
      </c>
      <c r="S1701" s="82">
        <v>3111.4111875</v>
      </c>
      <c r="T1701" s="95">
        <v>3348.66</v>
      </c>
      <c r="U1701" s="96">
        <f t="shared" si="1864"/>
        <v>584.597938596491</v>
      </c>
      <c r="V1701" s="82">
        <f t="shared" si="1865"/>
        <v>597.129473684211</v>
      </c>
      <c r="W1701" s="81">
        <f t="shared" si="1866"/>
        <v>616.821885964912</v>
      </c>
      <c r="X1701" s="82">
        <f t="shared" si="1867"/>
        <v>634.724078947368</v>
      </c>
      <c r="Y1701" s="81">
        <f t="shared" si="1868"/>
        <v>654.41649122807</v>
      </c>
      <c r="Z1701" s="82">
        <f t="shared" si="1869"/>
        <v>674.108903508772</v>
      </c>
      <c r="AA1701" s="81">
        <f t="shared" si="1870"/>
        <v>693.801315789474</v>
      </c>
      <c r="AB1701" s="82">
        <f t="shared" si="1871"/>
        <v>727.81548245614</v>
      </c>
      <c r="AC1701" s="153">
        <f t="shared" si="1872"/>
        <v>783.312280701755</v>
      </c>
      <c r="AD1701" s="96">
        <f t="shared" si="1873"/>
        <v>590.057896023392</v>
      </c>
      <c r="AE1701" s="82">
        <f t="shared" si="1874"/>
        <v>602.589431111111</v>
      </c>
      <c r="AF1701" s="81">
        <f t="shared" si="1875"/>
        <v>622.281843391813</v>
      </c>
      <c r="AG1701" s="82">
        <f t="shared" si="1876"/>
        <v>640.184036374269</v>
      </c>
      <c r="AH1701" s="81">
        <f t="shared" si="1877"/>
        <v>659.876448654971</v>
      </c>
      <c r="AI1701" s="82">
        <f t="shared" si="1878"/>
        <v>679.568860935672</v>
      </c>
      <c r="AJ1701" s="81">
        <f t="shared" si="1879"/>
        <v>699.261273216374</v>
      </c>
      <c r="AK1701" s="82">
        <f t="shared" si="1880"/>
        <v>733.275439883041</v>
      </c>
      <c r="AL1701" s="153">
        <f t="shared" si="1881"/>
        <v>788.772238128655</v>
      </c>
      <c r="AM1701" s="96">
        <f t="shared" si="1882"/>
        <v>639.094104580897</v>
      </c>
      <c r="AN1701" s="82">
        <f t="shared" si="1883"/>
        <v>651.625639668616</v>
      </c>
      <c r="AO1701" s="81">
        <f t="shared" si="1884"/>
        <v>671.318051949318</v>
      </c>
      <c r="AP1701" s="82">
        <f t="shared" si="1885"/>
        <v>689.220244931774</v>
      </c>
      <c r="AQ1701" s="81">
        <f t="shared" si="1886"/>
        <v>708.912657212476</v>
      </c>
      <c r="AR1701" s="82">
        <f t="shared" si="1887"/>
        <v>728.605069493177</v>
      </c>
      <c r="AS1701" s="81">
        <f t="shared" si="1888"/>
        <v>748.297481773879</v>
      </c>
      <c r="AT1701" s="82">
        <f t="shared" si="1889"/>
        <v>782.311648440546</v>
      </c>
      <c r="AU1701" s="102">
        <f t="shared" si="1890"/>
        <v>837.80844668616</v>
      </c>
    </row>
    <row r="1702" ht="15" spans="1:47">
      <c r="A1702" s="167"/>
      <c r="B1702" s="62" t="s">
        <v>326</v>
      </c>
      <c r="C1702" s="63">
        <v>1.41</v>
      </c>
      <c r="D1702" s="63">
        <v>1.04</v>
      </c>
      <c r="E1702" s="147">
        <v>0</v>
      </c>
      <c r="F1702" s="64">
        <v>1.4664</v>
      </c>
      <c r="G1702" s="65">
        <v>0.89</v>
      </c>
      <c r="H1702" s="66">
        <f t="shared" si="1891"/>
        <v>1.3703508</v>
      </c>
      <c r="I1702" s="66">
        <f t="shared" si="1892"/>
        <v>72.9740151207997</v>
      </c>
      <c r="J1702" s="66">
        <f t="shared" si="1893"/>
        <v>52.5412908869758</v>
      </c>
      <c r="K1702" s="80">
        <v>6.4</v>
      </c>
      <c r="L1702" s="81">
        <v>2696.733375</v>
      </c>
      <c r="M1702" s="82">
        <v>2755.77225</v>
      </c>
      <c r="N1702" s="81">
        <v>2848.547625</v>
      </c>
      <c r="O1702" s="82">
        <v>2932.888875</v>
      </c>
      <c r="P1702" s="81">
        <v>3025.66425</v>
      </c>
      <c r="Q1702" s="82">
        <v>3118.439625</v>
      </c>
      <c r="R1702" s="81">
        <v>3211.215</v>
      </c>
      <c r="S1702" s="82">
        <v>3371.463375</v>
      </c>
      <c r="T1702" s="95">
        <v>3632.92125</v>
      </c>
      <c r="U1702" s="96">
        <f t="shared" si="1864"/>
        <v>630.814824561403</v>
      </c>
      <c r="V1702" s="82">
        <f t="shared" si="1865"/>
        <v>644.625087719298</v>
      </c>
      <c r="W1702" s="81">
        <f t="shared" si="1866"/>
        <v>666.326929824561</v>
      </c>
      <c r="X1702" s="82">
        <f t="shared" si="1867"/>
        <v>686.055877192982</v>
      </c>
      <c r="Y1702" s="81">
        <f t="shared" si="1868"/>
        <v>707.757719298246</v>
      </c>
      <c r="Z1702" s="82">
        <f t="shared" si="1869"/>
        <v>729.459561403509</v>
      </c>
      <c r="AA1702" s="81">
        <f t="shared" si="1870"/>
        <v>751.161403508772</v>
      </c>
      <c r="AB1702" s="82">
        <f t="shared" si="1871"/>
        <v>788.646403508772</v>
      </c>
      <c r="AC1702" s="153">
        <f t="shared" si="1872"/>
        <v>849.806140350877</v>
      </c>
      <c r="AD1702" s="96">
        <f t="shared" si="1873"/>
        <v>636.691572631579</v>
      </c>
      <c r="AE1702" s="82">
        <f t="shared" si="1874"/>
        <v>650.501835789474</v>
      </c>
      <c r="AF1702" s="81">
        <f t="shared" si="1875"/>
        <v>672.203677894737</v>
      </c>
      <c r="AG1702" s="82">
        <f t="shared" si="1876"/>
        <v>691.932625263158</v>
      </c>
      <c r="AH1702" s="81">
        <f t="shared" si="1877"/>
        <v>713.634467368421</v>
      </c>
      <c r="AI1702" s="82">
        <f t="shared" si="1878"/>
        <v>735.336309473684</v>
      </c>
      <c r="AJ1702" s="81">
        <f t="shared" si="1879"/>
        <v>757.038151578948</v>
      </c>
      <c r="AK1702" s="82">
        <f t="shared" si="1880"/>
        <v>794.523151578947</v>
      </c>
      <c r="AL1702" s="153">
        <f t="shared" si="1881"/>
        <v>855.682888421053</v>
      </c>
      <c r="AM1702" s="96">
        <f t="shared" si="1882"/>
        <v>689.471003216374</v>
      </c>
      <c r="AN1702" s="82">
        <f t="shared" si="1883"/>
        <v>703.281266374269</v>
      </c>
      <c r="AO1702" s="81">
        <f t="shared" si="1884"/>
        <v>724.983108479532</v>
      </c>
      <c r="AP1702" s="82">
        <f t="shared" si="1885"/>
        <v>744.712055847953</v>
      </c>
      <c r="AQ1702" s="81">
        <f t="shared" si="1886"/>
        <v>766.413897953216</v>
      </c>
      <c r="AR1702" s="82">
        <f t="shared" si="1887"/>
        <v>788.11574005848</v>
      </c>
      <c r="AS1702" s="81">
        <f t="shared" si="1888"/>
        <v>809.817582163743</v>
      </c>
      <c r="AT1702" s="82">
        <f t="shared" si="1889"/>
        <v>847.302582163743</v>
      </c>
      <c r="AU1702" s="102">
        <f t="shared" si="1890"/>
        <v>908.462319005848</v>
      </c>
    </row>
    <row r="1703" ht="15" spans="1:47">
      <c r="A1703" s="167"/>
      <c r="B1703" s="62" t="s">
        <v>326</v>
      </c>
      <c r="C1703" s="63">
        <v>1.51</v>
      </c>
      <c r="D1703" s="63">
        <v>1.04</v>
      </c>
      <c r="E1703" s="147">
        <v>0</v>
      </c>
      <c r="F1703" s="64">
        <v>1.5704</v>
      </c>
      <c r="G1703" s="65">
        <v>0.89</v>
      </c>
      <c r="H1703" s="66">
        <f t="shared" si="1891"/>
        <v>1.4675388</v>
      </c>
      <c r="I1703" s="66">
        <f t="shared" si="1892"/>
        <v>68.1412988876342</v>
      </c>
      <c r="J1703" s="66">
        <f t="shared" si="1893"/>
        <v>49.0617351990966</v>
      </c>
      <c r="K1703" s="80">
        <v>6.9</v>
      </c>
      <c r="L1703" s="81">
        <v>2922.4243125</v>
      </c>
      <c r="M1703" s="82">
        <v>2986.92975</v>
      </c>
      <c r="N1703" s="81">
        <v>3088.2954375</v>
      </c>
      <c r="O1703" s="82">
        <v>3180.4460625</v>
      </c>
      <c r="P1703" s="81">
        <v>3281.81175</v>
      </c>
      <c r="Q1703" s="82">
        <v>3383.1774375</v>
      </c>
      <c r="R1703" s="81">
        <v>3484.543125</v>
      </c>
      <c r="S1703" s="82">
        <v>3659.6293125</v>
      </c>
      <c r="T1703" s="95">
        <v>3945.29625</v>
      </c>
      <c r="U1703" s="96">
        <f t="shared" si="1864"/>
        <v>683.608026315789</v>
      </c>
      <c r="V1703" s="82">
        <f t="shared" si="1865"/>
        <v>698.69701754386</v>
      </c>
      <c r="W1703" s="81">
        <f t="shared" si="1866"/>
        <v>722.408289473684</v>
      </c>
      <c r="X1703" s="82">
        <f t="shared" si="1867"/>
        <v>743.96399122807</v>
      </c>
      <c r="Y1703" s="81">
        <f t="shared" si="1868"/>
        <v>767.675263157895</v>
      </c>
      <c r="Z1703" s="82">
        <f t="shared" si="1869"/>
        <v>791.386535087719</v>
      </c>
      <c r="AA1703" s="81">
        <f t="shared" si="1870"/>
        <v>815.097807017544</v>
      </c>
      <c r="AB1703" s="82">
        <f t="shared" si="1871"/>
        <v>856.053640350877</v>
      </c>
      <c r="AC1703" s="153">
        <f t="shared" si="1872"/>
        <v>922.876315789474</v>
      </c>
      <c r="AD1703" s="96">
        <f t="shared" si="1873"/>
        <v>689.90156502924</v>
      </c>
      <c r="AE1703" s="82">
        <f t="shared" si="1874"/>
        <v>704.99055625731</v>
      </c>
      <c r="AF1703" s="81">
        <f t="shared" si="1875"/>
        <v>728.701828187135</v>
      </c>
      <c r="AG1703" s="82">
        <f t="shared" si="1876"/>
        <v>750.25752994152</v>
      </c>
      <c r="AH1703" s="81">
        <f t="shared" si="1877"/>
        <v>773.968801871345</v>
      </c>
      <c r="AI1703" s="82">
        <f t="shared" si="1878"/>
        <v>797.680073801169</v>
      </c>
      <c r="AJ1703" s="81">
        <f t="shared" si="1879"/>
        <v>821.391345730994</v>
      </c>
      <c r="AK1703" s="82">
        <f t="shared" si="1880"/>
        <v>862.347179064327</v>
      </c>
      <c r="AL1703" s="153">
        <f t="shared" si="1881"/>
        <v>929.169854502924</v>
      </c>
      <c r="AM1703" s="96">
        <f t="shared" si="1882"/>
        <v>746.424217641325</v>
      </c>
      <c r="AN1703" s="82">
        <f t="shared" si="1883"/>
        <v>761.513208869396</v>
      </c>
      <c r="AO1703" s="81">
        <f t="shared" si="1884"/>
        <v>785.22448079922</v>
      </c>
      <c r="AP1703" s="82">
        <f t="shared" si="1885"/>
        <v>806.780182553606</v>
      </c>
      <c r="AQ1703" s="81">
        <f t="shared" si="1886"/>
        <v>830.491454483431</v>
      </c>
      <c r="AR1703" s="82">
        <f t="shared" si="1887"/>
        <v>854.202726413255</v>
      </c>
      <c r="AS1703" s="81">
        <f t="shared" si="1888"/>
        <v>877.91399834308</v>
      </c>
      <c r="AT1703" s="82">
        <f t="shared" si="1889"/>
        <v>918.869831676413</v>
      </c>
      <c r="AU1703" s="102">
        <f t="shared" si="1890"/>
        <v>985.69250711501</v>
      </c>
    </row>
    <row r="1704" ht="15" spans="1:47">
      <c r="A1704" s="159"/>
      <c r="B1704" s="62" t="s">
        <v>326</v>
      </c>
      <c r="C1704" s="63">
        <v>1.61</v>
      </c>
      <c r="D1704" s="63">
        <v>1.04</v>
      </c>
      <c r="E1704" s="147">
        <v>0</v>
      </c>
      <c r="F1704" s="64">
        <v>1.6744</v>
      </c>
      <c r="G1704" s="65">
        <v>0.89</v>
      </c>
      <c r="H1704" s="66">
        <f t="shared" si="1891"/>
        <v>1.5647268</v>
      </c>
      <c r="I1704" s="66">
        <f t="shared" si="1892"/>
        <v>63.9089200747376</v>
      </c>
      <c r="J1704" s="66">
        <f t="shared" si="1893"/>
        <v>46.0144224538111</v>
      </c>
      <c r="K1704" s="80">
        <v>7</v>
      </c>
      <c r="L1704" s="81">
        <v>3067.5225</v>
      </c>
      <c r="M1704" s="82">
        <v>3133.12125</v>
      </c>
      <c r="N1704" s="81">
        <v>3236.205</v>
      </c>
      <c r="O1704" s="82">
        <v>3329.9175</v>
      </c>
      <c r="P1704" s="81">
        <v>3433.00125</v>
      </c>
      <c r="Q1704" s="82">
        <v>3536.085</v>
      </c>
      <c r="R1704" s="81">
        <v>3639.16875</v>
      </c>
      <c r="S1704" s="82">
        <v>3817.2225</v>
      </c>
      <c r="T1704" s="95">
        <v>4107.73125</v>
      </c>
      <c r="U1704" s="96">
        <f t="shared" si="1864"/>
        <v>717.549122807018</v>
      </c>
      <c r="V1704" s="82">
        <f t="shared" si="1865"/>
        <v>732.893859649123</v>
      </c>
      <c r="W1704" s="81">
        <f t="shared" si="1866"/>
        <v>757.00701754386</v>
      </c>
      <c r="X1704" s="82">
        <f t="shared" si="1867"/>
        <v>778.928070175439</v>
      </c>
      <c r="Y1704" s="81">
        <f t="shared" si="1868"/>
        <v>803.041228070176</v>
      </c>
      <c r="Z1704" s="82">
        <f t="shared" si="1869"/>
        <v>827.154385964912</v>
      </c>
      <c r="AA1704" s="81">
        <f t="shared" si="1870"/>
        <v>851.267543859649</v>
      </c>
      <c r="AB1704" s="82">
        <f t="shared" si="1871"/>
        <v>892.917543859649</v>
      </c>
      <c r="AC1704" s="153">
        <f t="shared" si="1872"/>
        <v>960.872807017544</v>
      </c>
      <c r="AD1704" s="96">
        <f t="shared" si="1873"/>
        <v>724.259452163743</v>
      </c>
      <c r="AE1704" s="82">
        <f t="shared" si="1874"/>
        <v>739.604189005848</v>
      </c>
      <c r="AF1704" s="81">
        <f t="shared" si="1875"/>
        <v>763.717346900585</v>
      </c>
      <c r="AG1704" s="82">
        <f t="shared" si="1876"/>
        <v>785.638399532164</v>
      </c>
      <c r="AH1704" s="81">
        <f t="shared" si="1877"/>
        <v>809.751557426901</v>
      </c>
      <c r="AI1704" s="82">
        <f t="shared" si="1878"/>
        <v>833.864715321638</v>
      </c>
      <c r="AJ1704" s="81">
        <f t="shared" si="1879"/>
        <v>857.977873216374</v>
      </c>
      <c r="AK1704" s="82">
        <f t="shared" si="1880"/>
        <v>899.627873216374</v>
      </c>
      <c r="AL1704" s="153">
        <f t="shared" si="1881"/>
        <v>967.583136374269</v>
      </c>
      <c r="AM1704" s="96">
        <f t="shared" si="1882"/>
        <v>784.525326803119</v>
      </c>
      <c r="AN1704" s="82">
        <f t="shared" si="1883"/>
        <v>799.870063645224</v>
      </c>
      <c r="AO1704" s="81">
        <f t="shared" si="1884"/>
        <v>823.983221539961</v>
      </c>
      <c r="AP1704" s="82">
        <f t="shared" si="1885"/>
        <v>845.90427417154</v>
      </c>
      <c r="AQ1704" s="81">
        <f t="shared" si="1886"/>
        <v>870.017432066277</v>
      </c>
      <c r="AR1704" s="82">
        <f t="shared" si="1887"/>
        <v>894.130589961014</v>
      </c>
      <c r="AS1704" s="81">
        <f t="shared" si="1888"/>
        <v>918.24374785575</v>
      </c>
      <c r="AT1704" s="82">
        <f t="shared" si="1889"/>
        <v>959.89374785575</v>
      </c>
      <c r="AU1704" s="102">
        <f t="shared" si="1890"/>
        <v>1027.84901101365</v>
      </c>
    </row>
    <row r="1705" ht="15" spans="1:47">
      <c r="A1705" s="159"/>
      <c r="B1705" s="62" t="s">
        <v>326</v>
      </c>
      <c r="C1705" s="63">
        <v>1.71</v>
      </c>
      <c r="D1705" s="63">
        <v>1.04</v>
      </c>
      <c r="E1705" s="147">
        <v>0</v>
      </c>
      <c r="F1705" s="64">
        <v>1.7784</v>
      </c>
      <c r="G1705" s="65">
        <v>0.89</v>
      </c>
      <c r="H1705" s="66">
        <f t="shared" si="1891"/>
        <v>1.6619148</v>
      </c>
      <c r="I1705" s="66">
        <f t="shared" si="1892"/>
        <v>60.171556327677</v>
      </c>
      <c r="J1705" s="66">
        <f t="shared" si="1893"/>
        <v>43.3235205559274</v>
      </c>
      <c r="K1705" s="80">
        <v>7.4</v>
      </c>
      <c r="L1705" s="81">
        <v>3294.9315</v>
      </c>
      <c r="M1705" s="82">
        <v>3364.9035</v>
      </c>
      <c r="N1705" s="81">
        <v>3474.8595</v>
      </c>
      <c r="O1705" s="82">
        <v>3574.8195</v>
      </c>
      <c r="P1705" s="81">
        <v>3684.7755</v>
      </c>
      <c r="Q1705" s="82">
        <v>3794.7315</v>
      </c>
      <c r="R1705" s="81">
        <v>3904.6875</v>
      </c>
      <c r="S1705" s="82">
        <v>4094.6115</v>
      </c>
      <c r="T1705" s="95">
        <v>4404.4875</v>
      </c>
      <c r="U1705" s="96">
        <f t="shared" si="1864"/>
        <v>770.744210526316</v>
      </c>
      <c r="V1705" s="82">
        <f t="shared" si="1865"/>
        <v>787.111929824561</v>
      </c>
      <c r="W1705" s="81">
        <f t="shared" si="1866"/>
        <v>812.832631578948</v>
      </c>
      <c r="X1705" s="82">
        <f t="shared" si="1867"/>
        <v>836.215087719298</v>
      </c>
      <c r="Y1705" s="81">
        <f t="shared" si="1868"/>
        <v>861.935789473684</v>
      </c>
      <c r="Z1705" s="82">
        <f t="shared" si="1869"/>
        <v>887.65649122807</v>
      </c>
      <c r="AA1705" s="81">
        <f t="shared" si="1870"/>
        <v>913.377192982456</v>
      </c>
      <c r="AB1705" s="82">
        <f t="shared" si="1871"/>
        <v>957.803859649123</v>
      </c>
      <c r="AC1705" s="153">
        <f t="shared" si="1872"/>
        <v>1030.28947368421</v>
      </c>
      <c r="AD1705" s="96">
        <f t="shared" ref="AD1705:AD1726" si="1894">IF(U1705="","",U1705+((FCA/$I1705)/Dolar))</f>
        <v>777.871330526316</v>
      </c>
      <c r="AE1705" s="82">
        <f t="shared" ref="AE1705:AE1726" si="1895">IF(V1705="","",V1705+((FCA/$I1705)/Dolar))</f>
        <v>794.239049824561</v>
      </c>
      <c r="AF1705" s="81">
        <f t="shared" ref="AF1705:AF1726" si="1896">IF(W1705="","",W1705+((FCA/$I1705)/Dolar))</f>
        <v>819.959751578948</v>
      </c>
      <c r="AG1705" s="82">
        <f t="shared" ref="AG1705:AG1726" si="1897">IF(X1705="","",X1705+((FCA/$I1705)/Dolar))</f>
        <v>843.342207719298</v>
      </c>
      <c r="AH1705" s="81">
        <f t="shared" ref="AH1705:AH1726" si="1898">IF(Y1705="","",Y1705+((FCA/$I1705)/Dolar))</f>
        <v>869.062909473684</v>
      </c>
      <c r="AI1705" s="82">
        <f t="shared" ref="AI1705:AI1726" si="1899">IF(Z1705="","",Z1705+((FCA/$I1705)/Dolar))</f>
        <v>894.78361122807</v>
      </c>
      <c r="AJ1705" s="81">
        <f t="shared" ref="AJ1705:AJ1726" si="1900">IF(AA1705="","",AA1705+((FCA/$I1705)/Dolar))</f>
        <v>920.504312982456</v>
      </c>
      <c r="AK1705" s="82">
        <f t="shared" ref="AK1705:AK1726" si="1901">IF(AB1705="","",AB1705+((FCA/$I1705)/Dolar))</f>
        <v>964.930979649123</v>
      </c>
      <c r="AL1705" s="153">
        <f t="shared" ref="AL1705:AL1726" si="1902">IF(AC1705="","",AC1705+((FCA/$I1705)/Dolar))</f>
        <v>1037.41659368421</v>
      </c>
      <c r="AM1705" s="96">
        <f t="shared" ref="AM1705:AM1726" si="1903">IF(U1705="","",U1705+((FOB/$J1705)/Dolar))</f>
        <v>841.880427192982</v>
      </c>
      <c r="AN1705" s="82">
        <f t="shared" ref="AN1705:AN1726" si="1904">IF(V1705="","",V1705+((FOB/$J1705)/Dolar))</f>
        <v>858.248146491228</v>
      </c>
      <c r="AO1705" s="81">
        <f t="shared" ref="AO1705:AO1726" si="1905">IF(W1705="","",W1705+((FOB/$J1705)/Dolar))</f>
        <v>883.968848245614</v>
      </c>
      <c r="AP1705" s="82">
        <f t="shared" ref="AP1705:AP1726" si="1906">IF(X1705="","",X1705+((FOB/$J1705)/Dolar))</f>
        <v>907.351304385965</v>
      </c>
      <c r="AQ1705" s="81">
        <f t="shared" ref="AQ1705:AQ1726" si="1907">IF(Y1705="","",Y1705+((FOB/$J1705)/Dolar))</f>
        <v>933.072006140351</v>
      </c>
      <c r="AR1705" s="82">
        <f t="shared" ref="AR1705:AR1726" si="1908">IF(Z1705="","",Z1705+((FOB/$J1705)/Dolar))</f>
        <v>958.792707894737</v>
      </c>
      <c r="AS1705" s="81">
        <f t="shared" ref="AS1705:AS1726" si="1909">IF(AA1705="","",AA1705+((FOB/$J1705)/Dolar))</f>
        <v>984.513409649123</v>
      </c>
      <c r="AT1705" s="82">
        <f t="shared" ref="AT1705:AT1726" si="1910">IF(AB1705="","",AB1705+((FOB/$J1705)/Dolar))</f>
        <v>1028.94007631579</v>
      </c>
      <c r="AU1705" s="102">
        <f t="shared" ref="AU1705:AU1726" si="1911">IF(AC1705="","",AC1705+((FOB/$J1705)/Dolar))</f>
        <v>1101.42569035088</v>
      </c>
    </row>
    <row r="1706" ht="15" spans="1:47">
      <c r="A1706" s="159"/>
      <c r="B1706" s="62" t="s">
        <v>326</v>
      </c>
      <c r="C1706" s="63">
        <v>1.81</v>
      </c>
      <c r="D1706" s="63">
        <v>1.04</v>
      </c>
      <c r="E1706" s="147">
        <v>0</v>
      </c>
      <c r="F1706" s="64">
        <v>1.8824</v>
      </c>
      <c r="G1706" s="65">
        <v>0.89</v>
      </c>
      <c r="H1706" s="66">
        <f t="shared" si="1891"/>
        <v>1.7591028</v>
      </c>
      <c r="I1706" s="66">
        <f t="shared" si="1892"/>
        <v>56.8471609504572</v>
      </c>
      <c r="J1706" s="66">
        <f t="shared" si="1893"/>
        <v>40.9299558843292</v>
      </c>
      <c r="K1706" s="80">
        <v>7.8</v>
      </c>
      <c r="L1706" s="81">
        <v>3447.3705</v>
      </c>
      <c r="M1706" s="82">
        <v>3521.71575</v>
      </c>
      <c r="N1706" s="81">
        <v>3638.544</v>
      </c>
      <c r="O1706" s="82">
        <v>3744.7515</v>
      </c>
      <c r="P1706" s="81">
        <v>3861.57975</v>
      </c>
      <c r="Q1706" s="82">
        <v>3978.408</v>
      </c>
      <c r="R1706" s="81">
        <v>4095.23625</v>
      </c>
      <c r="S1706" s="82">
        <v>4297.0305</v>
      </c>
      <c r="T1706" s="95">
        <v>4626.27375</v>
      </c>
      <c r="U1706" s="96">
        <f t="shared" si="1864"/>
        <v>806.402456140351</v>
      </c>
      <c r="V1706" s="82">
        <f t="shared" si="1865"/>
        <v>823.793157894737</v>
      </c>
      <c r="W1706" s="81">
        <f t="shared" si="1866"/>
        <v>851.121403508772</v>
      </c>
      <c r="X1706" s="82">
        <f t="shared" si="1867"/>
        <v>875.965263157895</v>
      </c>
      <c r="Y1706" s="81">
        <f t="shared" si="1868"/>
        <v>903.29350877193</v>
      </c>
      <c r="Z1706" s="82">
        <f t="shared" si="1869"/>
        <v>930.621754385965</v>
      </c>
      <c r="AA1706" s="81">
        <f t="shared" si="1870"/>
        <v>957.95</v>
      </c>
      <c r="AB1706" s="82">
        <f t="shared" si="1871"/>
        <v>1005.15333333333</v>
      </c>
      <c r="AC1706" s="153">
        <f t="shared" si="1872"/>
        <v>1082.16929824561</v>
      </c>
      <c r="AD1706" s="96">
        <f t="shared" si="1894"/>
        <v>813.946366783626</v>
      </c>
      <c r="AE1706" s="82">
        <f t="shared" si="1895"/>
        <v>831.337068538012</v>
      </c>
      <c r="AF1706" s="81">
        <f t="shared" si="1896"/>
        <v>858.665314152047</v>
      </c>
      <c r="AG1706" s="82">
        <f t="shared" si="1897"/>
        <v>883.50917380117</v>
      </c>
      <c r="AH1706" s="81">
        <f t="shared" si="1898"/>
        <v>910.837419415205</v>
      </c>
      <c r="AI1706" s="82">
        <f t="shared" si="1899"/>
        <v>938.16566502924</v>
      </c>
      <c r="AJ1706" s="81">
        <f t="shared" si="1900"/>
        <v>965.493910643275</v>
      </c>
      <c r="AK1706" s="82">
        <f t="shared" si="1901"/>
        <v>1012.69724397661</v>
      </c>
      <c r="AL1706" s="153">
        <f t="shared" si="1902"/>
        <v>1089.71320888889</v>
      </c>
      <c r="AM1706" s="96">
        <f t="shared" si="1903"/>
        <v>881.698685477583</v>
      </c>
      <c r="AN1706" s="82">
        <f t="shared" si="1904"/>
        <v>899.089387231969</v>
      </c>
      <c r="AO1706" s="81">
        <f t="shared" si="1905"/>
        <v>926.417632846004</v>
      </c>
      <c r="AP1706" s="82">
        <f t="shared" si="1906"/>
        <v>951.261492495127</v>
      </c>
      <c r="AQ1706" s="81">
        <f t="shared" si="1907"/>
        <v>978.589738109162</v>
      </c>
      <c r="AR1706" s="82">
        <f t="shared" si="1908"/>
        <v>1005.9179837232</v>
      </c>
      <c r="AS1706" s="81">
        <f t="shared" si="1909"/>
        <v>1033.24622933723</v>
      </c>
      <c r="AT1706" s="82">
        <f t="shared" si="1910"/>
        <v>1080.44956267057</v>
      </c>
      <c r="AU1706" s="102">
        <f t="shared" si="1911"/>
        <v>1157.46552758285</v>
      </c>
    </row>
    <row r="1707" ht="15" spans="1:47">
      <c r="A1707" s="159"/>
      <c r="B1707" s="62" t="s">
        <v>326</v>
      </c>
      <c r="C1707" s="63">
        <v>1.91</v>
      </c>
      <c r="D1707" s="63">
        <v>1.04</v>
      </c>
      <c r="E1707" s="147">
        <v>0</v>
      </c>
      <c r="F1707" s="64">
        <v>1.9864</v>
      </c>
      <c r="G1707" s="65">
        <v>0.89</v>
      </c>
      <c r="H1707" s="66">
        <f t="shared" si="1891"/>
        <v>1.8562908</v>
      </c>
      <c r="I1707" s="66">
        <f t="shared" si="1892"/>
        <v>53.8708698012186</v>
      </c>
      <c r="J1707" s="66">
        <f t="shared" si="1893"/>
        <v>38.7870262568774</v>
      </c>
      <c r="K1707" s="80">
        <v>8.2</v>
      </c>
      <c r="L1707" s="81">
        <v>3634.17075</v>
      </c>
      <c r="M1707" s="82">
        <v>3712.88925</v>
      </c>
      <c r="N1707" s="81">
        <v>3836.58975</v>
      </c>
      <c r="O1707" s="82">
        <v>3949.04475</v>
      </c>
      <c r="P1707" s="81">
        <v>4072.74525</v>
      </c>
      <c r="Q1707" s="82">
        <v>4196.44575</v>
      </c>
      <c r="R1707" s="81">
        <v>4320.14625</v>
      </c>
      <c r="S1707" s="82">
        <v>4533.81075</v>
      </c>
      <c r="T1707" s="95">
        <v>4882.42125</v>
      </c>
      <c r="U1707" s="96">
        <f t="shared" si="1864"/>
        <v>850.098421052632</v>
      </c>
      <c r="V1707" s="82">
        <f t="shared" si="1865"/>
        <v>868.512105263158</v>
      </c>
      <c r="W1707" s="81">
        <f t="shared" si="1866"/>
        <v>897.447894736842</v>
      </c>
      <c r="X1707" s="82">
        <f t="shared" si="1867"/>
        <v>923.753157894737</v>
      </c>
      <c r="Y1707" s="81">
        <f t="shared" si="1868"/>
        <v>952.688947368421</v>
      </c>
      <c r="Z1707" s="82">
        <f t="shared" si="1869"/>
        <v>981.624736842106</v>
      </c>
      <c r="AA1707" s="81">
        <f t="shared" si="1870"/>
        <v>1010.56052631579</v>
      </c>
      <c r="AB1707" s="82">
        <f t="shared" si="1871"/>
        <v>1060.54052631579</v>
      </c>
      <c r="AC1707" s="153">
        <f t="shared" si="1872"/>
        <v>1142.08684210526</v>
      </c>
      <c r="AD1707" s="96">
        <f t="shared" si="1894"/>
        <v>858.059122339182</v>
      </c>
      <c r="AE1707" s="82">
        <f t="shared" si="1895"/>
        <v>876.472806549708</v>
      </c>
      <c r="AF1707" s="81">
        <f t="shared" si="1896"/>
        <v>905.408596023392</v>
      </c>
      <c r="AG1707" s="82">
        <f t="shared" si="1897"/>
        <v>931.713859181287</v>
      </c>
      <c r="AH1707" s="81">
        <f t="shared" si="1898"/>
        <v>960.649648654971</v>
      </c>
      <c r="AI1707" s="82">
        <f t="shared" si="1899"/>
        <v>989.585438128655</v>
      </c>
      <c r="AJ1707" s="81">
        <f t="shared" si="1900"/>
        <v>1018.52122760234</v>
      </c>
      <c r="AK1707" s="82">
        <f t="shared" si="1901"/>
        <v>1068.50122760234</v>
      </c>
      <c r="AL1707" s="153">
        <f t="shared" si="1902"/>
        <v>1150.04754339181</v>
      </c>
      <c r="AM1707" s="96">
        <f t="shared" si="1903"/>
        <v>929.554663060429</v>
      </c>
      <c r="AN1707" s="82">
        <f t="shared" si="1904"/>
        <v>947.968347270955</v>
      </c>
      <c r="AO1707" s="81">
        <f t="shared" si="1905"/>
        <v>976.90413674464</v>
      </c>
      <c r="AP1707" s="82">
        <f t="shared" si="1906"/>
        <v>1003.20939990253</v>
      </c>
      <c r="AQ1707" s="81">
        <f t="shared" si="1907"/>
        <v>1032.14518937622</v>
      </c>
      <c r="AR1707" s="82">
        <f t="shared" si="1908"/>
        <v>1061.0809788499</v>
      </c>
      <c r="AS1707" s="81">
        <f t="shared" si="1909"/>
        <v>1090.01676832359</v>
      </c>
      <c r="AT1707" s="82">
        <f t="shared" si="1910"/>
        <v>1139.99676832359</v>
      </c>
      <c r="AU1707" s="102">
        <f t="shared" si="1911"/>
        <v>1221.54308411306</v>
      </c>
    </row>
    <row r="1708" ht="15" spans="1:47">
      <c r="A1708" s="159"/>
      <c r="B1708" s="62"/>
      <c r="C1708" s="63"/>
      <c r="D1708" s="63"/>
      <c r="E1708" s="147">
        <v>0</v>
      </c>
      <c r="F1708" s="64" t="s">
        <v>84</v>
      </c>
      <c r="G1708" s="65" t="s">
        <v>84</v>
      </c>
      <c r="H1708" s="66" t="str">
        <f t="shared" si="1891"/>
        <v/>
      </c>
      <c r="I1708" s="66" t="str">
        <f t="shared" si="1892"/>
        <v/>
      </c>
      <c r="J1708" s="66" t="str">
        <f t="shared" si="1893"/>
        <v/>
      </c>
      <c r="K1708" s="80" t="s">
        <v>84</v>
      </c>
      <c r="L1708" s="81" t="s">
        <v>84</v>
      </c>
      <c r="M1708" s="82" t="s">
        <v>84</v>
      </c>
      <c r="N1708" s="81" t="s">
        <v>84</v>
      </c>
      <c r="O1708" s="82" t="s">
        <v>84</v>
      </c>
      <c r="P1708" s="81" t="s">
        <v>84</v>
      </c>
      <c r="Q1708" s="82" t="s">
        <v>84</v>
      </c>
      <c r="R1708" s="81" t="s">
        <v>84</v>
      </c>
      <c r="S1708" s="82" t="s">
        <v>84</v>
      </c>
      <c r="T1708" s="95" t="s">
        <v>84</v>
      </c>
      <c r="U1708" s="96" t="str">
        <f t="shared" si="1864"/>
        <v/>
      </c>
      <c r="V1708" s="82" t="str">
        <f t="shared" si="1865"/>
        <v/>
      </c>
      <c r="W1708" s="81" t="str">
        <f t="shared" si="1866"/>
        <v/>
      </c>
      <c r="X1708" s="82" t="str">
        <f t="shared" si="1867"/>
        <v/>
      </c>
      <c r="Y1708" s="81" t="str">
        <f t="shared" si="1868"/>
        <v/>
      </c>
      <c r="Z1708" s="82" t="str">
        <f t="shared" si="1869"/>
        <v/>
      </c>
      <c r="AA1708" s="81" t="str">
        <f t="shared" si="1870"/>
        <v/>
      </c>
      <c r="AB1708" s="82" t="str">
        <f t="shared" si="1871"/>
        <v/>
      </c>
      <c r="AC1708" s="153" t="str">
        <f t="shared" si="1872"/>
        <v/>
      </c>
      <c r="AD1708" s="96" t="str">
        <f t="shared" si="1894"/>
        <v/>
      </c>
      <c r="AE1708" s="82" t="str">
        <f t="shared" si="1895"/>
        <v/>
      </c>
      <c r="AF1708" s="81" t="str">
        <f t="shared" si="1896"/>
        <v/>
      </c>
      <c r="AG1708" s="82" t="str">
        <f t="shared" si="1897"/>
        <v/>
      </c>
      <c r="AH1708" s="81" t="str">
        <f t="shared" si="1898"/>
        <v/>
      </c>
      <c r="AI1708" s="82" t="str">
        <f t="shared" si="1899"/>
        <v/>
      </c>
      <c r="AJ1708" s="81" t="str">
        <f t="shared" si="1900"/>
        <v/>
      </c>
      <c r="AK1708" s="82" t="str">
        <f t="shared" si="1901"/>
        <v/>
      </c>
      <c r="AL1708" s="153" t="str">
        <f t="shared" si="1902"/>
        <v/>
      </c>
      <c r="AM1708" s="96" t="str">
        <f t="shared" si="1903"/>
        <v/>
      </c>
      <c r="AN1708" s="82" t="str">
        <f t="shared" si="1904"/>
        <v/>
      </c>
      <c r="AO1708" s="81" t="str">
        <f t="shared" si="1905"/>
        <v/>
      </c>
      <c r="AP1708" s="82" t="str">
        <f t="shared" si="1906"/>
        <v/>
      </c>
      <c r="AQ1708" s="81" t="str">
        <f t="shared" si="1907"/>
        <v/>
      </c>
      <c r="AR1708" s="82" t="str">
        <f t="shared" si="1908"/>
        <v/>
      </c>
      <c r="AS1708" s="81" t="str">
        <f t="shared" si="1909"/>
        <v/>
      </c>
      <c r="AT1708" s="82" t="str">
        <f t="shared" si="1910"/>
        <v/>
      </c>
      <c r="AU1708" s="102" t="str">
        <f t="shared" si="1911"/>
        <v/>
      </c>
    </row>
    <row r="1709" ht="15" spans="1:47">
      <c r="A1709" s="159"/>
      <c r="B1709" s="62" t="s">
        <v>980</v>
      </c>
      <c r="C1709" s="63">
        <v>1.31</v>
      </c>
      <c r="D1709" s="63">
        <v>1.04</v>
      </c>
      <c r="E1709" s="147">
        <v>0</v>
      </c>
      <c r="F1709" s="64">
        <v>1.3624</v>
      </c>
      <c r="G1709" s="65">
        <v>0.89</v>
      </c>
      <c r="H1709" s="66">
        <f t="shared" si="1891"/>
        <v>1.2731628</v>
      </c>
      <c r="I1709" s="66">
        <f t="shared" si="1892"/>
        <v>78.5445506262043</v>
      </c>
      <c r="J1709" s="66">
        <f t="shared" si="1893"/>
        <v>56.5520764508671</v>
      </c>
      <c r="K1709" s="80">
        <v>5.9</v>
      </c>
      <c r="L1709" s="81">
        <v>2260.854225</v>
      </c>
      <c r="M1709" s="82">
        <v>2312.8959</v>
      </c>
      <c r="N1709" s="81">
        <v>2394.675675</v>
      </c>
      <c r="O1709" s="82">
        <v>2469.020925</v>
      </c>
      <c r="P1709" s="81">
        <v>2550.8007</v>
      </c>
      <c r="Q1709" s="82">
        <v>2632.580475</v>
      </c>
      <c r="R1709" s="81">
        <v>2714.36025</v>
      </c>
      <c r="S1709" s="82">
        <v>2855.616225</v>
      </c>
      <c r="T1709" s="95">
        <v>3086.0865</v>
      </c>
      <c r="U1709" s="96">
        <f t="shared" si="1864"/>
        <v>528.854789473684</v>
      </c>
      <c r="V1709" s="82">
        <f t="shared" si="1865"/>
        <v>541.028280701754</v>
      </c>
      <c r="W1709" s="81">
        <f t="shared" si="1866"/>
        <v>560.158052631579</v>
      </c>
      <c r="X1709" s="82">
        <f t="shared" si="1867"/>
        <v>577.548754385965</v>
      </c>
      <c r="Y1709" s="81">
        <f t="shared" si="1868"/>
        <v>596.678526315789</v>
      </c>
      <c r="Z1709" s="82">
        <f t="shared" si="1869"/>
        <v>615.808298245614</v>
      </c>
      <c r="AA1709" s="81">
        <f t="shared" si="1870"/>
        <v>634.938070175438</v>
      </c>
      <c r="AB1709" s="82">
        <f t="shared" si="1871"/>
        <v>667.980403508772</v>
      </c>
      <c r="AC1709" s="153">
        <f t="shared" si="1872"/>
        <v>721.891578947368</v>
      </c>
      <c r="AD1709" s="96">
        <f t="shared" si="1894"/>
        <v>534.314746900585</v>
      </c>
      <c r="AE1709" s="82">
        <f t="shared" si="1895"/>
        <v>546.488238128655</v>
      </c>
      <c r="AF1709" s="81">
        <f t="shared" si="1896"/>
        <v>565.61801005848</v>
      </c>
      <c r="AG1709" s="82">
        <f t="shared" si="1897"/>
        <v>583.008711812866</v>
      </c>
      <c r="AH1709" s="81">
        <f t="shared" si="1898"/>
        <v>602.13848374269</v>
      </c>
      <c r="AI1709" s="82">
        <f t="shared" si="1899"/>
        <v>621.268255672515</v>
      </c>
      <c r="AJ1709" s="81">
        <f t="shared" si="1900"/>
        <v>640.398027602339</v>
      </c>
      <c r="AK1709" s="82">
        <f t="shared" si="1901"/>
        <v>673.440360935672</v>
      </c>
      <c r="AL1709" s="153">
        <f t="shared" si="1902"/>
        <v>727.351536374269</v>
      </c>
      <c r="AM1709" s="96">
        <f t="shared" si="1903"/>
        <v>583.35095545809</v>
      </c>
      <c r="AN1709" s="82">
        <f t="shared" si="1904"/>
        <v>595.52444668616</v>
      </c>
      <c r="AO1709" s="81">
        <f t="shared" si="1905"/>
        <v>614.654218615984</v>
      </c>
      <c r="AP1709" s="82">
        <f t="shared" si="1906"/>
        <v>632.04492037037</v>
      </c>
      <c r="AQ1709" s="81">
        <f t="shared" si="1907"/>
        <v>651.174692300195</v>
      </c>
      <c r="AR1709" s="82">
        <f t="shared" si="1908"/>
        <v>670.304464230019</v>
      </c>
      <c r="AS1709" s="81">
        <f t="shared" si="1909"/>
        <v>689.434236159844</v>
      </c>
      <c r="AT1709" s="82">
        <f t="shared" si="1910"/>
        <v>722.476569493177</v>
      </c>
      <c r="AU1709" s="102">
        <f t="shared" si="1911"/>
        <v>776.387744931774</v>
      </c>
    </row>
    <row r="1710" ht="15" spans="1:47">
      <c r="A1710" s="159"/>
      <c r="B1710" s="62" t="s">
        <v>980</v>
      </c>
      <c r="C1710" s="63">
        <v>1.41</v>
      </c>
      <c r="D1710" s="63">
        <v>1.04</v>
      </c>
      <c r="E1710" s="147">
        <v>0</v>
      </c>
      <c r="F1710" s="64">
        <v>1.4664</v>
      </c>
      <c r="G1710" s="65">
        <v>0.89</v>
      </c>
      <c r="H1710" s="66">
        <f t="shared" si="1891"/>
        <v>1.3703508</v>
      </c>
      <c r="I1710" s="66">
        <f t="shared" si="1892"/>
        <v>72.9740151207997</v>
      </c>
      <c r="J1710" s="66">
        <f t="shared" si="1893"/>
        <v>52.5412908869758</v>
      </c>
      <c r="K1710" s="80">
        <v>6.4</v>
      </c>
      <c r="L1710" s="81">
        <v>2407.26885</v>
      </c>
      <c r="M1710" s="82">
        <v>2464.6209</v>
      </c>
      <c r="N1710" s="81">
        <v>2554.74555</v>
      </c>
      <c r="O1710" s="82">
        <v>2636.67705</v>
      </c>
      <c r="P1710" s="81">
        <v>2726.8017</v>
      </c>
      <c r="Q1710" s="82">
        <v>2816.92635</v>
      </c>
      <c r="R1710" s="81">
        <v>2907.051</v>
      </c>
      <c r="S1710" s="82">
        <v>3062.72085</v>
      </c>
      <c r="T1710" s="95">
        <v>3316.7085</v>
      </c>
      <c r="U1710" s="96">
        <f t="shared" si="1864"/>
        <v>563.103824561403</v>
      </c>
      <c r="V1710" s="82">
        <f t="shared" si="1865"/>
        <v>576.51950877193</v>
      </c>
      <c r="W1710" s="81">
        <f t="shared" si="1866"/>
        <v>597.601298245614</v>
      </c>
      <c r="X1710" s="82">
        <f t="shared" si="1867"/>
        <v>616.766561403509</v>
      </c>
      <c r="Y1710" s="81">
        <f t="shared" si="1868"/>
        <v>637.848350877193</v>
      </c>
      <c r="Z1710" s="82">
        <f t="shared" si="1869"/>
        <v>658.930140350877</v>
      </c>
      <c r="AA1710" s="81">
        <f t="shared" si="1870"/>
        <v>680.011929824561</v>
      </c>
      <c r="AB1710" s="82">
        <f t="shared" si="1871"/>
        <v>716.425929824562</v>
      </c>
      <c r="AC1710" s="153">
        <f t="shared" si="1872"/>
        <v>775.838245614035</v>
      </c>
      <c r="AD1710" s="96">
        <f t="shared" si="1894"/>
        <v>568.980572631579</v>
      </c>
      <c r="AE1710" s="82">
        <f t="shared" si="1895"/>
        <v>582.396256842105</v>
      </c>
      <c r="AF1710" s="81">
        <f t="shared" si="1896"/>
        <v>603.47804631579</v>
      </c>
      <c r="AG1710" s="82">
        <f t="shared" si="1897"/>
        <v>622.643309473684</v>
      </c>
      <c r="AH1710" s="81">
        <f t="shared" si="1898"/>
        <v>643.725098947369</v>
      </c>
      <c r="AI1710" s="82">
        <f t="shared" si="1899"/>
        <v>664.806888421053</v>
      </c>
      <c r="AJ1710" s="81">
        <f t="shared" si="1900"/>
        <v>685.888677894737</v>
      </c>
      <c r="AK1710" s="82">
        <f t="shared" si="1901"/>
        <v>722.302677894737</v>
      </c>
      <c r="AL1710" s="153">
        <f t="shared" si="1902"/>
        <v>781.714993684211</v>
      </c>
      <c r="AM1710" s="96">
        <f t="shared" si="1903"/>
        <v>621.760003216374</v>
      </c>
      <c r="AN1710" s="82">
        <f t="shared" si="1904"/>
        <v>635.175687426901</v>
      </c>
      <c r="AO1710" s="81">
        <f t="shared" si="1905"/>
        <v>656.257476900585</v>
      </c>
      <c r="AP1710" s="82">
        <f t="shared" si="1906"/>
        <v>675.422740058479</v>
      </c>
      <c r="AQ1710" s="81">
        <f t="shared" si="1907"/>
        <v>696.504529532164</v>
      </c>
      <c r="AR1710" s="82">
        <f t="shared" si="1908"/>
        <v>717.586319005848</v>
      </c>
      <c r="AS1710" s="81">
        <f t="shared" si="1909"/>
        <v>738.668108479532</v>
      </c>
      <c r="AT1710" s="82">
        <f t="shared" si="1910"/>
        <v>775.082108479532</v>
      </c>
      <c r="AU1710" s="102">
        <f t="shared" si="1911"/>
        <v>834.494424269006</v>
      </c>
    </row>
    <row r="1711" ht="15" spans="1:47">
      <c r="A1711" s="159"/>
      <c r="B1711" s="62" t="s">
        <v>980</v>
      </c>
      <c r="C1711" s="63">
        <v>1.51</v>
      </c>
      <c r="D1711" s="63">
        <v>1.04</v>
      </c>
      <c r="E1711" s="147">
        <v>0</v>
      </c>
      <c r="F1711" s="64">
        <v>1.5704</v>
      </c>
      <c r="G1711" s="65">
        <v>0.89</v>
      </c>
      <c r="H1711" s="66">
        <f t="shared" si="1891"/>
        <v>1.4675388</v>
      </c>
      <c r="I1711" s="66">
        <f t="shared" si="1892"/>
        <v>68.1412988876342</v>
      </c>
      <c r="J1711" s="66">
        <f t="shared" si="1893"/>
        <v>49.0617351990966</v>
      </c>
      <c r="K1711" s="80">
        <v>6.9</v>
      </c>
      <c r="L1711" s="81">
        <v>2587.062975</v>
      </c>
      <c r="M1711" s="82">
        <v>2649.7254</v>
      </c>
      <c r="N1711" s="81">
        <v>2748.194925</v>
      </c>
      <c r="O1711" s="82">
        <v>2837.712675</v>
      </c>
      <c r="P1711" s="81">
        <v>2936.1822</v>
      </c>
      <c r="Q1711" s="82">
        <v>3034.651725</v>
      </c>
      <c r="R1711" s="81">
        <v>3133.12125</v>
      </c>
      <c r="S1711" s="82">
        <v>3303.204975</v>
      </c>
      <c r="T1711" s="95">
        <v>3580.71</v>
      </c>
      <c r="U1711" s="96">
        <f t="shared" si="1864"/>
        <v>605.160929824561</v>
      </c>
      <c r="V1711" s="82">
        <f t="shared" si="1865"/>
        <v>619.818807017544</v>
      </c>
      <c r="W1711" s="81">
        <f t="shared" si="1866"/>
        <v>642.852614035088</v>
      </c>
      <c r="X1711" s="82">
        <f t="shared" si="1867"/>
        <v>663.792438596491</v>
      </c>
      <c r="Y1711" s="81">
        <f t="shared" si="1868"/>
        <v>686.826245614035</v>
      </c>
      <c r="Z1711" s="82">
        <f t="shared" si="1869"/>
        <v>709.860052631579</v>
      </c>
      <c r="AA1711" s="81">
        <f t="shared" si="1870"/>
        <v>732.893859649123</v>
      </c>
      <c r="AB1711" s="82">
        <f t="shared" si="1871"/>
        <v>772.679526315789</v>
      </c>
      <c r="AC1711" s="153">
        <f t="shared" si="1872"/>
        <v>837.59298245614</v>
      </c>
      <c r="AD1711" s="96">
        <f t="shared" si="1894"/>
        <v>611.454468538012</v>
      </c>
      <c r="AE1711" s="82">
        <f t="shared" si="1895"/>
        <v>626.112345730994</v>
      </c>
      <c r="AF1711" s="81">
        <f t="shared" si="1896"/>
        <v>649.146152748538</v>
      </c>
      <c r="AG1711" s="82">
        <f t="shared" si="1897"/>
        <v>670.085977309941</v>
      </c>
      <c r="AH1711" s="81">
        <f t="shared" si="1898"/>
        <v>693.119784327485</v>
      </c>
      <c r="AI1711" s="82">
        <f t="shared" si="1899"/>
        <v>716.153591345029</v>
      </c>
      <c r="AJ1711" s="81">
        <f t="shared" si="1900"/>
        <v>739.187398362573</v>
      </c>
      <c r="AK1711" s="82">
        <f t="shared" si="1901"/>
        <v>778.97306502924</v>
      </c>
      <c r="AL1711" s="153">
        <f t="shared" si="1902"/>
        <v>843.886521169591</v>
      </c>
      <c r="AM1711" s="96">
        <f t="shared" si="1903"/>
        <v>667.977121150097</v>
      </c>
      <c r="AN1711" s="82">
        <f t="shared" si="1904"/>
        <v>682.63499834308</v>
      </c>
      <c r="AO1711" s="81">
        <f t="shared" si="1905"/>
        <v>705.668805360624</v>
      </c>
      <c r="AP1711" s="82">
        <f t="shared" si="1906"/>
        <v>726.608629922027</v>
      </c>
      <c r="AQ1711" s="81">
        <f t="shared" si="1907"/>
        <v>749.642436939571</v>
      </c>
      <c r="AR1711" s="82">
        <f t="shared" si="1908"/>
        <v>772.676243957115</v>
      </c>
      <c r="AS1711" s="81">
        <f t="shared" si="1909"/>
        <v>795.710050974659</v>
      </c>
      <c r="AT1711" s="82">
        <f t="shared" si="1910"/>
        <v>835.495717641325</v>
      </c>
      <c r="AU1711" s="102">
        <f t="shared" si="1911"/>
        <v>900.409173781676</v>
      </c>
    </row>
    <row r="1712" ht="13.9" customHeight="1" spans="1:47">
      <c r="A1712" s="159"/>
      <c r="B1712" s="62" t="s">
        <v>980</v>
      </c>
      <c r="C1712" s="63">
        <v>1.61</v>
      </c>
      <c r="D1712" s="63">
        <v>1.04</v>
      </c>
      <c r="E1712" s="147">
        <v>0</v>
      </c>
      <c r="F1712" s="64">
        <v>1.6744</v>
      </c>
      <c r="G1712" s="65">
        <v>0.89</v>
      </c>
      <c r="H1712" s="66">
        <f t="shared" si="1891"/>
        <v>1.5647268</v>
      </c>
      <c r="I1712" s="66">
        <f t="shared" si="1892"/>
        <v>63.9089200747376</v>
      </c>
      <c r="J1712" s="66">
        <f t="shared" si="1893"/>
        <v>46.0144224538111</v>
      </c>
      <c r="K1712" s="80">
        <v>7</v>
      </c>
      <c r="L1712" s="81">
        <v>2703.7395</v>
      </c>
      <c r="M1712" s="82">
        <v>2767.464</v>
      </c>
      <c r="N1712" s="81">
        <v>2867.6025</v>
      </c>
      <c r="O1712" s="82">
        <v>2958.6375</v>
      </c>
      <c r="P1712" s="81">
        <v>3058.776</v>
      </c>
      <c r="Q1712" s="82">
        <v>3158.9145</v>
      </c>
      <c r="R1712" s="81">
        <v>3259.053</v>
      </c>
      <c r="S1712" s="82">
        <v>3432.0195</v>
      </c>
      <c r="T1712" s="95">
        <v>3714.228</v>
      </c>
      <c r="U1712" s="96">
        <f t="shared" si="1864"/>
        <v>632.453684210526</v>
      </c>
      <c r="V1712" s="82">
        <f t="shared" si="1865"/>
        <v>647.36</v>
      </c>
      <c r="W1712" s="81">
        <f t="shared" si="1866"/>
        <v>670.784210526316</v>
      </c>
      <c r="X1712" s="82">
        <f t="shared" si="1867"/>
        <v>692.078947368421</v>
      </c>
      <c r="Y1712" s="81">
        <f t="shared" si="1868"/>
        <v>715.503157894737</v>
      </c>
      <c r="Z1712" s="82">
        <f t="shared" si="1869"/>
        <v>738.927368421053</v>
      </c>
      <c r="AA1712" s="81">
        <f t="shared" si="1870"/>
        <v>762.351578947368</v>
      </c>
      <c r="AB1712" s="82">
        <f t="shared" si="1871"/>
        <v>802.811578947368</v>
      </c>
      <c r="AC1712" s="153">
        <f t="shared" si="1872"/>
        <v>868.825263157895</v>
      </c>
      <c r="AD1712" s="96">
        <f t="shared" si="1894"/>
        <v>639.164013567252</v>
      </c>
      <c r="AE1712" s="82">
        <f t="shared" si="1895"/>
        <v>654.070329356725</v>
      </c>
      <c r="AF1712" s="81">
        <f t="shared" si="1896"/>
        <v>677.494539883041</v>
      </c>
      <c r="AG1712" s="82">
        <f t="shared" si="1897"/>
        <v>698.789276725146</v>
      </c>
      <c r="AH1712" s="81">
        <f t="shared" si="1898"/>
        <v>722.213487251462</v>
      </c>
      <c r="AI1712" s="82">
        <f t="shared" si="1899"/>
        <v>745.637697777778</v>
      </c>
      <c r="AJ1712" s="81">
        <f t="shared" si="1900"/>
        <v>769.061908304094</v>
      </c>
      <c r="AK1712" s="82">
        <f t="shared" si="1901"/>
        <v>809.521908304094</v>
      </c>
      <c r="AL1712" s="153">
        <f t="shared" si="1902"/>
        <v>875.53559251462</v>
      </c>
      <c r="AM1712" s="96">
        <f t="shared" si="1903"/>
        <v>699.429888206628</v>
      </c>
      <c r="AN1712" s="82">
        <f t="shared" si="1904"/>
        <v>714.336203996101</v>
      </c>
      <c r="AO1712" s="81">
        <f t="shared" si="1905"/>
        <v>737.760414522417</v>
      </c>
      <c r="AP1712" s="82">
        <f t="shared" si="1906"/>
        <v>759.055151364522</v>
      </c>
      <c r="AQ1712" s="81">
        <f t="shared" si="1907"/>
        <v>782.479361890838</v>
      </c>
      <c r="AR1712" s="82">
        <f t="shared" si="1908"/>
        <v>805.903572417154</v>
      </c>
      <c r="AS1712" s="81">
        <f t="shared" si="1909"/>
        <v>829.32778294347</v>
      </c>
      <c r="AT1712" s="82">
        <f t="shared" si="1910"/>
        <v>869.78778294347</v>
      </c>
      <c r="AU1712" s="102">
        <f t="shared" si="1911"/>
        <v>935.801467153996</v>
      </c>
    </row>
    <row r="1713" ht="15" spans="1:47">
      <c r="A1713" s="159"/>
      <c r="B1713" s="62" t="s">
        <v>980</v>
      </c>
      <c r="C1713" s="63">
        <v>1.71</v>
      </c>
      <c r="D1713" s="63">
        <v>1.04</v>
      </c>
      <c r="E1713" s="147">
        <v>0</v>
      </c>
      <c r="F1713" s="64">
        <v>1.7784</v>
      </c>
      <c r="G1713" s="65">
        <v>0.89</v>
      </c>
      <c r="H1713" s="66">
        <f t="shared" si="1891"/>
        <v>1.6619148</v>
      </c>
      <c r="I1713" s="66">
        <f t="shared" si="1892"/>
        <v>60.171556327677</v>
      </c>
      <c r="J1713" s="66">
        <f t="shared" si="1893"/>
        <v>43.3235205559274</v>
      </c>
      <c r="K1713" s="80">
        <v>7.4</v>
      </c>
      <c r="L1713" s="81">
        <v>2866.9956</v>
      </c>
      <c r="M1713" s="82">
        <v>2934.9684</v>
      </c>
      <c r="N1713" s="81">
        <v>3041.7828</v>
      </c>
      <c r="O1713" s="82">
        <v>3138.8868</v>
      </c>
      <c r="P1713" s="81">
        <v>3245.7012</v>
      </c>
      <c r="Q1713" s="82">
        <v>3352.5156</v>
      </c>
      <c r="R1713" s="81">
        <v>3459.33</v>
      </c>
      <c r="S1713" s="82">
        <v>3643.8276</v>
      </c>
      <c r="T1713" s="95">
        <v>3944.85</v>
      </c>
      <c r="U1713" s="96">
        <f t="shared" si="1864"/>
        <v>670.642245614035</v>
      </c>
      <c r="V1713" s="82">
        <f t="shared" si="1865"/>
        <v>686.542315789474</v>
      </c>
      <c r="W1713" s="81">
        <f t="shared" si="1866"/>
        <v>711.528140350877</v>
      </c>
      <c r="X1713" s="82">
        <f t="shared" si="1867"/>
        <v>734.242526315789</v>
      </c>
      <c r="Y1713" s="81">
        <f t="shared" si="1868"/>
        <v>759.228350877193</v>
      </c>
      <c r="Z1713" s="82">
        <f t="shared" si="1869"/>
        <v>784.214175438597</v>
      </c>
      <c r="AA1713" s="81">
        <f t="shared" si="1870"/>
        <v>809.2</v>
      </c>
      <c r="AB1713" s="82">
        <f t="shared" si="1871"/>
        <v>852.357333333333</v>
      </c>
      <c r="AC1713" s="153">
        <f t="shared" si="1872"/>
        <v>922.771929824561</v>
      </c>
      <c r="AD1713" s="96">
        <f t="shared" si="1894"/>
        <v>677.769365614035</v>
      </c>
      <c r="AE1713" s="82">
        <f t="shared" si="1895"/>
        <v>693.669435789474</v>
      </c>
      <c r="AF1713" s="81">
        <f t="shared" si="1896"/>
        <v>718.655260350877</v>
      </c>
      <c r="AG1713" s="82">
        <f t="shared" si="1897"/>
        <v>741.369646315789</v>
      </c>
      <c r="AH1713" s="81">
        <f t="shared" si="1898"/>
        <v>766.355470877193</v>
      </c>
      <c r="AI1713" s="82">
        <f t="shared" si="1899"/>
        <v>791.341295438596</v>
      </c>
      <c r="AJ1713" s="81">
        <f t="shared" si="1900"/>
        <v>816.32712</v>
      </c>
      <c r="AK1713" s="82">
        <f t="shared" si="1901"/>
        <v>859.484453333333</v>
      </c>
      <c r="AL1713" s="153">
        <f t="shared" si="1902"/>
        <v>929.899049824561</v>
      </c>
      <c r="AM1713" s="96">
        <f t="shared" si="1903"/>
        <v>741.778462280702</v>
      </c>
      <c r="AN1713" s="82">
        <f t="shared" si="1904"/>
        <v>757.67853245614</v>
      </c>
      <c r="AO1713" s="81">
        <f t="shared" si="1905"/>
        <v>782.664357017544</v>
      </c>
      <c r="AP1713" s="82">
        <f t="shared" si="1906"/>
        <v>805.378742982456</v>
      </c>
      <c r="AQ1713" s="81">
        <f t="shared" si="1907"/>
        <v>830.364567543859</v>
      </c>
      <c r="AR1713" s="82">
        <f t="shared" si="1908"/>
        <v>855.350392105263</v>
      </c>
      <c r="AS1713" s="81">
        <f t="shared" si="1909"/>
        <v>880.336216666667</v>
      </c>
      <c r="AT1713" s="82">
        <f t="shared" si="1910"/>
        <v>923.49355</v>
      </c>
      <c r="AU1713" s="102">
        <f t="shared" si="1911"/>
        <v>993.908146491228</v>
      </c>
    </row>
    <row r="1714" ht="15" spans="1:47">
      <c r="A1714" s="159"/>
      <c r="B1714" s="62" t="s">
        <v>980</v>
      </c>
      <c r="C1714" s="63">
        <v>1.81</v>
      </c>
      <c r="D1714" s="63">
        <v>1.04</v>
      </c>
      <c r="E1714" s="147">
        <v>0</v>
      </c>
      <c r="F1714" s="64">
        <v>1.8824</v>
      </c>
      <c r="G1714" s="65">
        <v>0.89</v>
      </c>
      <c r="H1714" s="66">
        <f t="shared" si="1891"/>
        <v>1.7591028</v>
      </c>
      <c r="I1714" s="66">
        <f t="shared" si="1892"/>
        <v>56.8471609504572</v>
      </c>
      <c r="J1714" s="66">
        <f t="shared" si="1893"/>
        <v>40.9299558843292</v>
      </c>
      <c r="K1714" s="80">
        <v>7.8</v>
      </c>
      <c r="L1714" s="81">
        <v>2996.8722</v>
      </c>
      <c r="M1714" s="82">
        <v>3069.0933</v>
      </c>
      <c r="N1714" s="81">
        <v>3182.5836</v>
      </c>
      <c r="O1714" s="82">
        <v>3285.7566</v>
      </c>
      <c r="P1714" s="81">
        <v>3399.2469</v>
      </c>
      <c r="Q1714" s="82">
        <v>3512.7372</v>
      </c>
      <c r="R1714" s="81">
        <v>3626.2275</v>
      </c>
      <c r="S1714" s="82">
        <v>3822.2562</v>
      </c>
      <c r="T1714" s="95">
        <v>4142.0925</v>
      </c>
      <c r="U1714" s="96">
        <f t="shared" si="1864"/>
        <v>701.022736842105</v>
      </c>
      <c r="V1714" s="82">
        <f t="shared" si="1865"/>
        <v>717.916561403509</v>
      </c>
      <c r="W1714" s="81">
        <f t="shared" si="1866"/>
        <v>744.464</v>
      </c>
      <c r="X1714" s="82">
        <f t="shared" si="1867"/>
        <v>768.598035087719</v>
      </c>
      <c r="Y1714" s="81">
        <f t="shared" si="1868"/>
        <v>795.145473684211</v>
      </c>
      <c r="Z1714" s="82">
        <f t="shared" si="1869"/>
        <v>821.692912280702</v>
      </c>
      <c r="AA1714" s="81">
        <f t="shared" si="1870"/>
        <v>848.240350877193</v>
      </c>
      <c r="AB1714" s="82">
        <f t="shared" si="1871"/>
        <v>894.09501754386</v>
      </c>
      <c r="AC1714" s="153">
        <f t="shared" si="1872"/>
        <v>968.910526315789</v>
      </c>
      <c r="AD1714" s="96">
        <f t="shared" si="1894"/>
        <v>708.56664748538</v>
      </c>
      <c r="AE1714" s="82">
        <f t="shared" si="1895"/>
        <v>725.460472046784</v>
      </c>
      <c r="AF1714" s="81">
        <f t="shared" si="1896"/>
        <v>752.007910643275</v>
      </c>
      <c r="AG1714" s="82">
        <f t="shared" si="1897"/>
        <v>776.141945730994</v>
      </c>
      <c r="AH1714" s="81">
        <f t="shared" si="1898"/>
        <v>802.689384327485</v>
      </c>
      <c r="AI1714" s="82">
        <f t="shared" si="1899"/>
        <v>829.236822923977</v>
      </c>
      <c r="AJ1714" s="81">
        <f t="shared" si="1900"/>
        <v>855.784261520468</v>
      </c>
      <c r="AK1714" s="82">
        <f t="shared" si="1901"/>
        <v>901.638928187135</v>
      </c>
      <c r="AL1714" s="153">
        <f t="shared" si="1902"/>
        <v>976.454436959064</v>
      </c>
      <c r="AM1714" s="96">
        <f t="shared" si="1903"/>
        <v>776.318966179337</v>
      </c>
      <c r="AN1714" s="82">
        <f t="shared" si="1904"/>
        <v>793.212790740741</v>
      </c>
      <c r="AO1714" s="81">
        <f t="shared" si="1905"/>
        <v>819.760229337232</v>
      </c>
      <c r="AP1714" s="82">
        <f t="shared" si="1906"/>
        <v>843.894264424951</v>
      </c>
      <c r="AQ1714" s="81">
        <f t="shared" si="1907"/>
        <v>870.441703021442</v>
      </c>
      <c r="AR1714" s="82">
        <f t="shared" si="1908"/>
        <v>896.989141617934</v>
      </c>
      <c r="AS1714" s="81">
        <f t="shared" si="1909"/>
        <v>923.536580214425</v>
      </c>
      <c r="AT1714" s="82">
        <f t="shared" si="1910"/>
        <v>969.391246881092</v>
      </c>
      <c r="AU1714" s="102">
        <f t="shared" si="1911"/>
        <v>1044.20675565302</v>
      </c>
    </row>
    <row r="1715" ht="15" spans="1:47">
      <c r="A1715" s="159"/>
      <c r="B1715" s="62" t="s">
        <v>980</v>
      </c>
      <c r="C1715" s="63">
        <v>1.91</v>
      </c>
      <c r="D1715" s="63">
        <v>1.04</v>
      </c>
      <c r="E1715" s="147">
        <v>0</v>
      </c>
      <c r="F1715" s="64">
        <v>1.9864</v>
      </c>
      <c r="G1715" s="65">
        <v>0.89</v>
      </c>
      <c r="H1715" s="66">
        <f t="shared" si="1891"/>
        <v>1.8562908</v>
      </c>
      <c r="I1715" s="66">
        <f t="shared" si="1892"/>
        <v>53.8708698012186</v>
      </c>
      <c r="J1715" s="66">
        <f t="shared" si="1893"/>
        <v>38.7870262568774</v>
      </c>
      <c r="K1715" s="80">
        <v>8.2</v>
      </c>
      <c r="L1715" s="81">
        <v>3135.8523</v>
      </c>
      <c r="M1715" s="82">
        <v>3212.3217</v>
      </c>
      <c r="N1715" s="81">
        <v>3332.4879</v>
      </c>
      <c r="O1715" s="82">
        <v>3441.7299</v>
      </c>
      <c r="P1715" s="81">
        <v>3561.8961</v>
      </c>
      <c r="Q1715" s="82">
        <v>3682.0623</v>
      </c>
      <c r="R1715" s="81">
        <v>3802.2285</v>
      </c>
      <c r="S1715" s="82">
        <v>4009.7883</v>
      </c>
      <c r="T1715" s="95">
        <v>4348.4385</v>
      </c>
      <c r="U1715" s="96">
        <f t="shared" si="1864"/>
        <v>733.532701754386</v>
      </c>
      <c r="V1715" s="82">
        <f t="shared" si="1865"/>
        <v>751.420280701754</v>
      </c>
      <c r="W1715" s="81">
        <f t="shared" si="1866"/>
        <v>779.529333333333</v>
      </c>
      <c r="X1715" s="82">
        <f t="shared" si="1867"/>
        <v>805.08301754386</v>
      </c>
      <c r="Y1715" s="81">
        <f t="shared" si="1868"/>
        <v>833.192070175439</v>
      </c>
      <c r="Z1715" s="82">
        <f t="shared" si="1869"/>
        <v>861.301122807018</v>
      </c>
      <c r="AA1715" s="81">
        <f t="shared" si="1870"/>
        <v>889.410175438596</v>
      </c>
      <c r="AB1715" s="82">
        <f t="shared" si="1871"/>
        <v>937.962175438597</v>
      </c>
      <c r="AC1715" s="153">
        <f t="shared" si="1872"/>
        <v>1017.17859649123</v>
      </c>
      <c r="AD1715" s="96">
        <f t="shared" si="1894"/>
        <v>741.493403040936</v>
      </c>
      <c r="AE1715" s="82">
        <f t="shared" si="1895"/>
        <v>759.380981988304</v>
      </c>
      <c r="AF1715" s="81">
        <f t="shared" si="1896"/>
        <v>787.490034619883</v>
      </c>
      <c r="AG1715" s="82">
        <f t="shared" si="1897"/>
        <v>813.043718830409</v>
      </c>
      <c r="AH1715" s="81">
        <f t="shared" si="1898"/>
        <v>841.152771461988</v>
      </c>
      <c r="AI1715" s="82">
        <f t="shared" si="1899"/>
        <v>869.261824093567</v>
      </c>
      <c r="AJ1715" s="81">
        <f t="shared" si="1900"/>
        <v>897.370876725146</v>
      </c>
      <c r="AK1715" s="82">
        <f t="shared" si="1901"/>
        <v>945.922876725146</v>
      </c>
      <c r="AL1715" s="153">
        <f t="shared" si="1902"/>
        <v>1025.13929777778</v>
      </c>
      <c r="AM1715" s="96">
        <f t="shared" si="1903"/>
        <v>812.988943762183</v>
      </c>
      <c r="AN1715" s="82">
        <f t="shared" si="1904"/>
        <v>830.876522709552</v>
      </c>
      <c r="AO1715" s="81">
        <f t="shared" si="1905"/>
        <v>858.985575341131</v>
      </c>
      <c r="AP1715" s="82">
        <f t="shared" si="1906"/>
        <v>884.539259551657</v>
      </c>
      <c r="AQ1715" s="81">
        <f t="shared" si="1907"/>
        <v>912.648312183236</v>
      </c>
      <c r="AR1715" s="82">
        <f t="shared" si="1908"/>
        <v>940.757364814815</v>
      </c>
      <c r="AS1715" s="81">
        <f t="shared" si="1909"/>
        <v>968.866417446394</v>
      </c>
      <c r="AT1715" s="82">
        <f t="shared" si="1910"/>
        <v>1017.41841744639</v>
      </c>
      <c r="AU1715" s="102">
        <f t="shared" si="1911"/>
        <v>1096.63483849903</v>
      </c>
    </row>
    <row r="1716" ht="15" spans="1:47">
      <c r="A1716" s="159"/>
      <c r="B1716" s="62"/>
      <c r="C1716" s="63"/>
      <c r="D1716" s="63"/>
      <c r="E1716" s="147">
        <v>0</v>
      </c>
      <c r="F1716" s="64" t="s">
        <v>84</v>
      </c>
      <c r="G1716" s="65" t="s">
        <v>84</v>
      </c>
      <c r="H1716" s="66" t="str">
        <f t="shared" si="1891"/>
        <v/>
      </c>
      <c r="I1716" s="66" t="str">
        <f t="shared" si="1892"/>
        <v/>
      </c>
      <c r="J1716" s="66" t="str">
        <f t="shared" si="1893"/>
        <v/>
      </c>
      <c r="K1716" s="80" t="s">
        <v>84</v>
      </c>
      <c r="L1716" s="81" t="s">
        <v>84</v>
      </c>
      <c r="M1716" s="82" t="s">
        <v>84</v>
      </c>
      <c r="N1716" s="81" t="s">
        <v>84</v>
      </c>
      <c r="O1716" s="82" t="s">
        <v>84</v>
      </c>
      <c r="P1716" s="81" t="s">
        <v>84</v>
      </c>
      <c r="Q1716" s="82" t="s">
        <v>84</v>
      </c>
      <c r="R1716" s="81" t="s">
        <v>84</v>
      </c>
      <c r="S1716" s="82" t="s">
        <v>84</v>
      </c>
      <c r="T1716" s="95" t="s">
        <v>84</v>
      </c>
      <c r="U1716" s="96" t="str">
        <f t="shared" si="1864"/>
        <v/>
      </c>
      <c r="V1716" s="82" t="str">
        <f t="shared" si="1865"/>
        <v/>
      </c>
      <c r="W1716" s="81" t="str">
        <f t="shared" si="1866"/>
        <v/>
      </c>
      <c r="X1716" s="82" t="str">
        <f t="shared" si="1867"/>
        <v/>
      </c>
      <c r="Y1716" s="81" t="str">
        <f t="shared" si="1868"/>
        <v/>
      </c>
      <c r="Z1716" s="82" t="str">
        <f t="shared" si="1869"/>
        <v/>
      </c>
      <c r="AA1716" s="81" t="str">
        <f t="shared" si="1870"/>
        <v/>
      </c>
      <c r="AB1716" s="82" t="str">
        <f t="shared" si="1871"/>
        <v/>
      </c>
      <c r="AC1716" s="153" t="str">
        <f t="shared" si="1872"/>
        <v/>
      </c>
      <c r="AD1716" s="96" t="str">
        <f t="shared" si="1894"/>
        <v/>
      </c>
      <c r="AE1716" s="82" t="str">
        <f t="shared" si="1895"/>
        <v/>
      </c>
      <c r="AF1716" s="81" t="str">
        <f t="shared" si="1896"/>
        <v/>
      </c>
      <c r="AG1716" s="82" t="str">
        <f t="shared" si="1897"/>
        <v/>
      </c>
      <c r="AH1716" s="81" t="str">
        <f t="shared" si="1898"/>
        <v/>
      </c>
      <c r="AI1716" s="82" t="str">
        <f t="shared" si="1899"/>
        <v/>
      </c>
      <c r="AJ1716" s="81" t="str">
        <f t="shared" si="1900"/>
        <v/>
      </c>
      <c r="AK1716" s="82" t="str">
        <f t="shared" si="1901"/>
        <v/>
      </c>
      <c r="AL1716" s="153" t="str">
        <f t="shared" si="1902"/>
        <v/>
      </c>
      <c r="AM1716" s="96" t="str">
        <f t="shared" si="1903"/>
        <v/>
      </c>
      <c r="AN1716" s="82" t="str">
        <f t="shared" si="1904"/>
        <v/>
      </c>
      <c r="AO1716" s="81" t="str">
        <f t="shared" si="1905"/>
        <v/>
      </c>
      <c r="AP1716" s="82" t="str">
        <f t="shared" si="1906"/>
        <v/>
      </c>
      <c r="AQ1716" s="81" t="str">
        <f t="shared" si="1907"/>
        <v/>
      </c>
      <c r="AR1716" s="82" t="str">
        <f t="shared" si="1908"/>
        <v/>
      </c>
      <c r="AS1716" s="81" t="str">
        <f t="shared" si="1909"/>
        <v/>
      </c>
      <c r="AT1716" s="82" t="str">
        <f t="shared" si="1910"/>
        <v/>
      </c>
      <c r="AU1716" s="102" t="str">
        <f t="shared" si="1911"/>
        <v/>
      </c>
    </row>
    <row r="1717" ht="15" spans="1:47">
      <c r="A1717" s="159"/>
      <c r="B1717" s="62" t="s">
        <v>981</v>
      </c>
      <c r="C1717" s="63">
        <v>0.51</v>
      </c>
      <c r="D1717" s="63">
        <v>0.2</v>
      </c>
      <c r="E1717" s="147">
        <v>0</v>
      </c>
      <c r="F1717" s="64">
        <v>0.102</v>
      </c>
      <c r="G1717" s="65">
        <v>0.45</v>
      </c>
      <c r="H1717" s="66">
        <f t="shared" si="1891"/>
        <v>0.048195</v>
      </c>
      <c r="I1717" s="66">
        <f t="shared" si="1892"/>
        <v>2074.90403568835</v>
      </c>
      <c r="J1717" s="66">
        <f t="shared" si="1893"/>
        <v>1493.93090569561</v>
      </c>
      <c r="K1717" s="80">
        <v>2.2</v>
      </c>
      <c r="L1717" s="81">
        <v>150.805725</v>
      </c>
      <c r="M1717" s="82">
        <v>162.23865</v>
      </c>
      <c r="N1717" s="81">
        <v>180.204675</v>
      </c>
      <c r="O1717" s="82">
        <v>196.537425</v>
      </c>
      <c r="P1717" s="81">
        <v>214.50345</v>
      </c>
      <c r="Q1717" s="82">
        <v>232.469475</v>
      </c>
      <c r="R1717" s="81">
        <v>250.4355</v>
      </c>
      <c r="S1717" s="82">
        <v>281.467725</v>
      </c>
      <c r="T1717" s="95">
        <v>332.09925</v>
      </c>
      <c r="U1717" s="96">
        <f t="shared" si="1864"/>
        <v>35.2761929824561</v>
      </c>
      <c r="V1717" s="82">
        <f t="shared" si="1865"/>
        <v>37.9505614035088</v>
      </c>
      <c r="W1717" s="81">
        <f t="shared" si="1866"/>
        <v>42.1531403508772</v>
      </c>
      <c r="X1717" s="82">
        <f t="shared" si="1867"/>
        <v>45.9736666666667</v>
      </c>
      <c r="Y1717" s="81">
        <f t="shared" si="1868"/>
        <v>50.1762456140351</v>
      </c>
      <c r="Z1717" s="82">
        <f t="shared" si="1869"/>
        <v>54.3788245614035</v>
      </c>
      <c r="AA1717" s="81">
        <f t="shared" si="1870"/>
        <v>58.5814035087719</v>
      </c>
      <c r="AB1717" s="82">
        <f t="shared" si="1871"/>
        <v>65.8404035087719</v>
      </c>
      <c r="AC1717" s="153">
        <f t="shared" si="1872"/>
        <v>77.6840350877193</v>
      </c>
      <c r="AD1717" s="96">
        <f t="shared" si="1894"/>
        <v>35.4828771929824</v>
      </c>
      <c r="AE1717" s="82">
        <f t="shared" si="1895"/>
        <v>38.1572456140351</v>
      </c>
      <c r="AF1717" s="81">
        <f t="shared" si="1896"/>
        <v>42.3598245614035</v>
      </c>
      <c r="AG1717" s="82">
        <f t="shared" si="1897"/>
        <v>46.180350877193</v>
      </c>
      <c r="AH1717" s="81">
        <f t="shared" si="1898"/>
        <v>50.3829298245614</v>
      </c>
      <c r="AI1717" s="82">
        <f t="shared" si="1899"/>
        <v>54.5855087719298</v>
      </c>
      <c r="AJ1717" s="81">
        <f t="shared" si="1900"/>
        <v>58.7880877192982</v>
      </c>
      <c r="AK1717" s="82">
        <f t="shared" si="1901"/>
        <v>66.0470877192982</v>
      </c>
      <c r="AL1717" s="153">
        <f t="shared" si="1902"/>
        <v>77.8907192982456</v>
      </c>
      <c r="AM1717" s="96">
        <f t="shared" si="1903"/>
        <v>37.3391206140351</v>
      </c>
      <c r="AN1717" s="82">
        <f t="shared" si="1904"/>
        <v>40.0134890350877</v>
      </c>
      <c r="AO1717" s="81">
        <f t="shared" si="1905"/>
        <v>44.2160679824561</v>
      </c>
      <c r="AP1717" s="82">
        <f t="shared" si="1906"/>
        <v>48.0365942982456</v>
      </c>
      <c r="AQ1717" s="81">
        <f t="shared" si="1907"/>
        <v>52.239173245614</v>
      </c>
      <c r="AR1717" s="82">
        <f t="shared" si="1908"/>
        <v>56.4417521929824</v>
      </c>
      <c r="AS1717" s="81">
        <f t="shared" si="1909"/>
        <v>60.6443311403509</v>
      </c>
      <c r="AT1717" s="82">
        <f t="shared" si="1910"/>
        <v>67.9033311403509</v>
      </c>
      <c r="AU1717" s="102">
        <f t="shared" si="1911"/>
        <v>79.7469627192982</v>
      </c>
    </row>
    <row r="1718" ht="15" spans="1:47">
      <c r="A1718" s="159"/>
      <c r="B1718" s="62" t="s">
        <v>981</v>
      </c>
      <c r="C1718" s="63">
        <v>0.61</v>
      </c>
      <c r="D1718" s="63">
        <v>0.2</v>
      </c>
      <c r="E1718" s="147">
        <v>0</v>
      </c>
      <c r="F1718" s="64">
        <v>0.122</v>
      </c>
      <c r="G1718" s="65">
        <v>0.45</v>
      </c>
      <c r="H1718" s="66">
        <f t="shared" si="1891"/>
        <v>0.057645</v>
      </c>
      <c r="I1718" s="66">
        <f t="shared" si="1892"/>
        <v>1734.75583311649</v>
      </c>
      <c r="J1718" s="66">
        <f t="shared" si="1893"/>
        <v>1249.02419984387</v>
      </c>
      <c r="K1718" s="80">
        <v>2.3</v>
      </c>
      <c r="L1718" s="81">
        <v>168.36343125</v>
      </c>
      <c r="M1718" s="82">
        <v>180.7491</v>
      </c>
      <c r="N1718" s="81">
        <v>200.21229375</v>
      </c>
      <c r="O1718" s="82">
        <v>217.90610625</v>
      </c>
      <c r="P1718" s="81">
        <v>237.3693</v>
      </c>
      <c r="Q1718" s="82">
        <v>256.83249375</v>
      </c>
      <c r="R1718" s="81">
        <v>276.2956875</v>
      </c>
      <c r="S1718" s="82">
        <v>309.91393125</v>
      </c>
      <c r="T1718" s="95">
        <v>364.76475</v>
      </c>
      <c r="U1718" s="96">
        <f t="shared" si="1864"/>
        <v>39.3832587719298</v>
      </c>
      <c r="V1718" s="82">
        <f t="shared" si="1865"/>
        <v>42.2804912280702</v>
      </c>
      <c r="W1718" s="81">
        <f t="shared" si="1866"/>
        <v>46.8332850877193</v>
      </c>
      <c r="X1718" s="82">
        <f t="shared" si="1867"/>
        <v>50.9721885964912</v>
      </c>
      <c r="Y1718" s="81">
        <f t="shared" si="1868"/>
        <v>55.5249824561403</v>
      </c>
      <c r="Z1718" s="82">
        <f t="shared" si="1869"/>
        <v>60.0777763157895</v>
      </c>
      <c r="AA1718" s="81">
        <f t="shared" si="1870"/>
        <v>64.6305701754386</v>
      </c>
      <c r="AB1718" s="82">
        <f t="shared" si="1871"/>
        <v>72.4944868421052</v>
      </c>
      <c r="AC1718" s="153">
        <f t="shared" si="1872"/>
        <v>85.3250877192982</v>
      </c>
      <c r="AD1718" s="96">
        <f t="shared" si="1894"/>
        <v>39.6304692982456</v>
      </c>
      <c r="AE1718" s="82">
        <f t="shared" si="1895"/>
        <v>42.527701754386</v>
      </c>
      <c r="AF1718" s="81">
        <f t="shared" si="1896"/>
        <v>47.0804956140351</v>
      </c>
      <c r="AG1718" s="82">
        <f t="shared" si="1897"/>
        <v>51.219399122807</v>
      </c>
      <c r="AH1718" s="81">
        <f t="shared" si="1898"/>
        <v>55.7721929824561</v>
      </c>
      <c r="AI1718" s="82">
        <f t="shared" si="1899"/>
        <v>60.3249868421052</v>
      </c>
      <c r="AJ1718" s="81">
        <f t="shared" si="1900"/>
        <v>64.8777807017543</v>
      </c>
      <c r="AK1718" s="82">
        <f t="shared" si="1901"/>
        <v>72.741697368421</v>
      </c>
      <c r="AL1718" s="153">
        <f t="shared" si="1902"/>
        <v>85.572298245614</v>
      </c>
      <c r="AM1718" s="96">
        <f t="shared" si="1903"/>
        <v>41.8506820175439</v>
      </c>
      <c r="AN1718" s="82">
        <f t="shared" si="1904"/>
        <v>44.7479144736842</v>
      </c>
      <c r="AO1718" s="81">
        <f t="shared" si="1905"/>
        <v>49.3007083333333</v>
      </c>
      <c r="AP1718" s="82">
        <f t="shared" si="1906"/>
        <v>53.4396118421053</v>
      </c>
      <c r="AQ1718" s="81">
        <f t="shared" si="1907"/>
        <v>57.9924057017544</v>
      </c>
      <c r="AR1718" s="82">
        <f t="shared" si="1908"/>
        <v>62.5451995614035</v>
      </c>
      <c r="AS1718" s="81">
        <f t="shared" si="1909"/>
        <v>67.0979934210526</v>
      </c>
      <c r="AT1718" s="82">
        <f t="shared" si="1910"/>
        <v>74.9619100877193</v>
      </c>
      <c r="AU1718" s="102">
        <f t="shared" si="1911"/>
        <v>87.7925109649123</v>
      </c>
    </row>
    <row r="1719" ht="15" spans="1:47">
      <c r="A1719" s="159"/>
      <c r="B1719" s="62" t="s">
        <v>981</v>
      </c>
      <c r="C1719" s="63">
        <v>0.71</v>
      </c>
      <c r="D1719" s="63">
        <v>0.2</v>
      </c>
      <c r="E1719" s="147">
        <v>0</v>
      </c>
      <c r="F1719" s="64">
        <v>0.142</v>
      </c>
      <c r="G1719" s="65">
        <v>0.45</v>
      </c>
      <c r="H1719" s="66">
        <f t="shared" si="1891"/>
        <v>0.067095</v>
      </c>
      <c r="I1719" s="66">
        <f t="shared" si="1892"/>
        <v>1490.42402563529</v>
      </c>
      <c r="J1719" s="66">
        <f t="shared" si="1893"/>
        <v>1073.10529845741</v>
      </c>
      <c r="K1719" s="80">
        <v>2.4</v>
      </c>
      <c r="L1719" s="81">
        <v>185.9211375</v>
      </c>
      <c r="M1719" s="82">
        <v>199.25955</v>
      </c>
      <c r="N1719" s="81">
        <v>220.2199125</v>
      </c>
      <c r="O1719" s="82">
        <v>239.2747875</v>
      </c>
      <c r="P1719" s="81">
        <v>260.23515</v>
      </c>
      <c r="Q1719" s="82">
        <v>281.1955125</v>
      </c>
      <c r="R1719" s="81">
        <v>302.155875</v>
      </c>
      <c r="S1719" s="82">
        <v>338.3601375</v>
      </c>
      <c r="T1719" s="95">
        <v>397.43025</v>
      </c>
      <c r="U1719" s="96">
        <f t="shared" si="1864"/>
        <v>43.4903245614035</v>
      </c>
      <c r="V1719" s="82">
        <f t="shared" si="1865"/>
        <v>46.6104210526316</v>
      </c>
      <c r="W1719" s="81">
        <f t="shared" si="1866"/>
        <v>51.5134298245614</v>
      </c>
      <c r="X1719" s="82">
        <f t="shared" si="1867"/>
        <v>55.9707105263158</v>
      </c>
      <c r="Y1719" s="81">
        <f t="shared" si="1868"/>
        <v>60.8737192982456</v>
      </c>
      <c r="Z1719" s="82">
        <f t="shared" si="1869"/>
        <v>65.7767280701754</v>
      </c>
      <c r="AA1719" s="81">
        <f t="shared" si="1870"/>
        <v>70.6797368421053</v>
      </c>
      <c r="AB1719" s="82">
        <f t="shared" si="1871"/>
        <v>79.1485701754386</v>
      </c>
      <c r="AC1719" s="153">
        <f t="shared" si="1872"/>
        <v>92.9661403508772</v>
      </c>
      <c r="AD1719" s="96">
        <f t="shared" si="1894"/>
        <v>43.7780614035088</v>
      </c>
      <c r="AE1719" s="82">
        <f t="shared" si="1895"/>
        <v>46.8981578947368</v>
      </c>
      <c r="AF1719" s="81">
        <f t="shared" si="1896"/>
        <v>51.8011666666667</v>
      </c>
      <c r="AG1719" s="82">
        <f t="shared" si="1897"/>
        <v>56.258447368421</v>
      </c>
      <c r="AH1719" s="81">
        <f t="shared" si="1898"/>
        <v>61.1614561403509</v>
      </c>
      <c r="AI1719" s="82">
        <f t="shared" si="1899"/>
        <v>66.0644649122807</v>
      </c>
      <c r="AJ1719" s="81">
        <f t="shared" si="1900"/>
        <v>70.9674736842105</v>
      </c>
      <c r="AK1719" s="82">
        <f t="shared" si="1901"/>
        <v>79.4363070175439</v>
      </c>
      <c r="AL1719" s="153">
        <f t="shared" si="1902"/>
        <v>93.2538771929824</v>
      </c>
      <c r="AM1719" s="96">
        <f t="shared" si="1903"/>
        <v>46.3622434210526</v>
      </c>
      <c r="AN1719" s="82">
        <f t="shared" si="1904"/>
        <v>49.4823399122807</v>
      </c>
      <c r="AO1719" s="81">
        <f t="shared" si="1905"/>
        <v>54.3853486842105</v>
      </c>
      <c r="AP1719" s="82">
        <f t="shared" si="1906"/>
        <v>58.8426293859649</v>
      </c>
      <c r="AQ1719" s="81">
        <f t="shared" si="1907"/>
        <v>63.7456381578947</v>
      </c>
      <c r="AR1719" s="82">
        <f t="shared" si="1908"/>
        <v>68.6486469298246</v>
      </c>
      <c r="AS1719" s="81">
        <f t="shared" si="1909"/>
        <v>73.5516557017544</v>
      </c>
      <c r="AT1719" s="82">
        <f t="shared" si="1910"/>
        <v>82.0204890350877</v>
      </c>
      <c r="AU1719" s="102">
        <f t="shared" si="1911"/>
        <v>95.8380592105263</v>
      </c>
    </row>
    <row r="1720" ht="15" spans="1:47">
      <c r="A1720" s="159"/>
      <c r="B1720" s="62" t="s">
        <v>981</v>
      </c>
      <c r="C1720" s="63">
        <v>0.81</v>
      </c>
      <c r="D1720" s="63">
        <v>0.2</v>
      </c>
      <c r="E1720" s="147">
        <v>0</v>
      </c>
      <c r="F1720" s="64">
        <v>0.162</v>
      </c>
      <c r="G1720" s="65">
        <v>0.45</v>
      </c>
      <c r="H1720" s="66">
        <f t="shared" si="1891"/>
        <v>0.076545</v>
      </c>
      <c r="I1720" s="66">
        <f t="shared" si="1892"/>
        <v>1306.42105950748</v>
      </c>
      <c r="J1720" s="66">
        <f t="shared" si="1893"/>
        <v>940.623162845385</v>
      </c>
      <c r="K1720" s="80">
        <v>2.5</v>
      </c>
      <c r="L1720" s="81">
        <v>203.47884375</v>
      </c>
      <c r="M1720" s="82">
        <v>217.77</v>
      </c>
      <c r="N1720" s="81">
        <v>240.22753125</v>
      </c>
      <c r="O1720" s="82">
        <v>260.64346875</v>
      </c>
      <c r="P1720" s="81">
        <v>283.101</v>
      </c>
      <c r="Q1720" s="82">
        <v>305.55853125</v>
      </c>
      <c r="R1720" s="81">
        <v>328.0160625</v>
      </c>
      <c r="S1720" s="82">
        <v>366.80634375</v>
      </c>
      <c r="T1720" s="95">
        <v>430.09575</v>
      </c>
      <c r="U1720" s="96">
        <f t="shared" si="1864"/>
        <v>47.5973903508772</v>
      </c>
      <c r="V1720" s="82">
        <f t="shared" si="1865"/>
        <v>50.940350877193</v>
      </c>
      <c r="W1720" s="81">
        <f t="shared" si="1866"/>
        <v>56.1935745614035</v>
      </c>
      <c r="X1720" s="82">
        <f t="shared" si="1867"/>
        <v>60.9692324561403</v>
      </c>
      <c r="Y1720" s="81">
        <f t="shared" si="1868"/>
        <v>66.2224561403509</v>
      </c>
      <c r="Z1720" s="82">
        <f t="shared" si="1869"/>
        <v>71.4756798245614</v>
      </c>
      <c r="AA1720" s="81">
        <f t="shared" si="1870"/>
        <v>76.7289035087719</v>
      </c>
      <c r="AB1720" s="82">
        <f t="shared" si="1871"/>
        <v>85.8026535087719</v>
      </c>
      <c r="AC1720" s="153">
        <f t="shared" si="1872"/>
        <v>100.607192982456</v>
      </c>
      <c r="AD1720" s="96">
        <f t="shared" si="1894"/>
        <v>47.9256535087719</v>
      </c>
      <c r="AE1720" s="82">
        <f t="shared" si="1895"/>
        <v>51.2686140350877</v>
      </c>
      <c r="AF1720" s="81">
        <f t="shared" si="1896"/>
        <v>56.5218377192982</v>
      </c>
      <c r="AG1720" s="82">
        <f t="shared" si="1897"/>
        <v>61.2974956140351</v>
      </c>
      <c r="AH1720" s="81">
        <f t="shared" si="1898"/>
        <v>66.5507192982456</v>
      </c>
      <c r="AI1720" s="82">
        <f t="shared" si="1899"/>
        <v>71.8039429824561</v>
      </c>
      <c r="AJ1720" s="81">
        <f t="shared" si="1900"/>
        <v>77.0571666666666</v>
      </c>
      <c r="AK1720" s="82">
        <f t="shared" si="1901"/>
        <v>86.1309166666667</v>
      </c>
      <c r="AL1720" s="153">
        <f t="shared" si="1902"/>
        <v>100.935456140351</v>
      </c>
      <c r="AM1720" s="96">
        <f t="shared" si="1903"/>
        <v>50.8738048245614</v>
      </c>
      <c r="AN1720" s="82">
        <f t="shared" si="1904"/>
        <v>54.2167653508772</v>
      </c>
      <c r="AO1720" s="81">
        <f t="shared" si="1905"/>
        <v>59.4699890350877</v>
      </c>
      <c r="AP1720" s="82">
        <f t="shared" si="1906"/>
        <v>64.2456469298246</v>
      </c>
      <c r="AQ1720" s="81">
        <f t="shared" si="1907"/>
        <v>69.4988706140351</v>
      </c>
      <c r="AR1720" s="82">
        <f t="shared" si="1908"/>
        <v>74.7520942982456</v>
      </c>
      <c r="AS1720" s="81">
        <f t="shared" si="1909"/>
        <v>80.0053179824561</v>
      </c>
      <c r="AT1720" s="82">
        <f t="shared" si="1910"/>
        <v>89.0790679824561</v>
      </c>
      <c r="AU1720" s="102">
        <f t="shared" si="1911"/>
        <v>103.88360745614</v>
      </c>
    </row>
    <row r="1721" ht="15" spans="1:47">
      <c r="A1721" s="159"/>
      <c r="B1721" s="62" t="s">
        <v>981</v>
      </c>
      <c r="C1721" s="63">
        <v>0.91</v>
      </c>
      <c r="D1721" s="63">
        <v>0.2</v>
      </c>
      <c r="E1721" s="147">
        <v>0</v>
      </c>
      <c r="F1721" s="64">
        <v>0.182</v>
      </c>
      <c r="G1721" s="65">
        <v>0.45</v>
      </c>
      <c r="H1721" s="66">
        <f t="shared" si="1891"/>
        <v>0.085995</v>
      </c>
      <c r="I1721" s="66">
        <f t="shared" si="1892"/>
        <v>1162.85830571545</v>
      </c>
      <c r="J1721" s="66">
        <f t="shared" si="1893"/>
        <v>837.257980115123</v>
      </c>
      <c r="K1721" s="80">
        <v>2.6</v>
      </c>
      <c r="L1721" s="81">
        <v>221.03655</v>
      </c>
      <c r="M1721" s="82">
        <v>236.28045</v>
      </c>
      <c r="N1721" s="81">
        <v>260.23515</v>
      </c>
      <c r="O1721" s="82">
        <v>282.01215</v>
      </c>
      <c r="P1721" s="81">
        <v>305.96685</v>
      </c>
      <c r="Q1721" s="82">
        <v>329.92155</v>
      </c>
      <c r="R1721" s="81">
        <v>353.87625</v>
      </c>
      <c r="S1721" s="82">
        <v>395.25255</v>
      </c>
      <c r="T1721" s="95">
        <v>462.76125</v>
      </c>
      <c r="U1721" s="96">
        <f t="shared" si="1864"/>
        <v>51.7044561403509</v>
      </c>
      <c r="V1721" s="82">
        <f t="shared" si="1865"/>
        <v>55.2702807017544</v>
      </c>
      <c r="W1721" s="81">
        <f t="shared" si="1866"/>
        <v>60.8737192982456</v>
      </c>
      <c r="X1721" s="82">
        <f t="shared" si="1867"/>
        <v>65.9677543859649</v>
      </c>
      <c r="Y1721" s="81">
        <f t="shared" si="1868"/>
        <v>71.5711929824561</v>
      </c>
      <c r="Z1721" s="82">
        <f t="shared" si="1869"/>
        <v>77.1746315789474</v>
      </c>
      <c r="AA1721" s="81">
        <f t="shared" si="1870"/>
        <v>82.7780701754386</v>
      </c>
      <c r="AB1721" s="82">
        <f t="shared" si="1871"/>
        <v>92.4567368421053</v>
      </c>
      <c r="AC1721" s="153">
        <f t="shared" si="1872"/>
        <v>108.248245614035</v>
      </c>
      <c r="AD1721" s="96">
        <f t="shared" si="1894"/>
        <v>52.0732456140351</v>
      </c>
      <c r="AE1721" s="82">
        <f t="shared" si="1895"/>
        <v>55.6390701754386</v>
      </c>
      <c r="AF1721" s="81">
        <f t="shared" si="1896"/>
        <v>61.2425087719298</v>
      </c>
      <c r="AG1721" s="82">
        <f t="shared" si="1897"/>
        <v>66.3365438596491</v>
      </c>
      <c r="AH1721" s="81">
        <f t="shared" si="1898"/>
        <v>71.9399824561403</v>
      </c>
      <c r="AI1721" s="82">
        <f t="shared" si="1899"/>
        <v>77.5434210526316</v>
      </c>
      <c r="AJ1721" s="81">
        <f t="shared" si="1900"/>
        <v>83.1468596491228</v>
      </c>
      <c r="AK1721" s="82">
        <f t="shared" si="1901"/>
        <v>92.8255263157895</v>
      </c>
      <c r="AL1721" s="153">
        <f t="shared" si="1902"/>
        <v>108.617035087719</v>
      </c>
      <c r="AM1721" s="96">
        <f t="shared" si="1903"/>
        <v>55.3853662280702</v>
      </c>
      <c r="AN1721" s="82">
        <f t="shared" si="1904"/>
        <v>58.9511907894737</v>
      </c>
      <c r="AO1721" s="81">
        <f t="shared" si="1905"/>
        <v>64.5546293859649</v>
      </c>
      <c r="AP1721" s="82">
        <f t="shared" si="1906"/>
        <v>69.6486644736842</v>
      </c>
      <c r="AQ1721" s="81">
        <f t="shared" si="1907"/>
        <v>75.2521030701754</v>
      </c>
      <c r="AR1721" s="82">
        <f t="shared" si="1908"/>
        <v>80.8555416666667</v>
      </c>
      <c r="AS1721" s="81">
        <f t="shared" si="1909"/>
        <v>86.4589802631579</v>
      </c>
      <c r="AT1721" s="82">
        <f t="shared" si="1910"/>
        <v>96.1376469298246</v>
      </c>
      <c r="AU1721" s="102">
        <f t="shared" si="1911"/>
        <v>111.929155701754</v>
      </c>
    </row>
    <row r="1722" ht="15" spans="1:47">
      <c r="A1722" s="159"/>
      <c r="B1722" s="62" t="s">
        <v>981</v>
      </c>
      <c r="C1722" s="63">
        <v>1.01</v>
      </c>
      <c r="D1722" s="63">
        <v>0.2</v>
      </c>
      <c r="E1722" s="147">
        <v>0</v>
      </c>
      <c r="F1722" s="64">
        <v>0.202</v>
      </c>
      <c r="G1722" s="65">
        <v>0.45</v>
      </c>
      <c r="H1722" s="66">
        <f t="shared" si="1891"/>
        <v>0.095445</v>
      </c>
      <c r="I1722" s="66">
        <f t="shared" si="1892"/>
        <v>1047.72382000105</v>
      </c>
      <c r="J1722" s="66">
        <f t="shared" si="1893"/>
        <v>754.361150400754</v>
      </c>
      <c r="K1722" s="80">
        <v>2.7</v>
      </c>
      <c r="L1722" s="81">
        <v>235.87213125</v>
      </c>
      <c r="M1722" s="82">
        <v>252.068775</v>
      </c>
      <c r="N1722" s="81">
        <v>277.52064375</v>
      </c>
      <c r="O1722" s="82">
        <v>300.65870625</v>
      </c>
      <c r="P1722" s="81">
        <v>326.110575</v>
      </c>
      <c r="Q1722" s="82">
        <v>351.56244375</v>
      </c>
      <c r="R1722" s="81">
        <v>377.0143125</v>
      </c>
      <c r="S1722" s="82">
        <v>420.97663125</v>
      </c>
      <c r="T1722" s="95">
        <v>492.704625</v>
      </c>
      <c r="U1722" s="96">
        <f t="shared" si="1864"/>
        <v>55.1747675438597</v>
      </c>
      <c r="V1722" s="82">
        <f t="shared" si="1865"/>
        <v>58.9634561403509</v>
      </c>
      <c r="W1722" s="81">
        <f t="shared" si="1866"/>
        <v>64.9171096491228</v>
      </c>
      <c r="X1722" s="82">
        <f t="shared" si="1867"/>
        <v>70.3295219298246</v>
      </c>
      <c r="Y1722" s="81">
        <f t="shared" si="1868"/>
        <v>76.2831754385965</v>
      </c>
      <c r="Z1722" s="82">
        <f t="shared" si="1869"/>
        <v>82.2368289473684</v>
      </c>
      <c r="AA1722" s="81">
        <f t="shared" si="1870"/>
        <v>88.1904824561403</v>
      </c>
      <c r="AB1722" s="82">
        <f t="shared" si="1871"/>
        <v>98.4740657894737</v>
      </c>
      <c r="AC1722" s="153">
        <f t="shared" si="1872"/>
        <v>115.252543859649</v>
      </c>
      <c r="AD1722" s="96">
        <f t="shared" si="1894"/>
        <v>55.5840833333333</v>
      </c>
      <c r="AE1722" s="82">
        <f t="shared" si="1895"/>
        <v>59.3727719298246</v>
      </c>
      <c r="AF1722" s="81">
        <f t="shared" si="1896"/>
        <v>65.3264254385965</v>
      </c>
      <c r="AG1722" s="82">
        <f t="shared" si="1897"/>
        <v>70.7388377192982</v>
      </c>
      <c r="AH1722" s="81">
        <f t="shared" si="1898"/>
        <v>76.6924912280702</v>
      </c>
      <c r="AI1722" s="82">
        <f t="shared" si="1899"/>
        <v>82.6461447368421</v>
      </c>
      <c r="AJ1722" s="81">
        <f t="shared" si="1900"/>
        <v>88.599798245614</v>
      </c>
      <c r="AK1722" s="82">
        <f t="shared" si="1901"/>
        <v>98.8833815789474</v>
      </c>
      <c r="AL1722" s="153">
        <f t="shared" si="1902"/>
        <v>115.661859649123</v>
      </c>
      <c r="AM1722" s="96">
        <f t="shared" si="1903"/>
        <v>59.260173245614</v>
      </c>
      <c r="AN1722" s="82">
        <f t="shared" si="1904"/>
        <v>63.0488618421053</v>
      </c>
      <c r="AO1722" s="81">
        <f t="shared" si="1905"/>
        <v>69.0025153508772</v>
      </c>
      <c r="AP1722" s="82">
        <f t="shared" si="1906"/>
        <v>74.4149276315789</v>
      </c>
      <c r="AQ1722" s="81">
        <f t="shared" si="1907"/>
        <v>80.3685811403509</v>
      </c>
      <c r="AR1722" s="82">
        <f t="shared" si="1908"/>
        <v>86.3222346491228</v>
      </c>
      <c r="AS1722" s="81">
        <f t="shared" si="1909"/>
        <v>92.2758881578947</v>
      </c>
      <c r="AT1722" s="82">
        <f t="shared" si="1910"/>
        <v>102.559471491228</v>
      </c>
      <c r="AU1722" s="102">
        <f t="shared" si="1911"/>
        <v>119.337949561404</v>
      </c>
    </row>
    <row r="1723" ht="15" spans="1:47">
      <c r="A1723" s="159"/>
      <c r="B1723" s="62" t="s">
        <v>981</v>
      </c>
      <c r="C1723" s="63">
        <v>1.11</v>
      </c>
      <c r="D1723" s="63">
        <v>0.2</v>
      </c>
      <c r="E1723" s="147">
        <v>0</v>
      </c>
      <c r="F1723" s="64">
        <v>0.222</v>
      </c>
      <c r="G1723" s="65">
        <v>0.45</v>
      </c>
      <c r="H1723" s="66">
        <f t="shared" si="1891"/>
        <v>0.104895</v>
      </c>
      <c r="I1723" s="66">
        <f t="shared" si="1892"/>
        <v>953.33428666762</v>
      </c>
      <c r="J1723" s="66">
        <f t="shared" si="1893"/>
        <v>686.400686400686</v>
      </c>
      <c r="K1723" s="80">
        <v>2.8</v>
      </c>
      <c r="L1723" s="81">
        <v>253.4298375</v>
      </c>
      <c r="M1723" s="82">
        <v>270.579225</v>
      </c>
      <c r="N1723" s="81">
        <v>297.5282625</v>
      </c>
      <c r="O1723" s="82">
        <v>322.0273875</v>
      </c>
      <c r="P1723" s="81">
        <v>348.976425</v>
      </c>
      <c r="Q1723" s="82">
        <v>375.9254625</v>
      </c>
      <c r="R1723" s="81">
        <v>402.8745</v>
      </c>
      <c r="S1723" s="82">
        <v>449.4228375</v>
      </c>
      <c r="T1723" s="95">
        <v>525.370125</v>
      </c>
      <c r="U1723" s="96">
        <f t="shared" si="1864"/>
        <v>59.2818333333333</v>
      </c>
      <c r="V1723" s="82">
        <f t="shared" si="1865"/>
        <v>63.2933859649123</v>
      </c>
      <c r="W1723" s="81">
        <f t="shared" si="1866"/>
        <v>69.5972543859649</v>
      </c>
      <c r="X1723" s="82">
        <f t="shared" si="1867"/>
        <v>75.3280438596491</v>
      </c>
      <c r="Y1723" s="81">
        <f t="shared" si="1868"/>
        <v>81.6319122807018</v>
      </c>
      <c r="Z1723" s="82">
        <f t="shared" si="1869"/>
        <v>87.9357807017544</v>
      </c>
      <c r="AA1723" s="81">
        <f t="shared" si="1870"/>
        <v>94.239649122807</v>
      </c>
      <c r="AB1723" s="82">
        <f t="shared" si="1871"/>
        <v>105.128149122807</v>
      </c>
      <c r="AC1723" s="153">
        <f t="shared" si="1872"/>
        <v>122.893596491228</v>
      </c>
      <c r="AD1723" s="96">
        <f t="shared" si="1894"/>
        <v>59.7316754385965</v>
      </c>
      <c r="AE1723" s="82">
        <f t="shared" si="1895"/>
        <v>63.7432280701754</v>
      </c>
      <c r="AF1723" s="81">
        <f t="shared" si="1896"/>
        <v>70.0470964912281</v>
      </c>
      <c r="AG1723" s="82">
        <f t="shared" si="1897"/>
        <v>75.7778859649123</v>
      </c>
      <c r="AH1723" s="81">
        <f t="shared" si="1898"/>
        <v>82.0817543859649</v>
      </c>
      <c r="AI1723" s="82">
        <f t="shared" si="1899"/>
        <v>88.3856228070176</v>
      </c>
      <c r="AJ1723" s="81">
        <f t="shared" si="1900"/>
        <v>94.6894912280702</v>
      </c>
      <c r="AK1723" s="82">
        <f t="shared" si="1901"/>
        <v>105.57799122807</v>
      </c>
      <c r="AL1723" s="153">
        <f t="shared" si="1902"/>
        <v>123.343438596491</v>
      </c>
      <c r="AM1723" s="96">
        <f t="shared" si="1903"/>
        <v>63.7717346491228</v>
      </c>
      <c r="AN1723" s="82">
        <f t="shared" si="1904"/>
        <v>67.7832872807018</v>
      </c>
      <c r="AO1723" s="81">
        <f t="shared" si="1905"/>
        <v>74.0871557017544</v>
      </c>
      <c r="AP1723" s="82">
        <f t="shared" si="1906"/>
        <v>79.8179451754386</v>
      </c>
      <c r="AQ1723" s="81">
        <f t="shared" si="1907"/>
        <v>86.1218135964912</v>
      </c>
      <c r="AR1723" s="82">
        <f t="shared" si="1908"/>
        <v>92.4256820175439</v>
      </c>
      <c r="AS1723" s="81">
        <f t="shared" si="1909"/>
        <v>98.7295504385965</v>
      </c>
      <c r="AT1723" s="82">
        <f t="shared" si="1910"/>
        <v>109.618050438597</v>
      </c>
      <c r="AU1723" s="102">
        <f t="shared" si="1911"/>
        <v>127.383497807018</v>
      </c>
    </row>
    <row r="1724" ht="15" spans="1:47">
      <c r="A1724" s="159"/>
      <c r="B1724" s="62"/>
      <c r="C1724" s="63"/>
      <c r="D1724" s="63"/>
      <c r="E1724" s="147">
        <v>0</v>
      </c>
      <c r="F1724" s="64" t="s">
        <v>84</v>
      </c>
      <c r="G1724" s="65" t="s">
        <v>84</v>
      </c>
      <c r="H1724" s="66" t="str">
        <f t="shared" si="1891"/>
        <v/>
      </c>
      <c r="I1724" s="66" t="str">
        <f t="shared" si="1892"/>
        <v/>
      </c>
      <c r="J1724" s="66" t="str">
        <f t="shared" si="1893"/>
        <v/>
      </c>
      <c r="K1724" s="80" t="s">
        <v>84</v>
      </c>
      <c r="L1724" s="81" t="s">
        <v>84</v>
      </c>
      <c r="M1724" s="82" t="s">
        <v>84</v>
      </c>
      <c r="N1724" s="81" t="s">
        <v>84</v>
      </c>
      <c r="O1724" s="82" t="s">
        <v>84</v>
      </c>
      <c r="P1724" s="81" t="s">
        <v>84</v>
      </c>
      <c r="Q1724" s="82" t="s">
        <v>84</v>
      </c>
      <c r="R1724" s="81" t="s">
        <v>84</v>
      </c>
      <c r="S1724" s="82" t="s">
        <v>84</v>
      </c>
      <c r="T1724" s="95" t="s">
        <v>84</v>
      </c>
      <c r="U1724" s="96" t="str">
        <f t="shared" si="1864"/>
        <v/>
      </c>
      <c r="V1724" s="82" t="str">
        <f t="shared" si="1865"/>
        <v/>
      </c>
      <c r="W1724" s="81" t="str">
        <f t="shared" si="1866"/>
        <v/>
      </c>
      <c r="X1724" s="82" t="str">
        <f t="shared" si="1867"/>
        <v/>
      </c>
      <c r="Y1724" s="81" t="str">
        <f t="shared" si="1868"/>
        <v/>
      </c>
      <c r="Z1724" s="82" t="str">
        <f t="shared" si="1869"/>
        <v/>
      </c>
      <c r="AA1724" s="81" t="str">
        <f t="shared" si="1870"/>
        <v/>
      </c>
      <c r="AB1724" s="82" t="str">
        <f t="shared" si="1871"/>
        <v/>
      </c>
      <c r="AC1724" s="153" t="str">
        <f t="shared" si="1872"/>
        <v/>
      </c>
      <c r="AD1724" s="96" t="str">
        <f t="shared" si="1894"/>
        <v/>
      </c>
      <c r="AE1724" s="82" t="str">
        <f t="shared" si="1895"/>
        <v/>
      </c>
      <c r="AF1724" s="81" t="str">
        <f t="shared" si="1896"/>
        <v/>
      </c>
      <c r="AG1724" s="82" t="str">
        <f t="shared" si="1897"/>
        <v/>
      </c>
      <c r="AH1724" s="81" t="str">
        <f t="shared" si="1898"/>
        <v/>
      </c>
      <c r="AI1724" s="82" t="str">
        <f t="shared" si="1899"/>
        <v/>
      </c>
      <c r="AJ1724" s="81" t="str">
        <f t="shared" si="1900"/>
        <v/>
      </c>
      <c r="AK1724" s="82" t="str">
        <f t="shared" si="1901"/>
        <v/>
      </c>
      <c r="AL1724" s="153" t="str">
        <f t="shared" si="1902"/>
        <v/>
      </c>
      <c r="AM1724" s="96" t="str">
        <f t="shared" si="1903"/>
        <v/>
      </c>
      <c r="AN1724" s="82" t="str">
        <f t="shared" si="1904"/>
        <v/>
      </c>
      <c r="AO1724" s="81" t="str">
        <f t="shared" si="1905"/>
        <v/>
      </c>
      <c r="AP1724" s="82" t="str">
        <f t="shared" si="1906"/>
        <v/>
      </c>
      <c r="AQ1724" s="81" t="str">
        <f t="shared" si="1907"/>
        <v/>
      </c>
      <c r="AR1724" s="82" t="str">
        <f t="shared" si="1908"/>
        <v/>
      </c>
      <c r="AS1724" s="81" t="str">
        <f t="shared" si="1909"/>
        <v/>
      </c>
      <c r="AT1724" s="82" t="str">
        <f t="shared" si="1910"/>
        <v/>
      </c>
      <c r="AU1724" s="102" t="str">
        <f t="shared" si="1911"/>
        <v/>
      </c>
    </row>
    <row r="1725" ht="15" spans="1:47">
      <c r="A1725" s="159"/>
      <c r="B1725" s="62" t="s">
        <v>982</v>
      </c>
      <c r="C1725" s="63">
        <v>0.34</v>
      </c>
      <c r="D1725" s="63">
        <v>0.9</v>
      </c>
      <c r="E1725" s="147">
        <v>0</v>
      </c>
      <c r="F1725" s="64">
        <v>0.306</v>
      </c>
      <c r="G1725" s="65" t="s">
        <v>84</v>
      </c>
      <c r="H1725" s="66" t="e">
        <f t="shared" si="1891"/>
        <v>#VALUE!</v>
      </c>
      <c r="I1725" s="66" t="e">
        <f t="shared" si="1892"/>
        <v>#VALUE!</v>
      </c>
      <c r="J1725" s="66" t="e">
        <f t="shared" si="1893"/>
        <v>#VALUE!</v>
      </c>
      <c r="K1725" s="80">
        <v>1</v>
      </c>
      <c r="L1725" s="81">
        <v>1330.182</v>
      </c>
      <c r="M1725" s="82">
        <v>1330.182</v>
      </c>
      <c r="N1725" s="81">
        <v>1330.182</v>
      </c>
      <c r="O1725" s="82">
        <v>1330.182</v>
      </c>
      <c r="P1725" s="81">
        <v>1330.182</v>
      </c>
      <c r="Q1725" s="82">
        <v>1330.182</v>
      </c>
      <c r="R1725" s="81">
        <v>1330.182</v>
      </c>
      <c r="S1725" s="82">
        <v>1330.182</v>
      </c>
      <c r="T1725" s="95">
        <v>1330.182</v>
      </c>
      <c r="U1725" s="96">
        <f t="shared" si="1864"/>
        <v>311.153684210526</v>
      </c>
      <c r="V1725" s="82">
        <f t="shared" si="1865"/>
        <v>311.153684210526</v>
      </c>
      <c r="W1725" s="81">
        <f t="shared" si="1866"/>
        <v>311.153684210526</v>
      </c>
      <c r="X1725" s="82">
        <f t="shared" si="1867"/>
        <v>311.153684210526</v>
      </c>
      <c r="Y1725" s="81">
        <f t="shared" si="1868"/>
        <v>311.153684210526</v>
      </c>
      <c r="Z1725" s="82">
        <f t="shared" si="1869"/>
        <v>311.153684210526</v>
      </c>
      <c r="AA1725" s="81">
        <f t="shared" si="1870"/>
        <v>311.153684210526</v>
      </c>
      <c r="AB1725" s="82">
        <f t="shared" si="1871"/>
        <v>311.153684210526</v>
      </c>
      <c r="AC1725" s="153">
        <f t="shared" si="1872"/>
        <v>311.153684210526</v>
      </c>
      <c r="AD1725" s="96" t="e">
        <f t="shared" si="1894"/>
        <v>#VALUE!</v>
      </c>
      <c r="AE1725" s="82" t="e">
        <f t="shared" si="1895"/>
        <v>#VALUE!</v>
      </c>
      <c r="AF1725" s="81" t="e">
        <f t="shared" si="1896"/>
        <v>#VALUE!</v>
      </c>
      <c r="AG1725" s="82" t="e">
        <f t="shared" si="1897"/>
        <v>#VALUE!</v>
      </c>
      <c r="AH1725" s="81" t="e">
        <f t="shared" si="1898"/>
        <v>#VALUE!</v>
      </c>
      <c r="AI1725" s="82" t="e">
        <f t="shared" si="1899"/>
        <v>#VALUE!</v>
      </c>
      <c r="AJ1725" s="81" t="e">
        <f t="shared" si="1900"/>
        <v>#VALUE!</v>
      </c>
      <c r="AK1725" s="82" t="e">
        <f t="shared" si="1901"/>
        <v>#VALUE!</v>
      </c>
      <c r="AL1725" s="153" t="e">
        <f t="shared" si="1902"/>
        <v>#VALUE!</v>
      </c>
      <c r="AM1725" s="96" t="e">
        <f t="shared" si="1903"/>
        <v>#VALUE!</v>
      </c>
      <c r="AN1725" s="82" t="e">
        <f t="shared" si="1904"/>
        <v>#VALUE!</v>
      </c>
      <c r="AO1725" s="81" t="e">
        <f t="shared" si="1905"/>
        <v>#VALUE!</v>
      </c>
      <c r="AP1725" s="82" t="e">
        <f t="shared" si="1906"/>
        <v>#VALUE!</v>
      </c>
      <c r="AQ1725" s="81" t="e">
        <f t="shared" si="1907"/>
        <v>#VALUE!</v>
      </c>
      <c r="AR1725" s="82" t="e">
        <f t="shared" si="1908"/>
        <v>#VALUE!</v>
      </c>
      <c r="AS1725" s="81" t="e">
        <f t="shared" si="1909"/>
        <v>#VALUE!</v>
      </c>
      <c r="AT1725" s="82" t="e">
        <f t="shared" si="1910"/>
        <v>#VALUE!</v>
      </c>
      <c r="AU1725" s="102" t="e">
        <f t="shared" si="1911"/>
        <v>#VALUE!</v>
      </c>
    </row>
    <row r="1726" ht="15" spans="1:47">
      <c r="A1726" s="183"/>
      <c r="B1726" s="131"/>
      <c r="C1726" s="63"/>
      <c r="D1726" s="63"/>
      <c r="E1726" s="147">
        <v>0</v>
      </c>
      <c r="F1726" s="64" t="s">
        <v>84</v>
      </c>
      <c r="G1726" s="65" t="s">
        <v>84</v>
      </c>
      <c r="H1726" s="66" t="str">
        <f t="shared" si="1891"/>
        <v/>
      </c>
      <c r="I1726" s="66" t="str">
        <f t="shared" si="1892"/>
        <v/>
      </c>
      <c r="J1726" s="66" t="str">
        <f t="shared" si="1893"/>
        <v/>
      </c>
      <c r="K1726" s="80" t="s">
        <v>84</v>
      </c>
      <c r="L1726" s="81" t="s">
        <v>84</v>
      </c>
      <c r="M1726" s="82" t="s">
        <v>84</v>
      </c>
      <c r="N1726" s="81" t="s">
        <v>84</v>
      </c>
      <c r="O1726" s="82" t="s">
        <v>84</v>
      </c>
      <c r="P1726" s="81" t="s">
        <v>84</v>
      </c>
      <c r="Q1726" s="82" t="s">
        <v>84</v>
      </c>
      <c r="R1726" s="81" t="s">
        <v>84</v>
      </c>
      <c r="S1726" s="82" t="s">
        <v>84</v>
      </c>
      <c r="T1726" s="95" t="s">
        <v>84</v>
      </c>
      <c r="U1726" s="96" t="str">
        <f t="shared" si="1864"/>
        <v/>
      </c>
      <c r="V1726" s="82" t="str">
        <f t="shared" si="1865"/>
        <v/>
      </c>
      <c r="W1726" s="81" t="str">
        <f t="shared" si="1866"/>
        <v/>
      </c>
      <c r="X1726" s="82" t="str">
        <f t="shared" si="1867"/>
        <v/>
      </c>
      <c r="Y1726" s="81" t="str">
        <f t="shared" si="1868"/>
        <v/>
      </c>
      <c r="Z1726" s="82" t="str">
        <f t="shared" si="1869"/>
        <v/>
      </c>
      <c r="AA1726" s="81" t="str">
        <f t="shared" si="1870"/>
        <v/>
      </c>
      <c r="AB1726" s="82" t="str">
        <f t="shared" si="1871"/>
        <v/>
      </c>
      <c r="AC1726" s="153" t="str">
        <f t="shared" si="1872"/>
        <v/>
      </c>
      <c r="AD1726" s="96" t="str">
        <f t="shared" si="1894"/>
        <v/>
      </c>
      <c r="AE1726" s="82" t="str">
        <f t="shared" si="1895"/>
        <v/>
      </c>
      <c r="AF1726" s="81" t="str">
        <f t="shared" si="1896"/>
        <v/>
      </c>
      <c r="AG1726" s="82" t="str">
        <f t="shared" si="1897"/>
        <v/>
      </c>
      <c r="AH1726" s="81" t="str">
        <f t="shared" si="1898"/>
        <v/>
      </c>
      <c r="AI1726" s="82" t="str">
        <f t="shared" si="1899"/>
        <v/>
      </c>
      <c r="AJ1726" s="81" t="str">
        <f t="shared" si="1900"/>
        <v/>
      </c>
      <c r="AK1726" s="82" t="str">
        <f t="shared" si="1901"/>
        <v/>
      </c>
      <c r="AL1726" s="153" t="str">
        <f t="shared" si="1902"/>
        <v/>
      </c>
      <c r="AM1726" s="96" t="str">
        <f t="shared" si="1903"/>
        <v/>
      </c>
      <c r="AN1726" s="82" t="str">
        <f t="shared" si="1904"/>
        <v/>
      </c>
      <c r="AO1726" s="81" t="str">
        <f t="shared" si="1905"/>
        <v/>
      </c>
      <c r="AP1726" s="82" t="str">
        <f t="shared" si="1906"/>
        <v/>
      </c>
      <c r="AQ1726" s="81" t="str">
        <f t="shared" si="1907"/>
        <v/>
      </c>
      <c r="AR1726" s="82" t="str">
        <f t="shared" si="1908"/>
        <v/>
      </c>
      <c r="AS1726" s="81" t="str">
        <f t="shared" si="1909"/>
        <v/>
      </c>
      <c r="AT1726" s="82" t="str">
        <f t="shared" si="1910"/>
        <v/>
      </c>
      <c r="AU1726" s="102" t="str">
        <f t="shared" si="1911"/>
        <v/>
      </c>
    </row>
    <row r="1727" ht="15" spans="1:47">
      <c r="A1727" s="57" t="s">
        <v>983</v>
      </c>
      <c r="B1727" s="58" t="s">
        <v>59</v>
      </c>
      <c r="C1727" s="59" t="s">
        <v>60</v>
      </c>
      <c r="D1727" s="59" t="s">
        <v>61</v>
      </c>
      <c r="E1727" s="143" t="s">
        <v>62</v>
      </c>
      <c r="F1727" s="60" t="s">
        <v>63</v>
      </c>
      <c r="G1727" s="60" t="s">
        <v>64</v>
      </c>
      <c r="H1727" s="66" t="e">
        <f t="shared" si="1891"/>
        <v>#VALUE!</v>
      </c>
      <c r="I1727" s="66" t="e">
        <f t="shared" si="1892"/>
        <v>#VALUE!</v>
      </c>
      <c r="J1727" s="66" t="e">
        <f t="shared" si="1893"/>
        <v>#VALUE!</v>
      </c>
      <c r="K1727" s="78" t="s">
        <v>68</v>
      </c>
      <c r="L1727" s="79" t="s">
        <v>69</v>
      </c>
      <c r="M1727" s="79" t="s">
        <v>70</v>
      </c>
      <c r="N1727" s="79" t="s">
        <v>71</v>
      </c>
      <c r="O1727" s="79" t="s">
        <v>72</v>
      </c>
      <c r="P1727" s="79" t="s">
        <v>73</v>
      </c>
      <c r="Q1727" s="79" t="s">
        <v>74</v>
      </c>
      <c r="R1727" s="79" t="s">
        <v>75</v>
      </c>
      <c r="S1727" s="79" t="s">
        <v>76</v>
      </c>
      <c r="T1727" s="93" t="s">
        <v>77</v>
      </c>
      <c r="U1727" s="114" t="str">
        <f t="shared" si="1864"/>
        <v>G0</v>
      </c>
      <c r="V1727" s="112" t="str">
        <f t="shared" si="1865"/>
        <v>G1</v>
      </c>
      <c r="W1727" s="112" t="str">
        <f t="shared" si="1866"/>
        <v>G2</v>
      </c>
      <c r="X1727" s="112" t="str">
        <f t="shared" si="1867"/>
        <v>G3</v>
      </c>
      <c r="Y1727" s="112" t="str">
        <f t="shared" si="1868"/>
        <v>G4</v>
      </c>
      <c r="Z1727" s="112" t="str">
        <f t="shared" si="1869"/>
        <v>G5</v>
      </c>
      <c r="AA1727" s="112" t="str">
        <f t="shared" si="1870"/>
        <v>G6</v>
      </c>
      <c r="AB1727" s="112" t="str">
        <f t="shared" si="1871"/>
        <v>G7</v>
      </c>
      <c r="AC1727" s="116" t="str">
        <f t="shared" si="1872"/>
        <v>G8</v>
      </c>
      <c r="AD1727" s="114" t="s">
        <v>69</v>
      </c>
      <c r="AE1727" s="112" t="s">
        <v>70</v>
      </c>
      <c r="AF1727" s="112" t="s">
        <v>71</v>
      </c>
      <c r="AG1727" s="112" t="s">
        <v>72</v>
      </c>
      <c r="AH1727" s="112" t="s">
        <v>73</v>
      </c>
      <c r="AI1727" s="112" t="s">
        <v>74</v>
      </c>
      <c r="AJ1727" s="112" t="s">
        <v>75</v>
      </c>
      <c r="AK1727" s="112" t="s">
        <v>76</v>
      </c>
      <c r="AL1727" s="116" t="s">
        <v>77</v>
      </c>
      <c r="AM1727" s="114" t="s">
        <v>69</v>
      </c>
      <c r="AN1727" s="112" t="s">
        <v>70</v>
      </c>
      <c r="AO1727" s="112" t="s">
        <v>71</v>
      </c>
      <c r="AP1727" s="112" t="s">
        <v>72</v>
      </c>
      <c r="AQ1727" s="112" t="s">
        <v>73</v>
      </c>
      <c r="AR1727" s="112" t="s">
        <v>74</v>
      </c>
      <c r="AS1727" s="112" t="s">
        <v>75</v>
      </c>
      <c r="AT1727" s="112" t="s">
        <v>76</v>
      </c>
      <c r="AU1727" s="116" t="s">
        <v>77</v>
      </c>
    </row>
    <row r="1728" ht="15" spans="1:47">
      <c r="A1728" s="61"/>
      <c r="B1728" s="62" t="s">
        <v>984</v>
      </c>
      <c r="C1728" s="63">
        <v>1.4</v>
      </c>
      <c r="D1728" s="63">
        <v>1.07</v>
      </c>
      <c r="E1728" s="147">
        <v>0</v>
      </c>
      <c r="F1728" s="64">
        <v>1.498</v>
      </c>
      <c r="G1728" s="65">
        <v>0.85</v>
      </c>
      <c r="H1728" s="66">
        <f t="shared" si="1891"/>
        <v>1.336965</v>
      </c>
      <c r="I1728" s="66">
        <f t="shared" si="1892"/>
        <v>74.7962736496468</v>
      </c>
      <c r="J1728" s="66">
        <f t="shared" si="1893"/>
        <v>53.8533170277457</v>
      </c>
      <c r="K1728" s="80">
        <v>9</v>
      </c>
      <c r="L1728" s="81">
        <v>2077.74</v>
      </c>
      <c r="M1728" s="82">
        <v>2152.71</v>
      </c>
      <c r="N1728" s="81">
        <v>2270.52</v>
      </c>
      <c r="O1728" s="82">
        <v>2377.62</v>
      </c>
      <c r="P1728" s="81">
        <v>2495.43</v>
      </c>
      <c r="Q1728" s="82">
        <v>2613.24</v>
      </c>
      <c r="R1728" s="81">
        <v>2731.05</v>
      </c>
      <c r="S1728" s="82">
        <v>2934.54</v>
      </c>
      <c r="T1728" s="95">
        <v>3266.55</v>
      </c>
      <c r="U1728" s="96">
        <f t="shared" si="1864"/>
        <v>486.021052631579</v>
      </c>
      <c r="V1728" s="82">
        <f t="shared" si="1865"/>
        <v>503.557894736842</v>
      </c>
      <c r="W1728" s="81">
        <f t="shared" si="1866"/>
        <v>531.115789473684</v>
      </c>
      <c r="X1728" s="82">
        <f t="shared" si="1867"/>
        <v>556.168421052632</v>
      </c>
      <c r="Y1728" s="81">
        <f t="shared" si="1868"/>
        <v>583.726315789474</v>
      </c>
      <c r="Z1728" s="82">
        <f t="shared" si="1869"/>
        <v>611.284210526316</v>
      </c>
      <c r="AA1728" s="81">
        <f t="shared" si="1870"/>
        <v>638.842105263158</v>
      </c>
      <c r="AB1728" s="82">
        <f t="shared" si="1871"/>
        <v>686.442105263158</v>
      </c>
      <c r="AC1728" s="153">
        <f t="shared" si="1872"/>
        <v>764.105263157894</v>
      </c>
      <c r="AD1728" s="96">
        <f t="shared" ref="AD1728:AD1737" si="1912">IF(U1728="","",U1728+((FCA/$I1728)/Dolar))</f>
        <v>491.754625730994</v>
      </c>
      <c r="AE1728" s="82">
        <f t="shared" ref="AE1728:AE1737" si="1913">IF(V1728="","",V1728+((FCA/$I1728)/Dolar))</f>
        <v>509.291467836257</v>
      </c>
      <c r="AF1728" s="81">
        <f t="shared" ref="AF1728:AF1737" si="1914">IF(W1728="","",W1728+((FCA/$I1728)/Dolar))</f>
        <v>536.849362573099</v>
      </c>
      <c r="AG1728" s="82">
        <f t="shared" ref="AG1728:AG1737" si="1915">IF(X1728="","",X1728+((FCA/$I1728)/Dolar))</f>
        <v>561.901994152047</v>
      </c>
      <c r="AH1728" s="81">
        <f t="shared" ref="AH1728:AH1737" si="1916">IF(Y1728="","",Y1728+((FCA/$I1728)/Dolar))</f>
        <v>589.459888888889</v>
      </c>
      <c r="AI1728" s="82">
        <f t="shared" ref="AI1728:AI1737" si="1917">IF(Z1728="","",Z1728+((FCA/$I1728)/Dolar))</f>
        <v>617.017783625731</v>
      </c>
      <c r="AJ1728" s="81">
        <f t="shared" ref="AJ1728:AJ1737" si="1918">IF(AA1728="","",AA1728+((FCA/$I1728)/Dolar))</f>
        <v>644.575678362573</v>
      </c>
      <c r="AK1728" s="82">
        <f t="shared" ref="AK1728:AK1737" si="1919">IF(AB1728="","",AB1728+((FCA/$I1728)/Dolar))</f>
        <v>692.175678362573</v>
      </c>
      <c r="AL1728" s="153">
        <f t="shared" ref="AL1728:AL1737" si="1920">IF(AC1728="","",AC1728+((FCA/$I1728)/Dolar))</f>
        <v>769.83883625731</v>
      </c>
      <c r="AM1728" s="96">
        <f t="shared" ref="AM1728:AM1737" si="1921">IF(U1728="","",U1728+((FOB/$J1728)/Dolar))</f>
        <v>543.248193226121</v>
      </c>
      <c r="AN1728" s="82">
        <f t="shared" ref="AN1728:AN1737" si="1922">IF(V1728="","",V1728+((FOB/$J1728)/Dolar))</f>
        <v>560.785035331384</v>
      </c>
      <c r="AO1728" s="81">
        <f t="shared" ref="AO1728:AO1737" si="1923">IF(W1728="","",W1728+((FOB/$J1728)/Dolar))</f>
        <v>588.342930068226</v>
      </c>
      <c r="AP1728" s="82">
        <f t="shared" ref="AP1728:AP1737" si="1924">IF(X1728="","",X1728+((FOB/$J1728)/Dolar))</f>
        <v>613.395561647174</v>
      </c>
      <c r="AQ1728" s="81">
        <f t="shared" ref="AQ1728:AQ1737" si="1925">IF(Y1728="","",Y1728+((FOB/$J1728)/Dolar))</f>
        <v>640.953456384016</v>
      </c>
      <c r="AR1728" s="82">
        <f t="shared" ref="AR1728:AR1737" si="1926">IF(Z1728="","",Z1728+((FOB/$J1728)/Dolar))</f>
        <v>668.511351120858</v>
      </c>
      <c r="AS1728" s="81">
        <f t="shared" ref="AS1728:AS1737" si="1927">IF(AA1728="","",AA1728+((FOB/$J1728)/Dolar))</f>
        <v>696.0692458577</v>
      </c>
      <c r="AT1728" s="82">
        <f t="shared" ref="AT1728:AT1737" si="1928">IF(AB1728="","",AB1728+((FOB/$J1728)/Dolar))</f>
        <v>743.6692458577</v>
      </c>
      <c r="AU1728" s="102">
        <f t="shared" ref="AU1728:AU1737" si="1929">IF(AC1728="","",AC1728+((FOB/$J1728)/Dolar))</f>
        <v>821.332403752436</v>
      </c>
    </row>
    <row r="1729" ht="15" spans="1:47">
      <c r="A1729" s="61"/>
      <c r="B1729" s="62" t="s">
        <v>984</v>
      </c>
      <c r="C1729" s="63">
        <v>1.95</v>
      </c>
      <c r="D1729" s="63">
        <v>0.88</v>
      </c>
      <c r="E1729" s="147">
        <v>0</v>
      </c>
      <c r="F1729" s="64">
        <v>1.716</v>
      </c>
      <c r="G1729" s="65">
        <v>0.85</v>
      </c>
      <c r="H1729" s="66">
        <f t="shared" si="1891"/>
        <v>1.53153</v>
      </c>
      <c r="I1729" s="66">
        <f t="shared" si="1892"/>
        <v>65.2941829412418</v>
      </c>
      <c r="J1729" s="66">
        <f t="shared" si="1893"/>
        <v>47.0118117176941</v>
      </c>
      <c r="K1729" s="80">
        <v>12</v>
      </c>
      <c r="L1729" s="81">
        <v>2721.67875</v>
      </c>
      <c r="M1729" s="82">
        <v>2824.7625</v>
      </c>
      <c r="N1729" s="81">
        <v>2986.75125</v>
      </c>
      <c r="O1729" s="82">
        <v>3134.01375</v>
      </c>
      <c r="P1729" s="81">
        <v>3296.0025</v>
      </c>
      <c r="Q1729" s="82">
        <v>3457.99125</v>
      </c>
      <c r="R1729" s="81">
        <v>3619.98</v>
      </c>
      <c r="S1729" s="82">
        <v>3899.77875</v>
      </c>
      <c r="T1729" s="95">
        <v>4356.2925</v>
      </c>
      <c r="U1729" s="96">
        <f t="shared" si="1864"/>
        <v>636.65</v>
      </c>
      <c r="V1729" s="82">
        <f t="shared" si="1865"/>
        <v>660.763157894737</v>
      </c>
      <c r="W1729" s="81">
        <f t="shared" si="1866"/>
        <v>698.655263157895</v>
      </c>
      <c r="X1729" s="82">
        <f t="shared" si="1867"/>
        <v>733.102631578947</v>
      </c>
      <c r="Y1729" s="81">
        <f t="shared" si="1868"/>
        <v>770.994736842105</v>
      </c>
      <c r="Z1729" s="82">
        <f t="shared" si="1869"/>
        <v>808.886842105263</v>
      </c>
      <c r="AA1729" s="81">
        <f t="shared" si="1870"/>
        <v>846.778947368421</v>
      </c>
      <c r="AB1729" s="82">
        <f t="shared" si="1871"/>
        <v>912.228947368421</v>
      </c>
      <c r="AC1729" s="153">
        <f t="shared" si="1872"/>
        <v>1019.01578947368</v>
      </c>
      <c r="AD1729" s="96">
        <f t="shared" si="1912"/>
        <v>643.217964912281</v>
      </c>
      <c r="AE1729" s="82">
        <f t="shared" si="1913"/>
        <v>667.331122807018</v>
      </c>
      <c r="AF1729" s="81">
        <f t="shared" si="1914"/>
        <v>705.223228070176</v>
      </c>
      <c r="AG1729" s="82">
        <f t="shared" si="1915"/>
        <v>739.670596491228</v>
      </c>
      <c r="AH1729" s="81">
        <f t="shared" si="1916"/>
        <v>777.562701754386</v>
      </c>
      <c r="AI1729" s="82">
        <f t="shared" si="1917"/>
        <v>815.454807017544</v>
      </c>
      <c r="AJ1729" s="81">
        <f t="shared" si="1918"/>
        <v>853.346912280702</v>
      </c>
      <c r="AK1729" s="82">
        <f t="shared" si="1919"/>
        <v>918.796912280702</v>
      </c>
      <c r="AL1729" s="153">
        <f t="shared" si="1920"/>
        <v>1025.58375438596</v>
      </c>
      <c r="AM1729" s="96">
        <f t="shared" si="1921"/>
        <v>702.205255847953</v>
      </c>
      <c r="AN1729" s="82">
        <f t="shared" si="1922"/>
        <v>726.31841374269</v>
      </c>
      <c r="AO1729" s="81">
        <f t="shared" si="1923"/>
        <v>764.210519005848</v>
      </c>
      <c r="AP1729" s="82">
        <f t="shared" si="1924"/>
        <v>798.657887426901</v>
      </c>
      <c r="AQ1729" s="81">
        <f t="shared" si="1925"/>
        <v>836.549992690058</v>
      </c>
      <c r="AR1729" s="82">
        <f t="shared" si="1926"/>
        <v>874.442097953216</v>
      </c>
      <c r="AS1729" s="81">
        <f t="shared" si="1927"/>
        <v>912.334203216374</v>
      </c>
      <c r="AT1729" s="82">
        <f t="shared" si="1928"/>
        <v>977.784203216374</v>
      </c>
      <c r="AU1729" s="102">
        <f t="shared" si="1929"/>
        <v>1084.57104532164</v>
      </c>
    </row>
    <row r="1730" ht="15" spans="1:47">
      <c r="A1730" s="61"/>
      <c r="B1730" s="62" t="s">
        <v>300</v>
      </c>
      <c r="C1730" s="63">
        <v>2.1</v>
      </c>
      <c r="D1730" s="63">
        <v>0.96</v>
      </c>
      <c r="E1730" s="147">
        <v>0</v>
      </c>
      <c r="F1730" s="64">
        <v>2.016</v>
      </c>
      <c r="G1730" s="65">
        <v>0.85</v>
      </c>
      <c r="H1730" s="66">
        <f t="shared" si="1891"/>
        <v>1.79928</v>
      </c>
      <c r="I1730" s="66">
        <f t="shared" si="1892"/>
        <v>55.5777866702236</v>
      </c>
      <c r="J1730" s="66">
        <f t="shared" si="1893"/>
        <v>40.016006402561</v>
      </c>
      <c r="K1730" s="80">
        <v>12</v>
      </c>
      <c r="L1730" s="81">
        <v>2796.64875</v>
      </c>
      <c r="M1730" s="82">
        <v>2899.7325</v>
      </c>
      <c r="N1730" s="81">
        <v>3061.72125</v>
      </c>
      <c r="O1730" s="82">
        <v>3208.98375</v>
      </c>
      <c r="P1730" s="81">
        <v>3370.9725</v>
      </c>
      <c r="Q1730" s="82">
        <v>3532.96125</v>
      </c>
      <c r="R1730" s="81">
        <v>3694.95</v>
      </c>
      <c r="S1730" s="82">
        <v>3974.74875</v>
      </c>
      <c r="T1730" s="95">
        <v>4431.2625</v>
      </c>
      <c r="U1730" s="96">
        <f t="shared" si="1864"/>
        <v>654.186842105263</v>
      </c>
      <c r="V1730" s="82">
        <f t="shared" si="1865"/>
        <v>678.3</v>
      </c>
      <c r="W1730" s="81">
        <f t="shared" si="1866"/>
        <v>716.192105263158</v>
      </c>
      <c r="X1730" s="82">
        <f t="shared" si="1867"/>
        <v>750.639473684211</v>
      </c>
      <c r="Y1730" s="81">
        <f t="shared" si="1868"/>
        <v>788.531578947369</v>
      </c>
      <c r="Z1730" s="82">
        <f t="shared" si="1869"/>
        <v>826.423684210526</v>
      </c>
      <c r="AA1730" s="81">
        <f t="shared" si="1870"/>
        <v>864.315789473684</v>
      </c>
      <c r="AB1730" s="82">
        <f t="shared" si="1871"/>
        <v>929.765789473684</v>
      </c>
      <c r="AC1730" s="153">
        <f t="shared" si="1872"/>
        <v>1036.55263157895</v>
      </c>
      <c r="AD1730" s="96">
        <f t="shared" si="1912"/>
        <v>661.903052631579</v>
      </c>
      <c r="AE1730" s="82">
        <f t="shared" si="1913"/>
        <v>686.016210526316</v>
      </c>
      <c r="AF1730" s="81">
        <f t="shared" si="1914"/>
        <v>723.908315789474</v>
      </c>
      <c r="AG1730" s="82">
        <f t="shared" si="1915"/>
        <v>758.355684210526</v>
      </c>
      <c r="AH1730" s="81">
        <f t="shared" si="1916"/>
        <v>796.247789473684</v>
      </c>
      <c r="AI1730" s="82">
        <f t="shared" si="1917"/>
        <v>834.139894736842</v>
      </c>
      <c r="AJ1730" s="81">
        <f t="shared" si="1918"/>
        <v>872.032</v>
      </c>
      <c r="AK1730" s="82">
        <f t="shared" si="1919"/>
        <v>937.482</v>
      </c>
      <c r="AL1730" s="153">
        <f t="shared" si="1920"/>
        <v>1044.26884210526</v>
      </c>
      <c r="AM1730" s="96">
        <f t="shared" si="1921"/>
        <v>731.202807017544</v>
      </c>
      <c r="AN1730" s="82">
        <f t="shared" si="1922"/>
        <v>755.315964912281</v>
      </c>
      <c r="AO1730" s="81">
        <f t="shared" si="1923"/>
        <v>793.208070175439</v>
      </c>
      <c r="AP1730" s="82">
        <f t="shared" si="1924"/>
        <v>827.655438596491</v>
      </c>
      <c r="AQ1730" s="81">
        <f t="shared" si="1925"/>
        <v>865.547543859649</v>
      </c>
      <c r="AR1730" s="82">
        <f t="shared" si="1926"/>
        <v>903.439649122807</v>
      </c>
      <c r="AS1730" s="81">
        <f t="shared" si="1927"/>
        <v>941.331754385965</v>
      </c>
      <c r="AT1730" s="82">
        <f t="shared" si="1928"/>
        <v>1006.78175438597</v>
      </c>
      <c r="AU1730" s="102">
        <f t="shared" si="1929"/>
        <v>1113.56859649123</v>
      </c>
    </row>
    <row r="1731" ht="15" spans="1:47">
      <c r="A1731" s="61"/>
      <c r="B1731" s="62"/>
      <c r="C1731" s="63"/>
      <c r="D1731" s="63"/>
      <c r="E1731" s="147">
        <v>0</v>
      </c>
      <c r="F1731" s="64" t="s">
        <v>84</v>
      </c>
      <c r="G1731" s="65" t="s">
        <v>84</v>
      </c>
      <c r="H1731" s="66" t="str">
        <f t="shared" si="1891"/>
        <v/>
      </c>
      <c r="I1731" s="66" t="str">
        <f t="shared" si="1892"/>
        <v/>
      </c>
      <c r="J1731" s="66" t="str">
        <f t="shared" si="1893"/>
        <v/>
      </c>
      <c r="K1731" s="80" t="s">
        <v>84</v>
      </c>
      <c r="L1731" s="81" t="s">
        <v>84</v>
      </c>
      <c r="M1731" s="82" t="s">
        <v>84</v>
      </c>
      <c r="N1731" s="81" t="s">
        <v>84</v>
      </c>
      <c r="O1731" s="82" t="s">
        <v>84</v>
      </c>
      <c r="P1731" s="81" t="s">
        <v>84</v>
      </c>
      <c r="Q1731" s="82" t="s">
        <v>84</v>
      </c>
      <c r="R1731" s="81" t="s">
        <v>84</v>
      </c>
      <c r="S1731" s="82" t="s">
        <v>84</v>
      </c>
      <c r="T1731" s="95" t="s">
        <v>84</v>
      </c>
      <c r="U1731" s="96" t="str">
        <f t="shared" si="1864"/>
        <v/>
      </c>
      <c r="V1731" s="82" t="str">
        <f t="shared" si="1865"/>
        <v/>
      </c>
      <c r="W1731" s="81" t="str">
        <f t="shared" si="1866"/>
        <v/>
      </c>
      <c r="X1731" s="82" t="str">
        <f t="shared" si="1867"/>
        <v/>
      </c>
      <c r="Y1731" s="81" t="str">
        <f t="shared" si="1868"/>
        <v/>
      </c>
      <c r="Z1731" s="82" t="str">
        <f t="shared" si="1869"/>
        <v/>
      </c>
      <c r="AA1731" s="81" t="str">
        <f t="shared" si="1870"/>
        <v/>
      </c>
      <c r="AB1731" s="82" t="str">
        <f t="shared" si="1871"/>
        <v/>
      </c>
      <c r="AC1731" s="153" t="str">
        <f t="shared" si="1872"/>
        <v/>
      </c>
      <c r="AD1731" s="96" t="str">
        <f t="shared" si="1912"/>
        <v/>
      </c>
      <c r="AE1731" s="82" t="str">
        <f t="shared" si="1913"/>
        <v/>
      </c>
      <c r="AF1731" s="81" t="str">
        <f t="shared" si="1914"/>
        <v/>
      </c>
      <c r="AG1731" s="82" t="str">
        <f t="shared" si="1915"/>
        <v/>
      </c>
      <c r="AH1731" s="81" t="str">
        <f t="shared" si="1916"/>
        <v/>
      </c>
      <c r="AI1731" s="82" t="str">
        <f t="shared" si="1917"/>
        <v/>
      </c>
      <c r="AJ1731" s="81" t="str">
        <f t="shared" si="1918"/>
        <v/>
      </c>
      <c r="AK1731" s="82" t="str">
        <f t="shared" si="1919"/>
        <v/>
      </c>
      <c r="AL1731" s="153" t="str">
        <f t="shared" si="1920"/>
        <v/>
      </c>
      <c r="AM1731" s="96" t="str">
        <f t="shared" si="1921"/>
        <v/>
      </c>
      <c r="AN1731" s="82" t="str">
        <f t="shared" si="1922"/>
        <v/>
      </c>
      <c r="AO1731" s="81" t="str">
        <f t="shared" si="1923"/>
        <v/>
      </c>
      <c r="AP1731" s="82" t="str">
        <f t="shared" si="1924"/>
        <v/>
      </c>
      <c r="AQ1731" s="81" t="str">
        <f t="shared" si="1925"/>
        <v/>
      </c>
      <c r="AR1731" s="82" t="str">
        <f t="shared" si="1926"/>
        <v/>
      </c>
      <c r="AS1731" s="81" t="str">
        <f t="shared" si="1927"/>
        <v/>
      </c>
      <c r="AT1731" s="82" t="str">
        <f t="shared" si="1928"/>
        <v/>
      </c>
      <c r="AU1731" s="102" t="str">
        <f t="shared" si="1929"/>
        <v/>
      </c>
    </row>
    <row r="1732" ht="15" spans="1:47">
      <c r="A1732" s="61"/>
      <c r="B1732" s="131" t="s">
        <v>985</v>
      </c>
      <c r="C1732" s="63"/>
      <c r="D1732" s="63"/>
      <c r="E1732" s="147">
        <v>0</v>
      </c>
      <c r="F1732" s="64" t="s">
        <v>84</v>
      </c>
      <c r="G1732" s="65" t="s">
        <v>84</v>
      </c>
      <c r="H1732" s="66" t="str">
        <f t="shared" si="1891"/>
        <v/>
      </c>
      <c r="I1732" s="66" t="str">
        <f t="shared" si="1892"/>
        <v/>
      </c>
      <c r="J1732" s="66" t="str">
        <f t="shared" si="1893"/>
        <v/>
      </c>
      <c r="K1732" s="80" t="s">
        <v>84</v>
      </c>
      <c r="L1732" s="81" t="s">
        <v>84</v>
      </c>
      <c r="M1732" s="82" t="s">
        <v>84</v>
      </c>
      <c r="N1732" s="81" t="s">
        <v>84</v>
      </c>
      <c r="O1732" s="82" t="s">
        <v>84</v>
      </c>
      <c r="P1732" s="81" t="s">
        <v>84</v>
      </c>
      <c r="Q1732" s="82" t="s">
        <v>84</v>
      </c>
      <c r="R1732" s="81" t="s">
        <v>84</v>
      </c>
      <c r="S1732" s="82" t="s">
        <v>84</v>
      </c>
      <c r="T1732" s="95" t="s">
        <v>84</v>
      </c>
      <c r="U1732" s="96" t="str">
        <f t="shared" si="1864"/>
        <v/>
      </c>
      <c r="V1732" s="82" t="str">
        <f t="shared" si="1865"/>
        <v/>
      </c>
      <c r="W1732" s="81" t="str">
        <f t="shared" si="1866"/>
        <v/>
      </c>
      <c r="X1732" s="82" t="str">
        <f t="shared" si="1867"/>
        <v/>
      </c>
      <c r="Y1732" s="81" t="str">
        <f t="shared" si="1868"/>
        <v/>
      </c>
      <c r="Z1732" s="82" t="str">
        <f t="shared" si="1869"/>
        <v/>
      </c>
      <c r="AA1732" s="81" t="str">
        <f t="shared" si="1870"/>
        <v/>
      </c>
      <c r="AB1732" s="82" t="str">
        <f t="shared" si="1871"/>
        <v/>
      </c>
      <c r="AC1732" s="153" t="str">
        <f t="shared" si="1872"/>
        <v/>
      </c>
      <c r="AD1732" s="96" t="str">
        <f t="shared" si="1912"/>
        <v/>
      </c>
      <c r="AE1732" s="82" t="str">
        <f t="shared" si="1913"/>
        <v/>
      </c>
      <c r="AF1732" s="81" t="str">
        <f t="shared" si="1914"/>
        <v/>
      </c>
      <c r="AG1732" s="82" t="str">
        <f t="shared" si="1915"/>
        <v/>
      </c>
      <c r="AH1732" s="81" t="str">
        <f t="shared" si="1916"/>
        <v/>
      </c>
      <c r="AI1732" s="82" t="str">
        <f t="shared" si="1917"/>
        <v/>
      </c>
      <c r="AJ1732" s="81" t="str">
        <f t="shared" si="1918"/>
        <v/>
      </c>
      <c r="AK1732" s="82" t="str">
        <f t="shared" si="1919"/>
        <v/>
      </c>
      <c r="AL1732" s="153" t="str">
        <f t="shared" si="1920"/>
        <v/>
      </c>
      <c r="AM1732" s="96" t="str">
        <f t="shared" si="1921"/>
        <v/>
      </c>
      <c r="AN1732" s="82" t="str">
        <f t="shared" si="1922"/>
        <v/>
      </c>
      <c r="AO1732" s="81" t="str">
        <f t="shared" si="1923"/>
        <v/>
      </c>
      <c r="AP1732" s="82" t="str">
        <f t="shared" si="1924"/>
        <v/>
      </c>
      <c r="AQ1732" s="81" t="str">
        <f t="shared" si="1925"/>
        <v/>
      </c>
      <c r="AR1732" s="82" t="str">
        <f t="shared" si="1926"/>
        <v/>
      </c>
      <c r="AS1732" s="81" t="str">
        <f t="shared" si="1927"/>
        <v/>
      </c>
      <c r="AT1732" s="82" t="str">
        <f t="shared" si="1928"/>
        <v/>
      </c>
      <c r="AU1732" s="102" t="str">
        <f t="shared" si="1929"/>
        <v/>
      </c>
    </row>
    <row r="1733" ht="15" spans="1:47">
      <c r="A1733" s="61"/>
      <c r="B1733" s="131" t="s">
        <v>986</v>
      </c>
      <c r="C1733" s="63"/>
      <c r="D1733" s="63"/>
      <c r="E1733" s="147">
        <v>0</v>
      </c>
      <c r="F1733" s="64" t="s">
        <v>84</v>
      </c>
      <c r="G1733" s="65" t="s">
        <v>84</v>
      </c>
      <c r="H1733" s="66" t="str">
        <f t="shared" si="1891"/>
        <v/>
      </c>
      <c r="I1733" s="66" t="str">
        <f t="shared" si="1892"/>
        <v/>
      </c>
      <c r="J1733" s="66" t="str">
        <f t="shared" si="1893"/>
        <v/>
      </c>
      <c r="K1733" s="80" t="s">
        <v>84</v>
      </c>
      <c r="L1733" s="81" t="s">
        <v>84</v>
      </c>
      <c r="M1733" s="82" t="s">
        <v>84</v>
      </c>
      <c r="N1733" s="81" t="s">
        <v>84</v>
      </c>
      <c r="O1733" s="82" t="s">
        <v>84</v>
      </c>
      <c r="P1733" s="81" t="s">
        <v>84</v>
      </c>
      <c r="Q1733" s="82" t="s">
        <v>84</v>
      </c>
      <c r="R1733" s="81" t="s">
        <v>84</v>
      </c>
      <c r="S1733" s="82" t="s">
        <v>84</v>
      </c>
      <c r="T1733" s="95" t="s">
        <v>84</v>
      </c>
      <c r="U1733" s="96" t="str">
        <f t="shared" si="1864"/>
        <v/>
      </c>
      <c r="V1733" s="82" t="str">
        <f t="shared" si="1865"/>
        <v/>
      </c>
      <c r="W1733" s="81" t="str">
        <f t="shared" si="1866"/>
        <v/>
      </c>
      <c r="X1733" s="82" t="str">
        <f t="shared" si="1867"/>
        <v/>
      </c>
      <c r="Y1733" s="81" t="str">
        <f t="shared" si="1868"/>
        <v/>
      </c>
      <c r="Z1733" s="82" t="str">
        <f t="shared" si="1869"/>
        <v/>
      </c>
      <c r="AA1733" s="81" t="str">
        <f t="shared" si="1870"/>
        <v/>
      </c>
      <c r="AB1733" s="82" t="str">
        <f t="shared" si="1871"/>
        <v/>
      </c>
      <c r="AC1733" s="153" t="str">
        <f t="shared" si="1872"/>
        <v/>
      </c>
      <c r="AD1733" s="96" t="str">
        <f t="shared" si="1912"/>
        <v/>
      </c>
      <c r="AE1733" s="82" t="str">
        <f t="shared" si="1913"/>
        <v/>
      </c>
      <c r="AF1733" s="81" t="str">
        <f t="shared" si="1914"/>
        <v/>
      </c>
      <c r="AG1733" s="82" t="str">
        <f t="shared" si="1915"/>
        <v/>
      </c>
      <c r="AH1733" s="81" t="str">
        <f t="shared" si="1916"/>
        <v/>
      </c>
      <c r="AI1733" s="82" t="str">
        <f t="shared" si="1917"/>
        <v/>
      </c>
      <c r="AJ1733" s="81" t="str">
        <f t="shared" si="1918"/>
        <v/>
      </c>
      <c r="AK1733" s="82" t="str">
        <f t="shared" si="1919"/>
        <v/>
      </c>
      <c r="AL1733" s="153" t="str">
        <f t="shared" si="1920"/>
        <v/>
      </c>
      <c r="AM1733" s="96" t="str">
        <f t="shared" si="1921"/>
        <v/>
      </c>
      <c r="AN1733" s="82" t="str">
        <f t="shared" si="1922"/>
        <v/>
      </c>
      <c r="AO1733" s="81" t="str">
        <f t="shared" si="1923"/>
        <v/>
      </c>
      <c r="AP1733" s="82" t="str">
        <f t="shared" si="1924"/>
        <v/>
      </c>
      <c r="AQ1733" s="81" t="str">
        <f t="shared" si="1925"/>
        <v/>
      </c>
      <c r="AR1733" s="82" t="str">
        <f t="shared" si="1926"/>
        <v/>
      </c>
      <c r="AS1733" s="81" t="str">
        <f t="shared" si="1927"/>
        <v/>
      </c>
      <c r="AT1733" s="82" t="str">
        <f t="shared" si="1928"/>
        <v/>
      </c>
      <c r="AU1733" s="102" t="str">
        <f t="shared" si="1929"/>
        <v/>
      </c>
    </row>
    <row r="1734" ht="15" spans="1:47">
      <c r="A1734" s="61"/>
      <c r="B1734" s="131" t="s">
        <v>987</v>
      </c>
      <c r="C1734" s="63"/>
      <c r="D1734" s="63"/>
      <c r="E1734" s="147">
        <v>0</v>
      </c>
      <c r="F1734" s="64" t="s">
        <v>84</v>
      </c>
      <c r="G1734" s="65" t="s">
        <v>84</v>
      </c>
      <c r="H1734" s="66" t="str">
        <f t="shared" si="1891"/>
        <v/>
      </c>
      <c r="I1734" s="66" t="str">
        <f t="shared" si="1892"/>
        <v/>
      </c>
      <c r="J1734" s="66" t="str">
        <f t="shared" si="1893"/>
        <v/>
      </c>
      <c r="K1734" s="80" t="s">
        <v>84</v>
      </c>
      <c r="L1734" s="81" t="s">
        <v>84</v>
      </c>
      <c r="M1734" s="82" t="s">
        <v>84</v>
      </c>
      <c r="N1734" s="81" t="s">
        <v>84</v>
      </c>
      <c r="O1734" s="82" t="s">
        <v>84</v>
      </c>
      <c r="P1734" s="81" t="s">
        <v>84</v>
      </c>
      <c r="Q1734" s="82" t="s">
        <v>84</v>
      </c>
      <c r="R1734" s="81" t="s">
        <v>84</v>
      </c>
      <c r="S1734" s="82" t="s">
        <v>84</v>
      </c>
      <c r="T1734" s="95" t="s">
        <v>84</v>
      </c>
      <c r="U1734" s="96" t="str">
        <f t="shared" si="1864"/>
        <v/>
      </c>
      <c r="V1734" s="82" t="str">
        <f t="shared" si="1865"/>
        <v/>
      </c>
      <c r="W1734" s="81" t="str">
        <f t="shared" si="1866"/>
        <v/>
      </c>
      <c r="X1734" s="82" t="str">
        <f t="shared" si="1867"/>
        <v/>
      </c>
      <c r="Y1734" s="81" t="str">
        <f t="shared" si="1868"/>
        <v/>
      </c>
      <c r="Z1734" s="82" t="str">
        <f t="shared" si="1869"/>
        <v/>
      </c>
      <c r="AA1734" s="81" t="str">
        <f t="shared" si="1870"/>
        <v/>
      </c>
      <c r="AB1734" s="82" t="str">
        <f t="shared" si="1871"/>
        <v/>
      </c>
      <c r="AC1734" s="153" t="str">
        <f t="shared" si="1872"/>
        <v/>
      </c>
      <c r="AD1734" s="96" t="str">
        <f t="shared" si="1912"/>
        <v/>
      </c>
      <c r="AE1734" s="82" t="str">
        <f t="shared" si="1913"/>
        <v/>
      </c>
      <c r="AF1734" s="81" t="str">
        <f t="shared" si="1914"/>
        <v/>
      </c>
      <c r="AG1734" s="82" t="str">
        <f t="shared" si="1915"/>
        <v/>
      </c>
      <c r="AH1734" s="81" t="str">
        <f t="shared" si="1916"/>
        <v/>
      </c>
      <c r="AI1734" s="82" t="str">
        <f t="shared" si="1917"/>
        <v/>
      </c>
      <c r="AJ1734" s="81" t="str">
        <f t="shared" si="1918"/>
        <v/>
      </c>
      <c r="AK1734" s="82" t="str">
        <f t="shared" si="1919"/>
        <v/>
      </c>
      <c r="AL1734" s="153" t="str">
        <f t="shared" si="1920"/>
        <v/>
      </c>
      <c r="AM1734" s="96" t="str">
        <f t="shared" si="1921"/>
        <v/>
      </c>
      <c r="AN1734" s="82" t="str">
        <f t="shared" si="1922"/>
        <v/>
      </c>
      <c r="AO1734" s="81" t="str">
        <f t="shared" si="1923"/>
        <v/>
      </c>
      <c r="AP1734" s="82" t="str">
        <f t="shared" si="1924"/>
        <v/>
      </c>
      <c r="AQ1734" s="81" t="str">
        <f t="shared" si="1925"/>
        <v/>
      </c>
      <c r="AR1734" s="82" t="str">
        <f t="shared" si="1926"/>
        <v/>
      </c>
      <c r="AS1734" s="81" t="str">
        <f t="shared" si="1927"/>
        <v/>
      </c>
      <c r="AT1734" s="82" t="str">
        <f t="shared" si="1928"/>
        <v/>
      </c>
      <c r="AU1734" s="102" t="str">
        <f t="shared" si="1929"/>
        <v/>
      </c>
    </row>
    <row r="1735" ht="15" spans="1:47">
      <c r="A1735" s="61"/>
      <c r="B1735" s="131" t="s">
        <v>988</v>
      </c>
      <c r="C1735" s="63"/>
      <c r="D1735" s="63"/>
      <c r="E1735" s="147">
        <v>0</v>
      </c>
      <c r="F1735" s="64" t="s">
        <v>84</v>
      </c>
      <c r="G1735" s="65" t="s">
        <v>84</v>
      </c>
      <c r="H1735" s="66" t="str">
        <f t="shared" si="1891"/>
        <v/>
      </c>
      <c r="I1735" s="66" t="str">
        <f t="shared" si="1892"/>
        <v/>
      </c>
      <c r="J1735" s="66" t="str">
        <f t="shared" si="1893"/>
        <v/>
      </c>
      <c r="K1735" s="80" t="s">
        <v>84</v>
      </c>
      <c r="L1735" s="81" t="s">
        <v>84</v>
      </c>
      <c r="M1735" s="82" t="s">
        <v>84</v>
      </c>
      <c r="N1735" s="81" t="s">
        <v>84</v>
      </c>
      <c r="O1735" s="82" t="s">
        <v>84</v>
      </c>
      <c r="P1735" s="81" t="s">
        <v>84</v>
      </c>
      <c r="Q1735" s="82" t="s">
        <v>84</v>
      </c>
      <c r="R1735" s="81" t="s">
        <v>84</v>
      </c>
      <c r="S1735" s="82" t="s">
        <v>84</v>
      </c>
      <c r="T1735" s="95" t="s">
        <v>84</v>
      </c>
      <c r="U1735" s="96" t="str">
        <f t="shared" si="1864"/>
        <v/>
      </c>
      <c r="V1735" s="82" t="str">
        <f t="shared" si="1865"/>
        <v/>
      </c>
      <c r="W1735" s="81" t="str">
        <f t="shared" si="1866"/>
        <v/>
      </c>
      <c r="X1735" s="82" t="str">
        <f t="shared" si="1867"/>
        <v/>
      </c>
      <c r="Y1735" s="81" t="str">
        <f t="shared" si="1868"/>
        <v/>
      </c>
      <c r="Z1735" s="82" t="str">
        <f t="shared" si="1869"/>
        <v/>
      </c>
      <c r="AA1735" s="81" t="str">
        <f t="shared" si="1870"/>
        <v/>
      </c>
      <c r="AB1735" s="82" t="str">
        <f t="shared" si="1871"/>
        <v/>
      </c>
      <c r="AC1735" s="153" t="str">
        <f t="shared" si="1872"/>
        <v/>
      </c>
      <c r="AD1735" s="96" t="str">
        <f t="shared" si="1912"/>
        <v/>
      </c>
      <c r="AE1735" s="82" t="str">
        <f t="shared" si="1913"/>
        <v/>
      </c>
      <c r="AF1735" s="81" t="str">
        <f t="shared" si="1914"/>
        <v/>
      </c>
      <c r="AG1735" s="82" t="str">
        <f t="shared" si="1915"/>
        <v/>
      </c>
      <c r="AH1735" s="81" t="str">
        <f t="shared" si="1916"/>
        <v/>
      </c>
      <c r="AI1735" s="82" t="str">
        <f t="shared" si="1917"/>
        <v/>
      </c>
      <c r="AJ1735" s="81" t="str">
        <f t="shared" si="1918"/>
        <v/>
      </c>
      <c r="AK1735" s="82" t="str">
        <f t="shared" si="1919"/>
        <v/>
      </c>
      <c r="AL1735" s="153" t="str">
        <f t="shared" si="1920"/>
        <v/>
      </c>
      <c r="AM1735" s="96" t="str">
        <f t="shared" si="1921"/>
        <v/>
      </c>
      <c r="AN1735" s="82" t="str">
        <f t="shared" si="1922"/>
        <v/>
      </c>
      <c r="AO1735" s="81" t="str">
        <f t="shared" si="1923"/>
        <v/>
      </c>
      <c r="AP1735" s="82" t="str">
        <f t="shared" si="1924"/>
        <v/>
      </c>
      <c r="AQ1735" s="81" t="str">
        <f t="shared" si="1925"/>
        <v/>
      </c>
      <c r="AR1735" s="82" t="str">
        <f t="shared" si="1926"/>
        <v/>
      </c>
      <c r="AS1735" s="81" t="str">
        <f t="shared" si="1927"/>
        <v/>
      </c>
      <c r="AT1735" s="82" t="str">
        <f t="shared" si="1928"/>
        <v/>
      </c>
      <c r="AU1735" s="102" t="str">
        <f t="shared" si="1929"/>
        <v/>
      </c>
    </row>
    <row r="1736" ht="15" spans="1:47">
      <c r="A1736" s="163" t="s">
        <v>474</v>
      </c>
      <c r="B1736" s="131" t="s">
        <v>989</v>
      </c>
      <c r="C1736" s="63"/>
      <c r="D1736" s="63"/>
      <c r="E1736" s="147">
        <v>0</v>
      </c>
      <c r="F1736" s="64" t="s">
        <v>84</v>
      </c>
      <c r="G1736" s="65" t="s">
        <v>84</v>
      </c>
      <c r="H1736" s="66" t="str">
        <f t="shared" si="1891"/>
        <v/>
      </c>
      <c r="I1736" s="66" t="str">
        <f t="shared" si="1892"/>
        <v/>
      </c>
      <c r="J1736" s="66" t="str">
        <f t="shared" si="1893"/>
        <v/>
      </c>
      <c r="K1736" s="80" t="s">
        <v>84</v>
      </c>
      <c r="L1736" s="81" t="s">
        <v>84</v>
      </c>
      <c r="M1736" s="82" t="s">
        <v>84</v>
      </c>
      <c r="N1736" s="81" t="s">
        <v>84</v>
      </c>
      <c r="O1736" s="82" t="s">
        <v>84</v>
      </c>
      <c r="P1736" s="81" t="s">
        <v>84</v>
      </c>
      <c r="Q1736" s="82" t="s">
        <v>84</v>
      </c>
      <c r="R1736" s="81" t="s">
        <v>84</v>
      </c>
      <c r="S1736" s="82" t="s">
        <v>84</v>
      </c>
      <c r="T1736" s="95" t="s">
        <v>84</v>
      </c>
      <c r="U1736" s="96" t="str">
        <f t="shared" si="1864"/>
        <v/>
      </c>
      <c r="V1736" s="82" t="str">
        <f t="shared" si="1865"/>
        <v/>
      </c>
      <c r="W1736" s="81" t="str">
        <f t="shared" si="1866"/>
        <v/>
      </c>
      <c r="X1736" s="82" t="str">
        <f t="shared" si="1867"/>
        <v/>
      </c>
      <c r="Y1736" s="81" t="str">
        <f t="shared" si="1868"/>
        <v/>
      </c>
      <c r="Z1736" s="82" t="str">
        <f t="shared" si="1869"/>
        <v/>
      </c>
      <c r="AA1736" s="81" t="str">
        <f t="shared" si="1870"/>
        <v/>
      </c>
      <c r="AB1736" s="82" t="str">
        <f t="shared" si="1871"/>
        <v/>
      </c>
      <c r="AC1736" s="153" t="str">
        <f t="shared" si="1872"/>
        <v/>
      </c>
      <c r="AD1736" s="96" t="str">
        <f t="shared" si="1912"/>
        <v/>
      </c>
      <c r="AE1736" s="82" t="str">
        <f t="shared" si="1913"/>
        <v/>
      </c>
      <c r="AF1736" s="81" t="str">
        <f t="shared" si="1914"/>
        <v/>
      </c>
      <c r="AG1736" s="82" t="str">
        <f t="shared" si="1915"/>
        <v/>
      </c>
      <c r="AH1736" s="81" t="str">
        <f t="shared" si="1916"/>
        <v/>
      </c>
      <c r="AI1736" s="82" t="str">
        <f t="shared" si="1917"/>
        <v/>
      </c>
      <c r="AJ1736" s="81" t="str">
        <f t="shared" si="1918"/>
        <v/>
      </c>
      <c r="AK1736" s="82" t="str">
        <f t="shared" si="1919"/>
        <v/>
      </c>
      <c r="AL1736" s="153" t="str">
        <f t="shared" si="1920"/>
        <v/>
      </c>
      <c r="AM1736" s="96" t="str">
        <f t="shared" si="1921"/>
        <v/>
      </c>
      <c r="AN1736" s="82" t="str">
        <f t="shared" si="1922"/>
        <v/>
      </c>
      <c r="AO1736" s="81" t="str">
        <f t="shared" si="1923"/>
        <v/>
      </c>
      <c r="AP1736" s="82" t="str">
        <f t="shared" si="1924"/>
        <v/>
      </c>
      <c r="AQ1736" s="81" t="str">
        <f t="shared" si="1925"/>
        <v/>
      </c>
      <c r="AR1736" s="82" t="str">
        <f t="shared" si="1926"/>
        <v/>
      </c>
      <c r="AS1736" s="81" t="str">
        <f t="shared" si="1927"/>
        <v/>
      </c>
      <c r="AT1736" s="82" t="str">
        <f t="shared" si="1928"/>
        <v/>
      </c>
      <c r="AU1736" s="102" t="str">
        <f t="shared" si="1929"/>
        <v/>
      </c>
    </row>
    <row r="1737" ht="15" spans="1:47">
      <c r="A1737" s="163"/>
      <c r="B1737" s="62"/>
      <c r="C1737" s="63"/>
      <c r="D1737" s="63"/>
      <c r="E1737" s="147">
        <v>0</v>
      </c>
      <c r="F1737" s="64" t="s">
        <v>84</v>
      </c>
      <c r="G1737" s="65" t="s">
        <v>84</v>
      </c>
      <c r="H1737" s="66" t="str">
        <f t="shared" si="1891"/>
        <v/>
      </c>
      <c r="I1737" s="66" t="str">
        <f t="shared" si="1892"/>
        <v/>
      </c>
      <c r="J1737" s="66" t="str">
        <f t="shared" si="1893"/>
        <v/>
      </c>
      <c r="K1737" s="80" t="s">
        <v>84</v>
      </c>
      <c r="L1737" s="81" t="s">
        <v>84</v>
      </c>
      <c r="M1737" s="82" t="s">
        <v>84</v>
      </c>
      <c r="N1737" s="81" t="s">
        <v>84</v>
      </c>
      <c r="O1737" s="82" t="s">
        <v>84</v>
      </c>
      <c r="P1737" s="81" t="s">
        <v>84</v>
      </c>
      <c r="Q1737" s="82" t="s">
        <v>84</v>
      </c>
      <c r="R1737" s="81" t="s">
        <v>84</v>
      </c>
      <c r="S1737" s="82" t="s">
        <v>84</v>
      </c>
      <c r="T1737" s="95" t="s">
        <v>84</v>
      </c>
      <c r="U1737" s="96" t="str">
        <f t="shared" ref="U1737:U1786" si="1930">IF(L1737="","",IF(ISNUMBER(L1737),(L1737+(L1737*Comissão)+(L1737*Gordura))/Dolar,L1737))</f>
        <v/>
      </c>
      <c r="V1737" s="82" t="str">
        <f t="shared" ref="V1737:V1786" si="1931">IF(M1737="","",IF(ISNUMBER(M1737),(M1737+(M1737*Comissão)+(M1737*Gordura))/Dolar,M1737))</f>
        <v/>
      </c>
      <c r="W1737" s="81" t="str">
        <f t="shared" ref="W1737:W1786" si="1932">IF(N1737="","",IF(ISNUMBER(N1737),(N1737+(N1737*Comissão)+(N1737*Gordura))/Dolar,N1737))</f>
        <v/>
      </c>
      <c r="X1737" s="82" t="str">
        <f t="shared" ref="X1737:X1786" si="1933">IF(O1737="","",IF(ISNUMBER(O1737),(O1737+(O1737*Comissão)+(O1737*Gordura))/Dolar,O1737))</f>
        <v/>
      </c>
      <c r="Y1737" s="81" t="str">
        <f t="shared" ref="Y1737:Y1786" si="1934">IF(P1737="","",IF(ISNUMBER(P1737),(P1737+(P1737*Comissão)+(P1737*Gordura))/Dolar,P1737))</f>
        <v/>
      </c>
      <c r="Z1737" s="82" t="str">
        <f t="shared" ref="Z1737:Z1786" si="1935">IF(Q1737="","",IF(ISNUMBER(Q1737),(Q1737+(Q1737*Comissão)+(Q1737*Gordura))/Dolar,Q1737))</f>
        <v/>
      </c>
      <c r="AA1737" s="81" t="str">
        <f t="shared" ref="AA1737:AA1786" si="1936">IF(R1737="","",IF(ISNUMBER(R1737),(R1737+(R1737*Comissão)+(R1737*Gordura))/Dolar,R1737))</f>
        <v/>
      </c>
      <c r="AB1737" s="82" t="str">
        <f t="shared" ref="AB1737:AB1786" si="1937">IF(S1737="","",IF(ISNUMBER(S1737),(S1737+(S1737*Comissão)+(S1737*Gordura))/Dolar,S1737))</f>
        <v/>
      </c>
      <c r="AC1737" s="153" t="str">
        <f t="shared" ref="AC1737:AC1786" si="1938">IF(T1737="","",IF(ISNUMBER(T1737),(T1737+(T1737*Comissão)+(T1737*Gordura))/Dolar,T1737))</f>
        <v/>
      </c>
      <c r="AD1737" s="96" t="str">
        <f t="shared" si="1912"/>
        <v/>
      </c>
      <c r="AE1737" s="82" t="str">
        <f t="shared" si="1913"/>
        <v/>
      </c>
      <c r="AF1737" s="81" t="str">
        <f t="shared" si="1914"/>
        <v/>
      </c>
      <c r="AG1737" s="82" t="str">
        <f t="shared" si="1915"/>
        <v/>
      </c>
      <c r="AH1737" s="81" t="str">
        <f t="shared" si="1916"/>
        <v/>
      </c>
      <c r="AI1737" s="82" t="str">
        <f t="shared" si="1917"/>
        <v/>
      </c>
      <c r="AJ1737" s="81" t="str">
        <f t="shared" si="1918"/>
        <v/>
      </c>
      <c r="AK1737" s="82" t="str">
        <f t="shared" si="1919"/>
        <v/>
      </c>
      <c r="AL1737" s="153" t="str">
        <f t="shared" si="1920"/>
        <v/>
      </c>
      <c r="AM1737" s="96" t="str">
        <f t="shared" si="1921"/>
        <v/>
      </c>
      <c r="AN1737" s="82" t="str">
        <f t="shared" si="1922"/>
        <v/>
      </c>
      <c r="AO1737" s="81" t="str">
        <f t="shared" si="1923"/>
        <v/>
      </c>
      <c r="AP1737" s="82" t="str">
        <f t="shared" si="1924"/>
        <v/>
      </c>
      <c r="AQ1737" s="81" t="str">
        <f t="shared" si="1925"/>
        <v/>
      </c>
      <c r="AR1737" s="82" t="str">
        <f t="shared" si="1926"/>
        <v/>
      </c>
      <c r="AS1737" s="81" t="str">
        <f t="shared" si="1927"/>
        <v/>
      </c>
      <c r="AT1737" s="82" t="str">
        <f t="shared" si="1928"/>
        <v/>
      </c>
      <c r="AU1737" s="102" t="str">
        <f t="shared" si="1929"/>
        <v/>
      </c>
    </row>
    <row r="1738" ht="15" spans="1:47">
      <c r="A1738" s="57" t="s">
        <v>990</v>
      </c>
      <c r="B1738" s="58" t="s">
        <v>59</v>
      </c>
      <c r="C1738" s="59" t="s">
        <v>60</v>
      </c>
      <c r="D1738" s="59" t="s">
        <v>61</v>
      </c>
      <c r="E1738" s="143" t="s">
        <v>62</v>
      </c>
      <c r="F1738" s="60" t="s">
        <v>63</v>
      </c>
      <c r="G1738" s="60" t="s">
        <v>64</v>
      </c>
      <c r="H1738" s="66" t="e">
        <f t="shared" ref="H1738:H1785" si="1939">IF(C1738="","",C1738*D1738*G1738*1.05)</f>
        <v>#VALUE!</v>
      </c>
      <c r="I1738" s="66" t="e">
        <f t="shared" ref="I1738:I1786" si="1940">IF(H1738="","",100/H1738)</f>
        <v>#VALUE!</v>
      </c>
      <c r="J1738" s="66" t="e">
        <f t="shared" ref="J1738:J1786" si="1941">IF(H1738="","",72/H1738)</f>
        <v>#VALUE!</v>
      </c>
      <c r="K1738" s="78" t="s">
        <v>68</v>
      </c>
      <c r="L1738" s="79" t="s">
        <v>69</v>
      </c>
      <c r="M1738" s="79" t="s">
        <v>70</v>
      </c>
      <c r="N1738" s="79" t="s">
        <v>71</v>
      </c>
      <c r="O1738" s="79" t="s">
        <v>72</v>
      </c>
      <c r="P1738" s="79" t="s">
        <v>73</v>
      </c>
      <c r="Q1738" s="79" t="s">
        <v>74</v>
      </c>
      <c r="R1738" s="79" t="s">
        <v>75</v>
      </c>
      <c r="S1738" s="79" t="s">
        <v>76</v>
      </c>
      <c r="T1738" s="93" t="s">
        <v>77</v>
      </c>
      <c r="U1738" s="114" t="str">
        <f t="shared" si="1930"/>
        <v>G0</v>
      </c>
      <c r="V1738" s="112" t="str">
        <f t="shared" si="1931"/>
        <v>G1</v>
      </c>
      <c r="W1738" s="112" t="str">
        <f t="shared" si="1932"/>
        <v>G2</v>
      </c>
      <c r="X1738" s="112" t="str">
        <f t="shared" si="1933"/>
        <v>G3</v>
      </c>
      <c r="Y1738" s="112" t="str">
        <f t="shared" si="1934"/>
        <v>G4</v>
      </c>
      <c r="Z1738" s="112" t="str">
        <f t="shared" si="1935"/>
        <v>G5</v>
      </c>
      <c r="AA1738" s="112" t="str">
        <f t="shared" si="1936"/>
        <v>G6</v>
      </c>
      <c r="AB1738" s="112" t="str">
        <f t="shared" si="1937"/>
        <v>G7</v>
      </c>
      <c r="AC1738" s="116" t="str">
        <f t="shared" si="1938"/>
        <v>G8</v>
      </c>
      <c r="AD1738" s="114" t="s">
        <v>69</v>
      </c>
      <c r="AE1738" s="112" t="s">
        <v>70</v>
      </c>
      <c r="AF1738" s="112" t="s">
        <v>71</v>
      </c>
      <c r="AG1738" s="112" t="s">
        <v>72</v>
      </c>
      <c r="AH1738" s="112" t="s">
        <v>73</v>
      </c>
      <c r="AI1738" s="112" t="s">
        <v>74</v>
      </c>
      <c r="AJ1738" s="112" t="s">
        <v>75</v>
      </c>
      <c r="AK1738" s="112" t="s">
        <v>76</v>
      </c>
      <c r="AL1738" s="116" t="s">
        <v>77</v>
      </c>
      <c r="AM1738" s="114" t="s">
        <v>69</v>
      </c>
      <c r="AN1738" s="112" t="s">
        <v>70</v>
      </c>
      <c r="AO1738" s="112" t="s">
        <v>71</v>
      </c>
      <c r="AP1738" s="112" t="s">
        <v>72</v>
      </c>
      <c r="AQ1738" s="112" t="s">
        <v>73</v>
      </c>
      <c r="AR1738" s="112" t="s">
        <v>74</v>
      </c>
      <c r="AS1738" s="112" t="s">
        <v>75</v>
      </c>
      <c r="AT1738" s="112" t="s">
        <v>76</v>
      </c>
      <c r="AU1738" s="116" t="s">
        <v>77</v>
      </c>
    </row>
    <row r="1739" ht="15" spans="1:47">
      <c r="A1739" s="70"/>
      <c r="B1739" s="71" t="s">
        <v>306</v>
      </c>
      <c r="C1739" s="63">
        <v>0.7</v>
      </c>
      <c r="D1739" s="63">
        <v>0.9</v>
      </c>
      <c r="E1739" s="147">
        <v>0</v>
      </c>
      <c r="F1739" s="64">
        <v>0.63</v>
      </c>
      <c r="G1739" s="65">
        <v>0.75</v>
      </c>
      <c r="H1739" s="66">
        <f t="shared" si="1939"/>
        <v>0.496125</v>
      </c>
      <c r="I1739" s="66">
        <f t="shared" si="1940"/>
        <v>201.562106324011</v>
      </c>
      <c r="J1739" s="66">
        <f t="shared" si="1941"/>
        <v>145.124716553288</v>
      </c>
      <c r="K1739" s="80">
        <v>3.7</v>
      </c>
      <c r="L1739" s="81">
        <v>2007.74345625</v>
      </c>
      <c r="M1739" s="82">
        <v>2034.31095</v>
      </c>
      <c r="N1739" s="81">
        <v>2076.05986875</v>
      </c>
      <c r="O1739" s="82">
        <v>2114.01343125</v>
      </c>
      <c r="P1739" s="81">
        <v>2155.76235</v>
      </c>
      <c r="Q1739" s="82">
        <v>2197.51126875</v>
      </c>
      <c r="R1739" s="81">
        <v>2239.2601875</v>
      </c>
      <c r="S1739" s="82">
        <v>2311.37195625</v>
      </c>
      <c r="T1739" s="95">
        <v>2429.028</v>
      </c>
      <c r="U1739" s="96">
        <f t="shared" si="1930"/>
        <v>469.647592105263</v>
      </c>
      <c r="V1739" s="82">
        <f t="shared" si="1931"/>
        <v>475.862210526316</v>
      </c>
      <c r="W1739" s="81">
        <f t="shared" si="1932"/>
        <v>485.628039473684</v>
      </c>
      <c r="X1739" s="82">
        <f t="shared" si="1933"/>
        <v>494.506065789474</v>
      </c>
      <c r="Y1739" s="81">
        <f t="shared" si="1934"/>
        <v>504.271894736842</v>
      </c>
      <c r="Z1739" s="82">
        <f t="shared" si="1935"/>
        <v>514.037723684211</v>
      </c>
      <c r="AA1739" s="81">
        <f t="shared" si="1936"/>
        <v>523.803552631579</v>
      </c>
      <c r="AB1739" s="82">
        <f t="shared" si="1937"/>
        <v>540.671802631579</v>
      </c>
      <c r="AC1739" s="153">
        <f t="shared" si="1938"/>
        <v>568.193684210526</v>
      </c>
      <c r="AD1739" s="96">
        <f t="shared" ref="AD1739:AD1771" si="1942">IF(U1739="","",U1739+((FCA/$I1739)/Dolar))</f>
        <v>471.775223684211</v>
      </c>
      <c r="AE1739" s="82">
        <f t="shared" ref="AE1739:AE1771" si="1943">IF(V1739="","",V1739+((FCA/$I1739)/Dolar))</f>
        <v>477.989842105263</v>
      </c>
      <c r="AF1739" s="81">
        <f t="shared" ref="AF1739:AF1771" si="1944">IF(W1739="","",W1739+((FCA/$I1739)/Dolar))</f>
        <v>487.755671052631</v>
      </c>
      <c r="AG1739" s="82">
        <f t="shared" ref="AG1739:AG1771" si="1945">IF(X1739="","",X1739+((FCA/$I1739)/Dolar))</f>
        <v>496.633697368421</v>
      </c>
      <c r="AH1739" s="81">
        <f t="shared" ref="AH1739:AH1771" si="1946">IF(Y1739="","",Y1739+((FCA/$I1739)/Dolar))</f>
        <v>506.39952631579</v>
      </c>
      <c r="AI1739" s="82">
        <f t="shared" ref="AI1739:AI1771" si="1947">IF(Z1739="","",Z1739+((FCA/$I1739)/Dolar))</f>
        <v>516.165355263158</v>
      </c>
      <c r="AJ1739" s="81">
        <f t="shared" ref="AJ1739:AJ1771" si="1948">IF(AA1739="","",AA1739+((FCA/$I1739)/Dolar))</f>
        <v>525.931184210526</v>
      </c>
      <c r="AK1739" s="82">
        <f t="shared" ref="AK1739:AK1771" si="1949">IF(AB1739="","",AB1739+((FCA/$I1739)/Dolar))</f>
        <v>542.799434210526</v>
      </c>
      <c r="AL1739" s="153">
        <f t="shared" ref="AL1739:AL1771" si="1950">IF(AC1739="","",AC1739+((FCA/$I1739)/Dolar))</f>
        <v>570.321315789474</v>
      </c>
      <c r="AM1739" s="96">
        <f t="shared" ref="AM1739:AM1771" si="1951">IF(U1739="","",U1739+((FOB/$J1739)/Dolar))</f>
        <v>490.883611842105</v>
      </c>
      <c r="AN1739" s="82">
        <f t="shared" ref="AN1739:AN1771" si="1952">IF(V1739="","",V1739+((FOB/$J1739)/Dolar))</f>
        <v>497.098230263158</v>
      </c>
      <c r="AO1739" s="81">
        <f t="shared" ref="AO1739:AO1771" si="1953">IF(W1739="","",W1739+((FOB/$J1739)/Dolar))</f>
        <v>506.864059210526</v>
      </c>
      <c r="AP1739" s="82">
        <f t="shared" ref="AP1739:AP1771" si="1954">IF(X1739="","",X1739+((FOB/$J1739)/Dolar))</f>
        <v>515.742085526316</v>
      </c>
      <c r="AQ1739" s="81">
        <f t="shared" ref="AQ1739:AQ1771" si="1955">IF(Y1739="","",Y1739+((FOB/$J1739)/Dolar))</f>
        <v>525.507914473684</v>
      </c>
      <c r="AR1739" s="82">
        <f t="shared" ref="AR1739:AR1771" si="1956">IF(Z1739="","",Z1739+((FOB/$J1739)/Dolar))</f>
        <v>535.273743421053</v>
      </c>
      <c r="AS1739" s="81">
        <f t="shared" ref="AS1739:AS1771" si="1957">IF(AA1739="","",AA1739+((FOB/$J1739)/Dolar))</f>
        <v>545.039572368421</v>
      </c>
      <c r="AT1739" s="82">
        <f t="shared" ref="AT1739:AT1771" si="1958">IF(AB1739="","",AB1739+((FOB/$J1739)/Dolar))</f>
        <v>561.907822368421</v>
      </c>
      <c r="AU1739" s="102">
        <f t="shared" ref="AU1739:AU1771" si="1959">IF(AC1739="","",AC1739+((FOB/$J1739)/Dolar))</f>
        <v>589.429703947368</v>
      </c>
    </row>
    <row r="1740" ht="15" spans="1:47">
      <c r="A1740" s="61"/>
      <c r="B1740" s="71" t="s">
        <v>307</v>
      </c>
      <c r="C1740" s="63">
        <v>0.8</v>
      </c>
      <c r="D1740" s="63">
        <v>0.9</v>
      </c>
      <c r="E1740" s="147">
        <v>0</v>
      </c>
      <c r="F1740" s="64">
        <v>0.72</v>
      </c>
      <c r="G1740" s="65">
        <v>0.75</v>
      </c>
      <c r="H1740" s="66">
        <f t="shared" si="1939"/>
        <v>0.567</v>
      </c>
      <c r="I1740" s="66">
        <f t="shared" si="1940"/>
        <v>176.36684303351</v>
      </c>
      <c r="J1740" s="66">
        <f t="shared" si="1941"/>
        <v>126.984126984127</v>
      </c>
      <c r="K1740" s="80">
        <v>3.9</v>
      </c>
      <c r="L1740" s="81">
        <v>2128.35144375</v>
      </c>
      <c r="M1740" s="82">
        <v>2156.8869</v>
      </c>
      <c r="N1740" s="81">
        <v>2201.72833125</v>
      </c>
      <c r="O1740" s="82">
        <v>2242.49326875</v>
      </c>
      <c r="P1740" s="81">
        <v>2287.3347</v>
      </c>
      <c r="Q1740" s="82">
        <v>2332.17613125</v>
      </c>
      <c r="R1740" s="81">
        <v>2377.0175625</v>
      </c>
      <c r="S1740" s="82">
        <v>2454.47094375</v>
      </c>
      <c r="T1740" s="95">
        <v>2580.84225</v>
      </c>
      <c r="U1740" s="96">
        <f t="shared" si="1930"/>
        <v>497.859986842105</v>
      </c>
      <c r="V1740" s="82">
        <f t="shared" si="1931"/>
        <v>504.534947368421</v>
      </c>
      <c r="W1740" s="81">
        <f t="shared" si="1932"/>
        <v>515.024171052632</v>
      </c>
      <c r="X1740" s="82">
        <f t="shared" si="1933"/>
        <v>524.559828947368</v>
      </c>
      <c r="Y1740" s="81">
        <f t="shared" si="1934"/>
        <v>535.049052631579</v>
      </c>
      <c r="Z1740" s="82">
        <f t="shared" si="1935"/>
        <v>545.538276315789</v>
      </c>
      <c r="AA1740" s="81">
        <f t="shared" si="1936"/>
        <v>556.0275</v>
      </c>
      <c r="AB1740" s="82">
        <f t="shared" si="1937"/>
        <v>574.14525</v>
      </c>
      <c r="AC1740" s="153">
        <f t="shared" si="1938"/>
        <v>603.705789473684</v>
      </c>
      <c r="AD1740" s="96">
        <f t="shared" si="1942"/>
        <v>500.291565789474</v>
      </c>
      <c r="AE1740" s="82">
        <f t="shared" si="1943"/>
        <v>506.96652631579</v>
      </c>
      <c r="AF1740" s="81">
        <f t="shared" si="1944"/>
        <v>517.45575</v>
      </c>
      <c r="AG1740" s="82">
        <f t="shared" si="1945"/>
        <v>526.991407894737</v>
      </c>
      <c r="AH1740" s="81">
        <f t="shared" si="1946"/>
        <v>537.480631578948</v>
      </c>
      <c r="AI1740" s="82">
        <f t="shared" si="1947"/>
        <v>547.969855263158</v>
      </c>
      <c r="AJ1740" s="81">
        <f t="shared" si="1948"/>
        <v>558.459078947368</v>
      </c>
      <c r="AK1740" s="82">
        <f t="shared" si="1949"/>
        <v>576.576828947368</v>
      </c>
      <c r="AL1740" s="153">
        <f t="shared" si="1950"/>
        <v>606.137368421053</v>
      </c>
      <c r="AM1740" s="96">
        <f t="shared" si="1951"/>
        <v>522.129723684211</v>
      </c>
      <c r="AN1740" s="82">
        <f t="shared" si="1952"/>
        <v>528.804684210526</v>
      </c>
      <c r="AO1740" s="81">
        <f t="shared" si="1953"/>
        <v>539.293907894737</v>
      </c>
      <c r="AP1740" s="82">
        <f t="shared" si="1954"/>
        <v>548.829565789474</v>
      </c>
      <c r="AQ1740" s="81">
        <f t="shared" si="1955"/>
        <v>559.318789473684</v>
      </c>
      <c r="AR1740" s="82">
        <f t="shared" si="1956"/>
        <v>569.808013157895</v>
      </c>
      <c r="AS1740" s="81">
        <f t="shared" si="1957"/>
        <v>580.297236842105</v>
      </c>
      <c r="AT1740" s="82">
        <f t="shared" si="1958"/>
        <v>598.414986842105</v>
      </c>
      <c r="AU1740" s="102">
        <f t="shared" si="1959"/>
        <v>627.975526315789</v>
      </c>
    </row>
    <row r="1741" ht="15" spans="1:47">
      <c r="A1741" s="61"/>
      <c r="B1741" s="71" t="s">
        <v>308</v>
      </c>
      <c r="C1741" s="63">
        <v>0.9</v>
      </c>
      <c r="D1741" s="63">
        <v>0.9</v>
      </c>
      <c r="E1741" s="147">
        <v>0</v>
      </c>
      <c r="F1741" s="64">
        <v>0.81</v>
      </c>
      <c r="G1741" s="65">
        <v>0.75</v>
      </c>
      <c r="H1741" s="66">
        <f t="shared" si="1939"/>
        <v>0.637875</v>
      </c>
      <c r="I1741" s="66">
        <f t="shared" si="1940"/>
        <v>156.770527140897</v>
      </c>
      <c r="J1741" s="66">
        <f t="shared" si="1941"/>
        <v>112.874779541446</v>
      </c>
      <c r="K1741" s="80">
        <v>4.1</v>
      </c>
      <c r="L1741" s="81">
        <v>2229.27980625</v>
      </c>
      <c r="M1741" s="82">
        <v>2259.783225</v>
      </c>
      <c r="N1741" s="81">
        <v>2307.71716875</v>
      </c>
      <c r="O1741" s="82">
        <v>2351.29348125</v>
      </c>
      <c r="P1741" s="81">
        <v>2399.227425</v>
      </c>
      <c r="Q1741" s="82">
        <v>2447.16136875</v>
      </c>
      <c r="R1741" s="81">
        <v>2495.0953125</v>
      </c>
      <c r="S1741" s="82">
        <v>2577.89030625</v>
      </c>
      <c r="T1741" s="95">
        <v>2712.976875</v>
      </c>
      <c r="U1741" s="96">
        <f t="shared" si="1930"/>
        <v>521.468960526316</v>
      </c>
      <c r="V1741" s="82">
        <f t="shared" si="1931"/>
        <v>528.604263157895</v>
      </c>
      <c r="W1741" s="81">
        <f t="shared" si="1932"/>
        <v>539.816881578947</v>
      </c>
      <c r="X1741" s="82">
        <f t="shared" si="1933"/>
        <v>550.010171052632</v>
      </c>
      <c r="Y1741" s="81">
        <f t="shared" si="1934"/>
        <v>561.222789473684</v>
      </c>
      <c r="Z1741" s="82">
        <f t="shared" si="1935"/>
        <v>572.435407894737</v>
      </c>
      <c r="AA1741" s="81">
        <f t="shared" si="1936"/>
        <v>583.648026315789</v>
      </c>
      <c r="AB1741" s="82">
        <f t="shared" si="1937"/>
        <v>603.015276315789</v>
      </c>
      <c r="AC1741" s="153">
        <f t="shared" si="1938"/>
        <v>634.614473684211</v>
      </c>
      <c r="AD1741" s="96">
        <f t="shared" si="1942"/>
        <v>524.204486842105</v>
      </c>
      <c r="AE1741" s="82">
        <f t="shared" si="1943"/>
        <v>531.339789473684</v>
      </c>
      <c r="AF1741" s="81">
        <f t="shared" si="1944"/>
        <v>542.552407894737</v>
      </c>
      <c r="AG1741" s="82">
        <f t="shared" si="1945"/>
        <v>552.745697368421</v>
      </c>
      <c r="AH1741" s="81">
        <f t="shared" si="1946"/>
        <v>563.958315789474</v>
      </c>
      <c r="AI1741" s="82">
        <f t="shared" si="1947"/>
        <v>575.170934210526</v>
      </c>
      <c r="AJ1741" s="81">
        <f t="shared" si="1948"/>
        <v>586.383552631579</v>
      </c>
      <c r="AK1741" s="82">
        <f t="shared" si="1949"/>
        <v>605.750802631579</v>
      </c>
      <c r="AL1741" s="153">
        <f t="shared" si="1950"/>
        <v>637.35</v>
      </c>
      <c r="AM1741" s="96">
        <f t="shared" si="1951"/>
        <v>548.772414473684</v>
      </c>
      <c r="AN1741" s="82">
        <f t="shared" si="1952"/>
        <v>555.907717105263</v>
      </c>
      <c r="AO1741" s="81">
        <f t="shared" si="1953"/>
        <v>567.120335526316</v>
      </c>
      <c r="AP1741" s="82">
        <f t="shared" si="1954"/>
        <v>577.313625</v>
      </c>
      <c r="AQ1741" s="81">
        <f t="shared" si="1955"/>
        <v>588.526243421053</v>
      </c>
      <c r="AR1741" s="82">
        <f t="shared" si="1956"/>
        <v>599.738861842105</v>
      </c>
      <c r="AS1741" s="81">
        <f t="shared" si="1957"/>
        <v>610.951480263158</v>
      </c>
      <c r="AT1741" s="82">
        <f t="shared" si="1958"/>
        <v>630.318730263158</v>
      </c>
      <c r="AU1741" s="102">
        <f t="shared" si="1959"/>
        <v>661.917927631579</v>
      </c>
    </row>
    <row r="1742" ht="15" spans="1:47">
      <c r="A1742" s="61"/>
      <c r="B1742" s="71" t="s">
        <v>309</v>
      </c>
      <c r="C1742" s="63">
        <v>1</v>
      </c>
      <c r="D1742" s="63">
        <v>0.9</v>
      </c>
      <c r="E1742" s="147">
        <v>0</v>
      </c>
      <c r="F1742" s="64">
        <v>0.9</v>
      </c>
      <c r="G1742" s="65">
        <v>0.75</v>
      </c>
      <c r="H1742" s="66">
        <f t="shared" si="1939"/>
        <v>0.70875</v>
      </c>
      <c r="I1742" s="66">
        <f t="shared" si="1940"/>
        <v>141.093474426808</v>
      </c>
      <c r="J1742" s="66">
        <f t="shared" si="1941"/>
        <v>101.587301587302</v>
      </c>
      <c r="K1742" s="80">
        <v>4.3</v>
      </c>
      <c r="L1742" s="81">
        <v>2330.20816875</v>
      </c>
      <c r="M1742" s="82">
        <v>2362.67955</v>
      </c>
      <c r="N1742" s="81">
        <v>2413.70600625</v>
      </c>
      <c r="O1742" s="82">
        <v>2460.09369375</v>
      </c>
      <c r="P1742" s="81">
        <v>2511.12015</v>
      </c>
      <c r="Q1742" s="82">
        <v>2562.14660625</v>
      </c>
      <c r="R1742" s="81">
        <v>2613.1730625</v>
      </c>
      <c r="S1742" s="82">
        <v>2701.30966875</v>
      </c>
      <c r="T1742" s="95">
        <v>2845.1115</v>
      </c>
      <c r="U1742" s="96">
        <f t="shared" si="1930"/>
        <v>545.077934210526</v>
      </c>
      <c r="V1742" s="82">
        <f t="shared" si="1931"/>
        <v>552.673578947368</v>
      </c>
      <c r="W1742" s="81">
        <f t="shared" si="1932"/>
        <v>564.609592105263</v>
      </c>
      <c r="X1742" s="82">
        <f t="shared" si="1933"/>
        <v>575.460513157895</v>
      </c>
      <c r="Y1742" s="81">
        <f t="shared" si="1934"/>
        <v>587.39652631579</v>
      </c>
      <c r="Z1742" s="82">
        <f t="shared" si="1935"/>
        <v>599.332539473684</v>
      </c>
      <c r="AA1742" s="81">
        <f t="shared" si="1936"/>
        <v>611.268552631579</v>
      </c>
      <c r="AB1742" s="82">
        <f t="shared" si="1937"/>
        <v>631.885302631579</v>
      </c>
      <c r="AC1742" s="153">
        <f t="shared" si="1938"/>
        <v>665.523157894737</v>
      </c>
      <c r="AD1742" s="96">
        <f t="shared" si="1942"/>
        <v>548.117407894737</v>
      </c>
      <c r="AE1742" s="82">
        <f t="shared" si="1943"/>
        <v>555.713052631579</v>
      </c>
      <c r="AF1742" s="81">
        <f t="shared" si="1944"/>
        <v>567.649065789474</v>
      </c>
      <c r="AG1742" s="82">
        <f t="shared" si="1945"/>
        <v>578.499986842105</v>
      </c>
      <c r="AH1742" s="81">
        <f t="shared" si="1946"/>
        <v>590.436</v>
      </c>
      <c r="AI1742" s="82">
        <f t="shared" si="1947"/>
        <v>602.372013157895</v>
      </c>
      <c r="AJ1742" s="81">
        <f t="shared" si="1948"/>
        <v>614.308026315789</v>
      </c>
      <c r="AK1742" s="82">
        <f t="shared" si="1949"/>
        <v>634.924776315789</v>
      </c>
      <c r="AL1742" s="153">
        <f t="shared" si="1950"/>
        <v>668.562631578947</v>
      </c>
      <c r="AM1742" s="96">
        <f t="shared" si="1951"/>
        <v>575.415105263158</v>
      </c>
      <c r="AN1742" s="82">
        <f t="shared" si="1952"/>
        <v>583.01075</v>
      </c>
      <c r="AO1742" s="81">
        <f t="shared" si="1953"/>
        <v>594.946763157895</v>
      </c>
      <c r="AP1742" s="82">
        <f t="shared" si="1954"/>
        <v>605.797684210526</v>
      </c>
      <c r="AQ1742" s="81">
        <f t="shared" si="1955"/>
        <v>617.733697368421</v>
      </c>
      <c r="AR1742" s="82">
        <f t="shared" si="1956"/>
        <v>629.669710526316</v>
      </c>
      <c r="AS1742" s="81">
        <f t="shared" si="1957"/>
        <v>641.60572368421</v>
      </c>
      <c r="AT1742" s="82">
        <f t="shared" si="1958"/>
        <v>662.222473684211</v>
      </c>
      <c r="AU1742" s="102">
        <f t="shared" si="1959"/>
        <v>695.860328947368</v>
      </c>
    </row>
    <row r="1743" ht="15" spans="1:47">
      <c r="A1743" s="61"/>
      <c r="B1743" s="71" t="s">
        <v>448</v>
      </c>
      <c r="C1743" s="63">
        <v>1.1</v>
      </c>
      <c r="D1743" s="63">
        <v>0.9</v>
      </c>
      <c r="E1743" s="147">
        <v>0</v>
      </c>
      <c r="F1743" s="64">
        <v>0.99</v>
      </c>
      <c r="G1743" s="65">
        <v>0.75</v>
      </c>
      <c r="H1743" s="66">
        <f t="shared" si="1939"/>
        <v>0.779625</v>
      </c>
      <c r="I1743" s="66">
        <f t="shared" si="1940"/>
        <v>128.266794933462</v>
      </c>
      <c r="J1743" s="66">
        <f t="shared" si="1941"/>
        <v>92.3520923520923</v>
      </c>
      <c r="K1743" s="80">
        <v>4.5</v>
      </c>
      <c r="L1743" s="81">
        <v>2467.68440625</v>
      </c>
      <c r="M1743" s="82">
        <v>2502.12375</v>
      </c>
      <c r="N1743" s="81">
        <v>2556.24271875</v>
      </c>
      <c r="O1743" s="82">
        <v>2605.44178125</v>
      </c>
      <c r="P1743" s="81">
        <v>2659.56075</v>
      </c>
      <c r="Q1743" s="82">
        <v>2713.67971875</v>
      </c>
      <c r="R1743" s="81">
        <v>2767.7986875</v>
      </c>
      <c r="S1743" s="82">
        <v>2861.27690625</v>
      </c>
      <c r="T1743" s="95">
        <v>3013.794</v>
      </c>
      <c r="U1743" s="96">
        <f t="shared" si="1930"/>
        <v>577.236118421053</v>
      </c>
      <c r="V1743" s="82">
        <f t="shared" si="1931"/>
        <v>585.292105263158</v>
      </c>
      <c r="W1743" s="81">
        <f t="shared" si="1932"/>
        <v>597.951513157895</v>
      </c>
      <c r="X1743" s="82">
        <f t="shared" si="1933"/>
        <v>609.460065789474</v>
      </c>
      <c r="Y1743" s="81">
        <f t="shared" si="1934"/>
        <v>622.119473684211</v>
      </c>
      <c r="Z1743" s="82">
        <f t="shared" si="1935"/>
        <v>634.778881578947</v>
      </c>
      <c r="AA1743" s="81">
        <f t="shared" si="1936"/>
        <v>647.438289473684</v>
      </c>
      <c r="AB1743" s="82">
        <f t="shared" si="1937"/>
        <v>669.304539473684</v>
      </c>
      <c r="AC1743" s="153">
        <f t="shared" si="1938"/>
        <v>704.981052631579</v>
      </c>
      <c r="AD1743" s="96">
        <f t="shared" si="1942"/>
        <v>580.579539473684</v>
      </c>
      <c r="AE1743" s="82">
        <f t="shared" si="1943"/>
        <v>588.63552631579</v>
      </c>
      <c r="AF1743" s="81">
        <f t="shared" si="1944"/>
        <v>601.294934210526</v>
      </c>
      <c r="AG1743" s="82">
        <f t="shared" si="1945"/>
        <v>612.803486842105</v>
      </c>
      <c r="AH1743" s="81">
        <f t="shared" si="1946"/>
        <v>625.462894736842</v>
      </c>
      <c r="AI1743" s="82">
        <f t="shared" si="1947"/>
        <v>638.122302631579</v>
      </c>
      <c r="AJ1743" s="81">
        <f t="shared" si="1948"/>
        <v>650.781710526316</v>
      </c>
      <c r="AK1743" s="82">
        <f t="shared" si="1949"/>
        <v>672.647960526316</v>
      </c>
      <c r="AL1743" s="153">
        <f t="shared" si="1950"/>
        <v>708.32447368421</v>
      </c>
      <c r="AM1743" s="96">
        <f t="shared" si="1951"/>
        <v>610.607006578947</v>
      </c>
      <c r="AN1743" s="82">
        <f t="shared" si="1952"/>
        <v>618.662993421053</v>
      </c>
      <c r="AO1743" s="81">
        <f t="shared" si="1953"/>
        <v>631.322401315789</v>
      </c>
      <c r="AP1743" s="82">
        <f t="shared" si="1954"/>
        <v>642.830953947368</v>
      </c>
      <c r="AQ1743" s="81">
        <f t="shared" si="1955"/>
        <v>655.490361842105</v>
      </c>
      <c r="AR1743" s="82">
        <f t="shared" si="1956"/>
        <v>668.149769736842</v>
      </c>
      <c r="AS1743" s="81">
        <f t="shared" si="1957"/>
        <v>680.809177631579</v>
      </c>
      <c r="AT1743" s="82">
        <f t="shared" si="1958"/>
        <v>702.675427631579</v>
      </c>
      <c r="AU1743" s="102">
        <f t="shared" si="1959"/>
        <v>738.351940789474</v>
      </c>
    </row>
    <row r="1744" ht="15" spans="1:47">
      <c r="A1744" s="61"/>
      <c r="B1744" s="71" t="s">
        <v>449</v>
      </c>
      <c r="C1744" s="63">
        <v>1.2</v>
      </c>
      <c r="D1744" s="63">
        <v>0.9</v>
      </c>
      <c r="E1744" s="147">
        <v>0</v>
      </c>
      <c r="F1744" s="64">
        <v>1.08</v>
      </c>
      <c r="G1744" s="65">
        <v>0.75</v>
      </c>
      <c r="H1744" s="66">
        <f t="shared" si="1939"/>
        <v>0.8505</v>
      </c>
      <c r="I1744" s="66">
        <f t="shared" si="1940"/>
        <v>117.577895355673</v>
      </c>
      <c r="J1744" s="66">
        <f t="shared" si="1941"/>
        <v>84.6560846560846</v>
      </c>
      <c r="K1744" s="80">
        <v>4.7</v>
      </c>
      <c r="L1744" s="81">
        <v>2616.40614375</v>
      </c>
      <c r="M1744" s="82">
        <v>2652.81345</v>
      </c>
      <c r="N1744" s="81">
        <v>2710.02493125</v>
      </c>
      <c r="O1744" s="82">
        <v>2762.03536875</v>
      </c>
      <c r="P1744" s="81">
        <v>2819.24685</v>
      </c>
      <c r="Q1744" s="82">
        <v>2876.45833125</v>
      </c>
      <c r="R1744" s="81">
        <v>2933.6698125</v>
      </c>
      <c r="S1744" s="82">
        <v>3032.48964375</v>
      </c>
      <c r="T1744" s="95">
        <v>3193.722</v>
      </c>
      <c r="U1744" s="96">
        <f t="shared" si="1930"/>
        <v>612.024828947368</v>
      </c>
      <c r="V1744" s="82">
        <f t="shared" si="1931"/>
        <v>620.541157894737</v>
      </c>
      <c r="W1744" s="81">
        <f t="shared" si="1932"/>
        <v>633.923960526316</v>
      </c>
      <c r="X1744" s="82">
        <f t="shared" si="1933"/>
        <v>646.090144736842</v>
      </c>
      <c r="Y1744" s="81">
        <f t="shared" si="1934"/>
        <v>659.472947368421</v>
      </c>
      <c r="Z1744" s="82">
        <f t="shared" si="1935"/>
        <v>672.85575</v>
      </c>
      <c r="AA1744" s="81">
        <f t="shared" si="1936"/>
        <v>686.238552631579</v>
      </c>
      <c r="AB1744" s="82">
        <f t="shared" si="1937"/>
        <v>709.354302631579</v>
      </c>
      <c r="AC1744" s="153">
        <f t="shared" si="1938"/>
        <v>747.069473684211</v>
      </c>
      <c r="AD1744" s="96">
        <f t="shared" si="1942"/>
        <v>615.672197368421</v>
      </c>
      <c r="AE1744" s="82">
        <f t="shared" si="1943"/>
        <v>624.18852631579</v>
      </c>
      <c r="AF1744" s="81">
        <f t="shared" si="1944"/>
        <v>637.571328947368</v>
      </c>
      <c r="AG1744" s="82">
        <f t="shared" si="1945"/>
        <v>649.737513157895</v>
      </c>
      <c r="AH1744" s="81">
        <f t="shared" si="1946"/>
        <v>663.120315789474</v>
      </c>
      <c r="AI1744" s="82">
        <f t="shared" si="1947"/>
        <v>676.503118421053</v>
      </c>
      <c r="AJ1744" s="81">
        <f t="shared" si="1948"/>
        <v>689.885921052632</v>
      </c>
      <c r="AK1744" s="82">
        <f t="shared" si="1949"/>
        <v>713.001671052632</v>
      </c>
      <c r="AL1744" s="153">
        <f t="shared" si="1950"/>
        <v>750.716842105263</v>
      </c>
      <c r="AM1744" s="96">
        <f t="shared" si="1951"/>
        <v>648.429434210526</v>
      </c>
      <c r="AN1744" s="82">
        <f t="shared" si="1952"/>
        <v>656.945763157895</v>
      </c>
      <c r="AO1744" s="81">
        <f t="shared" si="1953"/>
        <v>670.328565789474</v>
      </c>
      <c r="AP1744" s="82">
        <f t="shared" si="1954"/>
        <v>682.49475</v>
      </c>
      <c r="AQ1744" s="81">
        <f t="shared" si="1955"/>
        <v>695.877552631579</v>
      </c>
      <c r="AR1744" s="82">
        <f t="shared" si="1956"/>
        <v>709.260355263158</v>
      </c>
      <c r="AS1744" s="81">
        <f t="shared" si="1957"/>
        <v>722.643157894737</v>
      </c>
      <c r="AT1744" s="82">
        <f t="shared" si="1958"/>
        <v>745.758907894737</v>
      </c>
      <c r="AU1744" s="102">
        <f t="shared" si="1959"/>
        <v>783.474078947369</v>
      </c>
    </row>
    <row r="1745" ht="15" spans="1:47">
      <c r="A1745" s="61"/>
      <c r="B1745" s="71"/>
      <c r="C1745" s="63"/>
      <c r="D1745" s="63"/>
      <c r="E1745" s="147">
        <v>0</v>
      </c>
      <c r="F1745" s="64" t="s">
        <v>84</v>
      </c>
      <c r="G1745" s="65" t="s">
        <v>84</v>
      </c>
      <c r="H1745" s="66" t="str">
        <f t="shared" si="1939"/>
        <v/>
      </c>
      <c r="I1745" s="66" t="str">
        <f t="shared" si="1940"/>
        <v/>
      </c>
      <c r="J1745" s="66" t="str">
        <f t="shared" si="1941"/>
        <v/>
      </c>
      <c r="K1745" s="80" t="s">
        <v>84</v>
      </c>
      <c r="L1745" s="81" t="s">
        <v>84</v>
      </c>
      <c r="M1745" s="82" t="s">
        <v>84</v>
      </c>
      <c r="N1745" s="81" t="s">
        <v>84</v>
      </c>
      <c r="O1745" s="82" t="s">
        <v>84</v>
      </c>
      <c r="P1745" s="81" t="s">
        <v>84</v>
      </c>
      <c r="Q1745" s="82" t="s">
        <v>84</v>
      </c>
      <c r="R1745" s="81" t="s">
        <v>84</v>
      </c>
      <c r="S1745" s="82" t="s">
        <v>84</v>
      </c>
      <c r="T1745" s="95" t="s">
        <v>84</v>
      </c>
      <c r="U1745" s="96" t="str">
        <f t="shared" si="1930"/>
        <v/>
      </c>
      <c r="V1745" s="82" t="str">
        <f t="shared" si="1931"/>
        <v/>
      </c>
      <c r="W1745" s="81" t="str">
        <f t="shared" si="1932"/>
        <v/>
      </c>
      <c r="X1745" s="82" t="str">
        <f t="shared" si="1933"/>
        <v/>
      </c>
      <c r="Y1745" s="81" t="str">
        <f t="shared" si="1934"/>
        <v/>
      </c>
      <c r="Z1745" s="82" t="str">
        <f t="shared" si="1935"/>
        <v/>
      </c>
      <c r="AA1745" s="81" t="str">
        <f t="shared" si="1936"/>
        <v/>
      </c>
      <c r="AB1745" s="82" t="str">
        <f t="shared" si="1937"/>
        <v/>
      </c>
      <c r="AC1745" s="153" t="str">
        <f t="shared" si="1938"/>
        <v/>
      </c>
      <c r="AD1745" s="96" t="str">
        <f t="shared" si="1942"/>
        <v/>
      </c>
      <c r="AE1745" s="82" t="str">
        <f t="shared" si="1943"/>
        <v/>
      </c>
      <c r="AF1745" s="81" t="str">
        <f t="shared" si="1944"/>
        <v/>
      </c>
      <c r="AG1745" s="82" t="str">
        <f t="shared" si="1945"/>
        <v/>
      </c>
      <c r="AH1745" s="81" t="str">
        <f t="shared" si="1946"/>
        <v/>
      </c>
      <c r="AI1745" s="82" t="str">
        <f t="shared" si="1947"/>
        <v/>
      </c>
      <c r="AJ1745" s="81" t="str">
        <f t="shared" si="1948"/>
        <v/>
      </c>
      <c r="AK1745" s="82" t="str">
        <f t="shared" si="1949"/>
        <v/>
      </c>
      <c r="AL1745" s="153" t="str">
        <f t="shared" si="1950"/>
        <v/>
      </c>
      <c r="AM1745" s="96" t="str">
        <f t="shared" si="1951"/>
        <v/>
      </c>
      <c r="AN1745" s="82" t="str">
        <f t="shared" si="1952"/>
        <v/>
      </c>
      <c r="AO1745" s="81" t="str">
        <f t="shared" si="1953"/>
        <v/>
      </c>
      <c r="AP1745" s="82" t="str">
        <f t="shared" si="1954"/>
        <v/>
      </c>
      <c r="AQ1745" s="81" t="str">
        <f t="shared" si="1955"/>
        <v/>
      </c>
      <c r="AR1745" s="82" t="str">
        <f t="shared" si="1956"/>
        <v/>
      </c>
      <c r="AS1745" s="81" t="str">
        <f t="shared" si="1957"/>
        <v/>
      </c>
      <c r="AT1745" s="82" t="str">
        <f t="shared" si="1958"/>
        <v/>
      </c>
      <c r="AU1745" s="102" t="str">
        <f t="shared" si="1959"/>
        <v/>
      </c>
    </row>
    <row r="1746" ht="15" spans="1:47">
      <c r="A1746" s="61"/>
      <c r="B1746" s="71" t="s">
        <v>991</v>
      </c>
      <c r="C1746" s="63">
        <v>1.4</v>
      </c>
      <c r="D1746" s="63">
        <v>0.9</v>
      </c>
      <c r="E1746" s="147">
        <v>0</v>
      </c>
      <c r="F1746" s="64">
        <v>1.26</v>
      </c>
      <c r="G1746" s="65">
        <v>0.75</v>
      </c>
      <c r="H1746" s="66">
        <f t="shared" si="1939"/>
        <v>0.99225</v>
      </c>
      <c r="I1746" s="66">
        <f t="shared" si="1940"/>
        <v>100.781053162006</v>
      </c>
      <c r="J1746" s="66">
        <f t="shared" si="1941"/>
        <v>72.562358276644</v>
      </c>
      <c r="K1746" s="80">
        <v>5</v>
      </c>
      <c r="L1746" s="81">
        <v>3235.892625</v>
      </c>
      <c r="M1746" s="82">
        <v>3275.251875</v>
      </c>
      <c r="N1746" s="81">
        <v>3337.102125</v>
      </c>
      <c r="O1746" s="82">
        <v>3393.329625</v>
      </c>
      <c r="P1746" s="81">
        <v>3455.179875</v>
      </c>
      <c r="Q1746" s="82">
        <v>3517.030125</v>
      </c>
      <c r="R1746" s="81">
        <v>3578.880375</v>
      </c>
      <c r="S1746" s="82">
        <v>3685.712625</v>
      </c>
      <c r="T1746" s="95">
        <v>3860.017875</v>
      </c>
      <c r="U1746" s="96">
        <f t="shared" si="1930"/>
        <v>756.933947368421</v>
      </c>
      <c r="V1746" s="82">
        <f t="shared" si="1931"/>
        <v>766.140789473684</v>
      </c>
      <c r="W1746" s="81">
        <f t="shared" si="1932"/>
        <v>780.608684210526</v>
      </c>
      <c r="X1746" s="82">
        <f t="shared" si="1933"/>
        <v>793.761315789474</v>
      </c>
      <c r="Y1746" s="81">
        <f t="shared" si="1934"/>
        <v>808.229210526316</v>
      </c>
      <c r="Z1746" s="82">
        <f t="shared" si="1935"/>
        <v>822.697105263158</v>
      </c>
      <c r="AA1746" s="81">
        <f t="shared" si="1936"/>
        <v>837.165</v>
      </c>
      <c r="AB1746" s="82">
        <f t="shared" si="1937"/>
        <v>862.155</v>
      </c>
      <c r="AC1746" s="153">
        <f t="shared" si="1938"/>
        <v>902.928157894737</v>
      </c>
      <c r="AD1746" s="96">
        <f t="shared" si="1942"/>
        <v>761.189210526316</v>
      </c>
      <c r="AE1746" s="82">
        <f t="shared" si="1943"/>
        <v>770.396052631579</v>
      </c>
      <c r="AF1746" s="81">
        <f t="shared" si="1944"/>
        <v>784.863947368421</v>
      </c>
      <c r="AG1746" s="82">
        <f t="shared" si="1945"/>
        <v>798.016578947368</v>
      </c>
      <c r="AH1746" s="81">
        <f t="shared" si="1946"/>
        <v>812.48447368421</v>
      </c>
      <c r="AI1746" s="82">
        <f t="shared" si="1947"/>
        <v>826.952368421053</v>
      </c>
      <c r="AJ1746" s="81">
        <f t="shared" si="1948"/>
        <v>841.420263157895</v>
      </c>
      <c r="AK1746" s="82">
        <f t="shared" si="1949"/>
        <v>866.410263157895</v>
      </c>
      <c r="AL1746" s="153">
        <f t="shared" si="1950"/>
        <v>907.183421052632</v>
      </c>
      <c r="AM1746" s="96">
        <f t="shared" si="1951"/>
        <v>799.405986842105</v>
      </c>
      <c r="AN1746" s="82">
        <f t="shared" si="1952"/>
        <v>808.612828947368</v>
      </c>
      <c r="AO1746" s="81">
        <f t="shared" si="1953"/>
        <v>823.080723684211</v>
      </c>
      <c r="AP1746" s="82">
        <f t="shared" si="1954"/>
        <v>836.233355263158</v>
      </c>
      <c r="AQ1746" s="81">
        <f t="shared" si="1955"/>
        <v>850.70125</v>
      </c>
      <c r="AR1746" s="82">
        <f t="shared" si="1956"/>
        <v>865.169144736842</v>
      </c>
      <c r="AS1746" s="81">
        <f t="shared" si="1957"/>
        <v>879.637039473684</v>
      </c>
      <c r="AT1746" s="82">
        <f t="shared" si="1958"/>
        <v>904.627039473684</v>
      </c>
      <c r="AU1746" s="102">
        <f t="shared" si="1959"/>
        <v>945.400197368421</v>
      </c>
    </row>
    <row r="1747" ht="15" spans="1:47">
      <c r="A1747" s="61"/>
      <c r="B1747" s="71" t="s">
        <v>926</v>
      </c>
      <c r="C1747" s="63">
        <v>1.6</v>
      </c>
      <c r="D1747" s="63">
        <v>0.9</v>
      </c>
      <c r="E1747" s="147">
        <v>0</v>
      </c>
      <c r="F1747" s="64">
        <v>1.44</v>
      </c>
      <c r="G1747" s="65">
        <v>0.75</v>
      </c>
      <c r="H1747" s="66">
        <f t="shared" si="1939"/>
        <v>1.134</v>
      </c>
      <c r="I1747" s="66">
        <f t="shared" si="1940"/>
        <v>88.1834215167548</v>
      </c>
      <c r="J1747" s="66">
        <f t="shared" si="1941"/>
        <v>63.4920634920635</v>
      </c>
      <c r="K1747" s="80">
        <v>5.4</v>
      </c>
      <c r="L1747" s="81">
        <v>3530.524725</v>
      </c>
      <c r="M1747" s="82">
        <v>3573.8199</v>
      </c>
      <c r="N1747" s="81">
        <v>3641.855175</v>
      </c>
      <c r="O1747" s="82">
        <v>3703.705425</v>
      </c>
      <c r="P1747" s="81">
        <v>3771.7407</v>
      </c>
      <c r="Q1747" s="82">
        <v>3839.775975</v>
      </c>
      <c r="R1747" s="81">
        <v>3907.81125</v>
      </c>
      <c r="S1747" s="82">
        <v>4025.326725</v>
      </c>
      <c r="T1747" s="95">
        <v>4217.0625</v>
      </c>
      <c r="U1747" s="96">
        <f t="shared" si="1930"/>
        <v>825.853736842105</v>
      </c>
      <c r="V1747" s="82">
        <f t="shared" si="1931"/>
        <v>835.981263157895</v>
      </c>
      <c r="W1747" s="81">
        <f t="shared" si="1932"/>
        <v>851.895947368421</v>
      </c>
      <c r="X1747" s="82">
        <f t="shared" si="1933"/>
        <v>866.363842105263</v>
      </c>
      <c r="Y1747" s="81">
        <f t="shared" si="1934"/>
        <v>882.27852631579</v>
      </c>
      <c r="Z1747" s="82">
        <f t="shared" si="1935"/>
        <v>898.193210526316</v>
      </c>
      <c r="AA1747" s="81">
        <f t="shared" si="1936"/>
        <v>914.107894736842</v>
      </c>
      <c r="AB1747" s="82">
        <f t="shared" si="1937"/>
        <v>941.596894736842</v>
      </c>
      <c r="AC1747" s="153">
        <f t="shared" si="1938"/>
        <v>986.447368421053</v>
      </c>
      <c r="AD1747" s="96">
        <f t="shared" si="1942"/>
        <v>830.716894736842</v>
      </c>
      <c r="AE1747" s="82">
        <f t="shared" si="1943"/>
        <v>840.844421052632</v>
      </c>
      <c r="AF1747" s="81">
        <f t="shared" si="1944"/>
        <v>856.759105263158</v>
      </c>
      <c r="AG1747" s="82">
        <f t="shared" si="1945"/>
        <v>871.227</v>
      </c>
      <c r="AH1747" s="81">
        <f t="shared" si="1946"/>
        <v>887.141684210526</v>
      </c>
      <c r="AI1747" s="82">
        <f t="shared" si="1947"/>
        <v>903.056368421053</v>
      </c>
      <c r="AJ1747" s="81">
        <f t="shared" si="1948"/>
        <v>918.971052631579</v>
      </c>
      <c r="AK1747" s="82">
        <f t="shared" si="1949"/>
        <v>946.460052631579</v>
      </c>
      <c r="AL1747" s="153">
        <f t="shared" si="1950"/>
        <v>991.31052631579</v>
      </c>
      <c r="AM1747" s="96">
        <f t="shared" si="1951"/>
        <v>874.393210526316</v>
      </c>
      <c r="AN1747" s="82">
        <f t="shared" si="1952"/>
        <v>884.520736842105</v>
      </c>
      <c r="AO1747" s="81">
        <f t="shared" si="1953"/>
        <v>900.435421052632</v>
      </c>
      <c r="AP1747" s="82">
        <f t="shared" si="1954"/>
        <v>914.903315789474</v>
      </c>
      <c r="AQ1747" s="81">
        <f t="shared" si="1955"/>
        <v>930.818</v>
      </c>
      <c r="AR1747" s="82">
        <f t="shared" si="1956"/>
        <v>946.732684210526</v>
      </c>
      <c r="AS1747" s="81">
        <f t="shared" si="1957"/>
        <v>962.647368421053</v>
      </c>
      <c r="AT1747" s="82">
        <f t="shared" si="1958"/>
        <v>990.136368421053</v>
      </c>
      <c r="AU1747" s="102">
        <f t="shared" si="1959"/>
        <v>1034.98684210526</v>
      </c>
    </row>
    <row r="1748" ht="15" spans="1:47">
      <c r="A1748" s="61"/>
      <c r="B1748" s="71" t="s">
        <v>927</v>
      </c>
      <c r="C1748" s="63">
        <v>1.8</v>
      </c>
      <c r="D1748" s="63">
        <v>0.9</v>
      </c>
      <c r="E1748" s="147">
        <v>0</v>
      </c>
      <c r="F1748" s="64">
        <v>1.62</v>
      </c>
      <c r="G1748" s="65">
        <v>0.75</v>
      </c>
      <c r="H1748" s="66">
        <f t="shared" si="1939"/>
        <v>1.27575</v>
      </c>
      <c r="I1748" s="66">
        <f t="shared" si="1940"/>
        <v>78.3852635704487</v>
      </c>
      <c r="J1748" s="66">
        <f t="shared" si="1941"/>
        <v>56.4373897707231</v>
      </c>
      <c r="K1748" s="80">
        <v>5.8</v>
      </c>
      <c r="L1748" s="81">
        <v>3766.11795</v>
      </c>
      <c r="M1748" s="82">
        <v>3813.34905</v>
      </c>
      <c r="N1748" s="81">
        <v>3887.56935</v>
      </c>
      <c r="O1748" s="82">
        <v>3955.04235</v>
      </c>
      <c r="P1748" s="81">
        <v>4029.26265</v>
      </c>
      <c r="Q1748" s="82">
        <v>4103.48295</v>
      </c>
      <c r="R1748" s="81">
        <v>4177.70325</v>
      </c>
      <c r="S1748" s="82">
        <v>4305.90195</v>
      </c>
      <c r="T1748" s="95">
        <v>4515.06825</v>
      </c>
      <c r="U1748" s="96">
        <f t="shared" si="1930"/>
        <v>880.963263157895</v>
      </c>
      <c r="V1748" s="82">
        <f t="shared" si="1931"/>
        <v>892.011473684211</v>
      </c>
      <c r="W1748" s="81">
        <f t="shared" si="1932"/>
        <v>909.372947368421</v>
      </c>
      <c r="X1748" s="82">
        <f t="shared" si="1933"/>
        <v>925.156105263158</v>
      </c>
      <c r="Y1748" s="81">
        <f t="shared" si="1934"/>
        <v>942.517578947369</v>
      </c>
      <c r="Z1748" s="82">
        <f t="shared" si="1935"/>
        <v>959.879052631579</v>
      </c>
      <c r="AA1748" s="81">
        <f t="shared" si="1936"/>
        <v>977.240526315789</v>
      </c>
      <c r="AB1748" s="82">
        <f t="shared" si="1937"/>
        <v>1007.22852631579</v>
      </c>
      <c r="AC1748" s="153">
        <f t="shared" si="1938"/>
        <v>1056.15631578947</v>
      </c>
      <c r="AD1748" s="96">
        <f t="shared" si="1942"/>
        <v>886.434315789474</v>
      </c>
      <c r="AE1748" s="82">
        <f t="shared" si="1943"/>
        <v>897.48252631579</v>
      </c>
      <c r="AF1748" s="81">
        <f t="shared" si="1944"/>
        <v>914.844</v>
      </c>
      <c r="AG1748" s="82">
        <f t="shared" si="1945"/>
        <v>930.627157894737</v>
      </c>
      <c r="AH1748" s="81">
        <f t="shared" si="1946"/>
        <v>947.988631578947</v>
      </c>
      <c r="AI1748" s="82">
        <f t="shared" si="1947"/>
        <v>965.350105263158</v>
      </c>
      <c r="AJ1748" s="81">
        <f t="shared" si="1948"/>
        <v>982.711578947368</v>
      </c>
      <c r="AK1748" s="82">
        <f t="shared" si="1949"/>
        <v>1012.69957894737</v>
      </c>
      <c r="AL1748" s="153">
        <f t="shared" si="1950"/>
        <v>1061.62736842105</v>
      </c>
      <c r="AM1748" s="96">
        <f t="shared" si="1951"/>
        <v>935.570171052632</v>
      </c>
      <c r="AN1748" s="82">
        <f t="shared" si="1952"/>
        <v>946.618381578947</v>
      </c>
      <c r="AO1748" s="81">
        <f t="shared" si="1953"/>
        <v>963.979855263158</v>
      </c>
      <c r="AP1748" s="82">
        <f t="shared" si="1954"/>
        <v>979.763013157895</v>
      </c>
      <c r="AQ1748" s="81">
        <f t="shared" si="1955"/>
        <v>997.124486842105</v>
      </c>
      <c r="AR1748" s="82">
        <f t="shared" si="1956"/>
        <v>1014.48596052632</v>
      </c>
      <c r="AS1748" s="81">
        <f t="shared" si="1957"/>
        <v>1031.84743421053</v>
      </c>
      <c r="AT1748" s="82">
        <f t="shared" si="1958"/>
        <v>1061.83543421053</v>
      </c>
      <c r="AU1748" s="102">
        <f t="shared" si="1959"/>
        <v>1110.76322368421</v>
      </c>
    </row>
    <row r="1749" ht="15" spans="1:47">
      <c r="A1749" s="61"/>
      <c r="B1749" s="71" t="s">
        <v>928</v>
      </c>
      <c r="C1749" s="63">
        <v>2</v>
      </c>
      <c r="D1749" s="63">
        <v>0.9</v>
      </c>
      <c r="E1749" s="147">
        <v>0</v>
      </c>
      <c r="F1749" s="64">
        <v>1.8</v>
      </c>
      <c r="G1749" s="65">
        <v>0.75</v>
      </c>
      <c r="H1749" s="66">
        <f t="shared" si="1939"/>
        <v>1.4175</v>
      </c>
      <c r="I1749" s="66">
        <f t="shared" si="1940"/>
        <v>70.5467372134039</v>
      </c>
      <c r="J1749" s="66">
        <f t="shared" si="1941"/>
        <v>50.7936507936508</v>
      </c>
      <c r="K1749" s="80">
        <v>6.2</v>
      </c>
      <c r="L1749" s="81">
        <v>4010.1453</v>
      </c>
      <c r="M1749" s="82">
        <v>4061.312325</v>
      </c>
      <c r="N1749" s="81">
        <v>4141.71765</v>
      </c>
      <c r="O1749" s="82">
        <v>4214.8134</v>
      </c>
      <c r="P1749" s="81">
        <v>4295.218725</v>
      </c>
      <c r="Q1749" s="82">
        <v>4375.62405</v>
      </c>
      <c r="R1749" s="81">
        <v>4456.029375</v>
      </c>
      <c r="S1749" s="82">
        <v>4594.9113</v>
      </c>
      <c r="T1749" s="95">
        <v>4821.508125</v>
      </c>
      <c r="U1749" s="96">
        <f t="shared" si="1930"/>
        <v>938.045684210526</v>
      </c>
      <c r="V1749" s="82">
        <f t="shared" si="1931"/>
        <v>950.014578947368</v>
      </c>
      <c r="W1749" s="81">
        <f t="shared" si="1932"/>
        <v>968.822842105263</v>
      </c>
      <c r="X1749" s="82">
        <f t="shared" si="1933"/>
        <v>985.921263157895</v>
      </c>
      <c r="Y1749" s="81">
        <f t="shared" si="1934"/>
        <v>1004.72952631579</v>
      </c>
      <c r="Z1749" s="82">
        <f t="shared" si="1935"/>
        <v>1023.53778947368</v>
      </c>
      <c r="AA1749" s="81">
        <f t="shared" si="1936"/>
        <v>1042.34605263158</v>
      </c>
      <c r="AB1749" s="82">
        <f t="shared" si="1937"/>
        <v>1074.83305263158</v>
      </c>
      <c r="AC1749" s="153">
        <f t="shared" si="1938"/>
        <v>1127.83815789474</v>
      </c>
      <c r="AD1749" s="96">
        <f t="shared" si="1942"/>
        <v>944.124631578947</v>
      </c>
      <c r="AE1749" s="82">
        <f t="shared" si="1943"/>
        <v>956.093526315789</v>
      </c>
      <c r="AF1749" s="81">
        <f t="shared" si="1944"/>
        <v>974.901789473684</v>
      </c>
      <c r="AG1749" s="82">
        <f t="shared" si="1945"/>
        <v>992.000210526316</v>
      </c>
      <c r="AH1749" s="81">
        <f t="shared" si="1946"/>
        <v>1010.80847368421</v>
      </c>
      <c r="AI1749" s="82">
        <f t="shared" si="1947"/>
        <v>1029.61673684211</v>
      </c>
      <c r="AJ1749" s="81">
        <f t="shared" si="1948"/>
        <v>1048.425</v>
      </c>
      <c r="AK1749" s="82">
        <f t="shared" si="1949"/>
        <v>1080.912</v>
      </c>
      <c r="AL1749" s="153">
        <f t="shared" si="1950"/>
        <v>1133.91710526316</v>
      </c>
      <c r="AM1749" s="96">
        <f t="shared" si="1951"/>
        <v>998.720026315789</v>
      </c>
      <c r="AN1749" s="82">
        <f t="shared" si="1952"/>
        <v>1010.68892105263</v>
      </c>
      <c r="AO1749" s="81">
        <f t="shared" si="1953"/>
        <v>1029.49718421053</v>
      </c>
      <c r="AP1749" s="82">
        <f t="shared" si="1954"/>
        <v>1046.59560526316</v>
      </c>
      <c r="AQ1749" s="81">
        <f t="shared" si="1955"/>
        <v>1065.40386842105</v>
      </c>
      <c r="AR1749" s="82">
        <f t="shared" si="1956"/>
        <v>1084.21213157895</v>
      </c>
      <c r="AS1749" s="81">
        <f t="shared" si="1957"/>
        <v>1103.02039473684</v>
      </c>
      <c r="AT1749" s="82">
        <f t="shared" si="1958"/>
        <v>1135.50739473684</v>
      </c>
      <c r="AU1749" s="102">
        <f t="shared" si="1959"/>
        <v>1188.5125</v>
      </c>
    </row>
    <row r="1750" ht="15" spans="1:47">
      <c r="A1750" s="61"/>
      <c r="B1750" s="71"/>
      <c r="C1750" s="63"/>
      <c r="D1750" s="63"/>
      <c r="E1750" s="147">
        <v>0</v>
      </c>
      <c r="F1750" s="64" t="s">
        <v>84</v>
      </c>
      <c r="G1750" s="65" t="s">
        <v>84</v>
      </c>
      <c r="H1750" s="66" t="str">
        <f t="shared" si="1939"/>
        <v/>
      </c>
      <c r="I1750" s="66" t="str">
        <f t="shared" si="1940"/>
        <v/>
      </c>
      <c r="J1750" s="66" t="str">
        <f t="shared" si="1941"/>
        <v/>
      </c>
      <c r="K1750" s="80" t="s">
        <v>84</v>
      </c>
      <c r="L1750" s="81" t="s">
        <v>84</v>
      </c>
      <c r="M1750" s="82" t="s">
        <v>84</v>
      </c>
      <c r="N1750" s="81" t="s">
        <v>84</v>
      </c>
      <c r="O1750" s="82" t="s">
        <v>84</v>
      </c>
      <c r="P1750" s="81" t="s">
        <v>84</v>
      </c>
      <c r="Q1750" s="82" t="s">
        <v>84</v>
      </c>
      <c r="R1750" s="81" t="s">
        <v>84</v>
      </c>
      <c r="S1750" s="82" t="s">
        <v>84</v>
      </c>
      <c r="T1750" s="95" t="s">
        <v>84</v>
      </c>
      <c r="U1750" s="96" t="str">
        <f t="shared" si="1930"/>
        <v/>
      </c>
      <c r="V1750" s="82" t="str">
        <f t="shared" si="1931"/>
        <v/>
      </c>
      <c r="W1750" s="81" t="str">
        <f t="shared" si="1932"/>
        <v/>
      </c>
      <c r="X1750" s="82" t="str">
        <f t="shared" si="1933"/>
        <v/>
      </c>
      <c r="Y1750" s="81" t="str">
        <f t="shared" si="1934"/>
        <v/>
      </c>
      <c r="Z1750" s="82" t="str">
        <f t="shared" si="1935"/>
        <v/>
      </c>
      <c r="AA1750" s="81" t="str">
        <f t="shared" si="1936"/>
        <v/>
      </c>
      <c r="AB1750" s="82" t="str">
        <f t="shared" si="1937"/>
        <v/>
      </c>
      <c r="AC1750" s="153" t="str">
        <f t="shared" si="1938"/>
        <v/>
      </c>
      <c r="AD1750" s="96" t="str">
        <f t="shared" si="1942"/>
        <v/>
      </c>
      <c r="AE1750" s="82" t="str">
        <f t="shared" si="1943"/>
        <v/>
      </c>
      <c r="AF1750" s="81" t="str">
        <f t="shared" si="1944"/>
        <v/>
      </c>
      <c r="AG1750" s="82" t="str">
        <f t="shared" si="1945"/>
        <v/>
      </c>
      <c r="AH1750" s="81" t="str">
        <f t="shared" si="1946"/>
        <v/>
      </c>
      <c r="AI1750" s="82" t="str">
        <f t="shared" si="1947"/>
        <v/>
      </c>
      <c r="AJ1750" s="81" t="str">
        <f t="shared" si="1948"/>
        <v/>
      </c>
      <c r="AK1750" s="82" t="str">
        <f t="shared" si="1949"/>
        <v/>
      </c>
      <c r="AL1750" s="153" t="str">
        <f t="shared" si="1950"/>
        <v/>
      </c>
      <c r="AM1750" s="96" t="str">
        <f t="shared" si="1951"/>
        <v/>
      </c>
      <c r="AN1750" s="82" t="str">
        <f t="shared" si="1952"/>
        <v/>
      </c>
      <c r="AO1750" s="81" t="str">
        <f t="shared" si="1953"/>
        <v/>
      </c>
      <c r="AP1750" s="82" t="str">
        <f t="shared" si="1954"/>
        <v/>
      </c>
      <c r="AQ1750" s="81" t="str">
        <f t="shared" si="1955"/>
        <v/>
      </c>
      <c r="AR1750" s="82" t="str">
        <f t="shared" si="1956"/>
        <v/>
      </c>
      <c r="AS1750" s="81" t="str">
        <f t="shared" si="1957"/>
        <v/>
      </c>
      <c r="AT1750" s="82" t="str">
        <f t="shared" si="1958"/>
        <v/>
      </c>
      <c r="AU1750" s="102" t="str">
        <f t="shared" si="1959"/>
        <v/>
      </c>
    </row>
    <row r="1751" ht="15" spans="1:47">
      <c r="A1751" s="61"/>
      <c r="B1751" s="71" t="s">
        <v>992</v>
      </c>
      <c r="C1751" s="63">
        <v>1</v>
      </c>
      <c r="D1751" s="63">
        <v>0.9</v>
      </c>
      <c r="E1751" s="147">
        <v>0</v>
      </c>
      <c r="F1751" s="64">
        <v>0.9</v>
      </c>
      <c r="G1751" s="65">
        <v>0.75</v>
      </c>
      <c r="H1751" s="66">
        <f t="shared" si="1939"/>
        <v>0.70875</v>
      </c>
      <c r="I1751" s="66">
        <f t="shared" si="1940"/>
        <v>141.093474426808</v>
      </c>
      <c r="J1751" s="66">
        <f t="shared" si="1941"/>
        <v>101.587301587302</v>
      </c>
      <c r="K1751" s="80">
        <v>4.8</v>
      </c>
      <c r="L1751" s="81">
        <v>2454.6115125</v>
      </c>
      <c r="M1751" s="82">
        <v>2492.0028</v>
      </c>
      <c r="N1751" s="81">
        <v>2550.7605375</v>
      </c>
      <c r="O1751" s="82">
        <v>2604.1766625</v>
      </c>
      <c r="P1751" s="81">
        <v>2662.9344</v>
      </c>
      <c r="Q1751" s="82">
        <v>2721.6921375</v>
      </c>
      <c r="R1751" s="81">
        <v>2780.449875</v>
      </c>
      <c r="S1751" s="82">
        <v>2881.9405125</v>
      </c>
      <c r="T1751" s="95">
        <v>3047.5305</v>
      </c>
      <c r="U1751" s="96">
        <f t="shared" si="1930"/>
        <v>574.178131578947</v>
      </c>
      <c r="V1751" s="82">
        <f t="shared" si="1931"/>
        <v>582.924631578947</v>
      </c>
      <c r="W1751" s="81">
        <f t="shared" si="1932"/>
        <v>596.669131578947</v>
      </c>
      <c r="X1751" s="82">
        <f t="shared" si="1933"/>
        <v>609.164131578947</v>
      </c>
      <c r="Y1751" s="81">
        <f t="shared" si="1934"/>
        <v>622.908631578947</v>
      </c>
      <c r="Z1751" s="82">
        <f t="shared" si="1935"/>
        <v>636.653131578947</v>
      </c>
      <c r="AA1751" s="81">
        <f t="shared" si="1936"/>
        <v>650.397631578947</v>
      </c>
      <c r="AB1751" s="82">
        <f t="shared" si="1937"/>
        <v>674.138131578947</v>
      </c>
      <c r="AC1751" s="153">
        <f t="shared" si="1938"/>
        <v>712.872631578947</v>
      </c>
      <c r="AD1751" s="96">
        <f t="shared" si="1942"/>
        <v>577.217605263158</v>
      </c>
      <c r="AE1751" s="82">
        <f t="shared" si="1943"/>
        <v>585.964105263158</v>
      </c>
      <c r="AF1751" s="81">
        <f t="shared" si="1944"/>
        <v>599.708605263158</v>
      </c>
      <c r="AG1751" s="82">
        <f t="shared" si="1945"/>
        <v>612.203605263158</v>
      </c>
      <c r="AH1751" s="81">
        <f t="shared" si="1946"/>
        <v>625.948105263158</v>
      </c>
      <c r="AI1751" s="82">
        <f t="shared" si="1947"/>
        <v>639.692605263158</v>
      </c>
      <c r="AJ1751" s="81">
        <f t="shared" si="1948"/>
        <v>653.437105263158</v>
      </c>
      <c r="AK1751" s="82">
        <f t="shared" si="1949"/>
        <v>677.177605263158</v>
      </c>
      <c r="AL1751" s="153">
        <f t="shared" si="1950"/>
        <v>715.912105263158</v>
      </c>
      <c r="AM1751" s="96">
        <f t="shared" si="1951"/>
        <v>604.515302631579</v>
      </c>
      <c r="AN1751" s="82">
        <f t="shared" si="1952"/>
        <v>613.261802631579</v>
      </c>
      <c r="AO1751" s="81">
        <f t="shared" si="1953"/>
        <v>627.006302631579</v>
      </c>
      <c r="AP1751" s="82">
        <f t="shared" si="1954"/>
        <v>639.501302631579</v>
      </c>
      <c r="AQ1751" s="81">
        <f t="shared" si="1955"/>
        <v>653.245802631579</v>
      </c>
      <c r="AR1751" s="82">
        <f t="shared" si="1956"/>
        <v>666.990302631579</v>
      </c>
      <c r="AS1751" s="81">
        <f t="shared" si="1957"/>
        <v>680.734802631579</v>
      </c>
      <c r="AT1751" s="82">
        <f t="shared" si="1958"/>
        <v>704.475302631579</v>
      </c>
      <c r="AU1751" s="102">
        <f t="shared" si="1959"/>
        <v>743.209802631579</v>
      </c>
    </row>
    <row r="1752" ht="15" spans="1:47">
      <c r="A1752" s="72" t="s">
        <v>154</v>
      </c>
      <c r="B1752" s="71" t="s">
        <v>931</v>
      </c>
      <c r="C1752" s="63">
        <v>1.1</v>
      </c>
      <c r="D1752" s="63">
        <v>0.9</v>
      </c>
      <c r="E1752" s="147">
        <v>0</v>
      </c>
      <c r="F1752" s="64">
        <v>0.99</v>
      </c>
      <c r="G1752" s="65">
        <v>0.75</v>
      </c>
      <c r="H1752" s="66">
        <f t="shared" si="1939"/>
        <v>0.779625</v>
      </c>
      <c r="I1752" s="66">
        <f t="shared" si="1940"/>
        <v>128.266794933462</v>
      </c>
      <c r="J1752" s="66">
        <f t="shared" si="1941"/>
        <v>92.3520923520923</v>
      </c>
      <c r="K1752" s="80">
        <v>5</v>
      </c>
      <c r="L1752" s="81">
        <v>2606.144625</v>
      </c>
      <c r="M1752" s="82">
        <v>2645.503875</v>
      </c>
      <c r="N1752" s="81">
        <v>2707.354125</v>
      </c>
      <c r="O1752" s="82">
        <v>2763.581625</v>
      </c>
      <c r="P1752" s="81">
        <v>2825.431875</v>
      </c>
      <c r="Q1752" s="82">
        <v>2887.282125</v>
      </c>
      <c r="R1752" s="81">
        <v>2949.132375</v>
      </c>
      <c r="S1752" s="82">
        <v>3055.964625</v>
      </c>
      <c r="T1752" s="95">
        <v>3230.269875</v>
      </c>
      <c r="U1752" s="96">
        <f t="shared" si="1930"/>
        <v>609.624473684211</v>
      </c>
      <c r="V1752" s="82">
        <f t="shared" si="1931"/>
        <v>618.831315789474</v>
      </c>
      <c r="W1752" s="81">
        <f t="shared" si="1932"/>
        <v>633.299210526316</v>
      </c>
      <c r="X1752" s="82">
        <f t="shared" si="1933"/>
        <v>646.451842105263</v>
      </c>
      <c r="Y1752" s="81">
        <f t="shared" si="1934"/>
        <v>660.919736842105</v>
      </c>
      <c r="Z1752" s="82">
        <f t="shared" si="1935"/>
        <v>675.387631578947</v>
      </c>
      <c r="AA1752" s="81">
        <f t="shared" si="1936"/>
        <v>689.855526315789</v>
      </c>
      <c r="AB1752" s="82">
        <f t="shared" si="1937"/>
        <v>714.84552631579</v>
      </c>
      <c r="AC1752" s="153">
        <f t="shared" si="1938"/>
        <v>755.618684210526</v>
      </c>
      <c r="AD1752" s="96">
        <f t="shared" si="1942"/>
        <v>612.967894736842</v>
      </c>
      <c r="AE1752" s="82">
        <f t="shared" si="1943"/>
        <v>622.174736842105</v>
      </c>
      <c r="AF1752" s="81">
        <f t="shared" si="1944"/>
        <v>636.642631578947</v>
      </c>
      <c r="AG1752" s="82">
        <f t="shared" si="1945"/>
        <v>649.795263157895</v>
      </c>
      <c r="AH1752" s="81">
        <f t="shared" si="1946"/>
        <v>664.263157894737</v>
      </c>
      <c r="AI1752" s="82">
        <f t="shared" si="1947"/>
        <v>678.731052631579</v>
      </c>
      <c r="AJ1752" s="81">
        <f t="shared" si="1948"/>
        <v>693.198947368421</v>
      </c>
      <c r="AK1752" s="82">
        <f t="shared" si="1949"/>
        <v>718.188947368421</v>
      </c>
      <c r="AL1752" s="153">
        <f t="shared" si="1950"/>
        <v>758.962105263158</v>
      </c>
      <c r="AM1752" s="96">
        <f t="shared" si="1951"/>
        <v>642.995361842105</v>
      </c>
      <c r="AN1752" s="82">
        <f t="shared" si="1952"/>
        <v>652.202203947368</v>
      </c>
      <c r="AO1752" s="81">
        <f t="shared" si="1953"/>
        <v>666.670098684211</v>
      </c>
      <c r="AP1752" s="82">
        <f t="shared" si="1954"/>
        <v>679.822730263158</v>
      </c>
      <c r="AQ1752" s="81">
        <f t="shared" si="1955"/>
        <v>694.290625</v>
      </c>
      <c r="AR1752" s="82">
        <f t="shared" si="1956"/>
        <v>708.758519736842</v>
      </c>
      <c r="AS1752" s="81">
        <f t="shared" si="1957"/>
        <v>723.226414473684</v>
      </c>
      <c r="AT1752" s="82">
        <f t="shared" si="1958"/>
        <v>748.216414473684</v>
      </c>
      <c r="AU1752" s="102">
        <f t="shared" si="1959"/>
        <v>788.989572368421</v>
      </c>
    </row>
    <row r="1753" ht="15" spans="1:47">
      <c r="A1753" s="73" t="s">
        <v>156</v>
      </c>
      <c r="B1753" s="71" t="s">
        <v>766</v>
      </c>
      <c r="C1753" s="63">
        <v>1.2</v>
      </c>
      <c r="D1753" s="63">
        <v>0.9</v>
      </c>
      <c r="E1753" s="147">
        <v>0</v>
      </c>
      <c r="F1753" s="64">
        <v>1.08</v>
      </c>
      <c r="G1753" s="65">
        <v>0.75</v>
      </c>
      <c r="H1753" s="66">
        <f t="shared" si="1939"/>
        <v>0.8505</v>
      </c>
      <c r="I1753" s="66">
        <f t="shared" si="1940"/>
        <v>117.577895355673</v>
      </c>
      <c r="J1753" s="66">
        <f t="shared" si="1941"/>
        <v>84.6560846560846</v>
      </c>
      <c r="K1753" s="80">
        <v>5.2</v>
      </c>
      <c r="L1753" s="81">
        <v>2723.9412375</v>
      </c>
      <c r="M1753" s="82">
        <v>2765.26845</v>
      </c>
      <c r="N1753" s="81">
        <v>2830.2112125</v>
      </c>
      <c r="O1753" s="82">
        <v>2889.2500875</v>
      </c>
      <c r="P1753" s="81">
        <v>2954.19285</v>
      </c>
      <c r="Q1753" s="82">
        <v>3019.1356125</v>
      </c>
      <c r="R1753" s="81">
        <v>3084.078375</v>
      </c>
      <c r="S1753" s="82">
        <v>3196.2522375</v>
      </c>
      <c r="T1753" s="95">
        <v>3379.27275</v>
      </c>
      <c r="U1753" s="96">
        <f t="shared" si="1930"/>
        <v>637.179236842105</v>
      </c>
      <c r="V1753" s="82">
        <f t="shared" si="1931"/>
        <v>646.846421052632</v>
      </c>
      <c r="W1753" s="81">
        <f t="shared" si="1932"/>
        <v>662.037710526316</v>
      </c>
      <c r="X1753" s="82">
        <f t="shared" si="1933"/>
        <v>675.847973684211</v>
      </c>
      <c r="Y1753" s="81">
        <f t="shared" si="1934"/>
        <v>691.039263157895</v>
      </c>
      <c r="Z1753" s="82">
        <f t="shared" si="1935"/>
        <v>706.230552631579</v>
      </c>
      <c r="AA1753" s="81">
        <f t="shared" si="1936"/>
        <v>721.421842105263</v>
      </c>
      <c r="AB1753" s="82">
        <f t="shared" si="1937"/>
        <v>747.661342105263</v>
      </c>
      <c r="AC1753" s="153">
        <f t="shared" si="1938"/>
        <v>790.473157894737</v>
      </c>
      <c r="AD1753" s="96">
        <f t="shared" si="1942"/>
        <v>640.826605263158</v>
      </c>
      <c r="AE1753" s="82">
        <f t="shared" si="1943"/>
        <v>650.493789473684</v>
      </c>
      <c r="AF1753" s="81">
        <f t="shared" si="1944"/>
        <v>665.685078947368</v>
      </c>
      <c r="AG1753" s="82">
        <f t="shared" si="1945"/>
        <v>679.495342105263</v>
      </c>
      <c r="AH1753" s="81">
        <f t="shared" si="1946"/>
        <v>694.686631578947</v>
      </c>
      <c r="AI1753" s="82">
        <f t="shared" si="1947"/>
        <v>709.877921052632</v>
      </c>
      <c r="AJ1753" s="81">
        <f t="shared" si="1948"/>
        <v>725.069210526316</v>
      </c>
      <c r="AK1753" s="82">
        <f t="shared" si="1949"/>
        <v>751.308710526316</v>
      </c>
      <c r="AL1753" s="153">
        <f t="shared" si="1950"/>
        <v>794.120526315789</v>
      </c>
      <c r="AM1753" s="96">
        <f t="shared" si="1951"/>
        <v>673.583842105263</v>
      </c>
      <c r="AN1753" s="82">
        <f t="shared" si="1952"/>
        <v>683.25102631579</v>
      </c>
      <c r="AO1753" s="81">
        <f t="shared" si="1953"/>
        <v>698.442315789474</v>
      </c>
      <c r="AP1753" s="82">
        <f t="shared" si="1954"/>
        <v>712.252578947369</v>
      </c>
      <c r="AQ1753" s="81">
        <f t="shared" si="1955"/>
        <v>727.443868421053</v>
      </c>
      <c r="AR1753" s="82">
        <f t="shared" si="1956"/>
        <v>742.635157894737</v>
      </c>
      <c r="AS1753" s="81">
        <f t="shared" si="1957"/>
        <v>757.826447368421</v>
      </c>
      <c r="AT1753" s="82">
        <f t="shared" si="1958"/>
        <v>784.065947368421</v>
      </c>
      <c r="AU1753" s="102">
        <f t="shared" si="1959"/>
        <v>826.877763157895</v>
      </c>
    </row>
    <row r="1754" ht="15" spans="1:47">
      <c r="A1754" s="67" t="s">
        <v>118</v>
      </c>
      <c r="B1754" s="71" t="s">
        <v>932</v>
      </c>
      <c r="C1754" s="63">
        <v>1.3</v>
      </c>
      <c r="D1754" s="63">
        <v>0.9</v>
      </c>
      <c r="E1754" s="147">
        <v>0</v>
      </c>
      <c r="F1754" s="64">
        <v>1.17</v>
      </c>
      <c r="G1754" s="65">
        <v>0.75</v>
      </c>
      <c r="H1754" s="66">
        <f t="shared" si="1939"/>
        <v>0.921375</v>
      </c>
      <c r="I1754" s="66">
        <f t="shared" si="1940"/>
        <v>108.533441866775</v>
      </c>
      <c r="J1754" s="66">
        <f t="shared" si="1941"/>
        <v>78.1440781440781</v>
      </c>
      <c r="K1754" s="80">
        <v>5.4</v>
      </c>
      <c r="L1754" s="81">
        <v>2850.171975</v>
      </c>
      <c r="M1754" s="82">
        <v>2893.46715</v>
      </c>
      <c r="N1754" s="81">
        <v>2961.502425</v>
      </c>
      <c r="O1754" s="82">
        <v>3023.352675</v>
      </c>
      <c r="P1754" s="81">
        <v>3091.38795</v>
      </c>
      <c r="Q1754" s="82">
        <v>3159.423225</v>
      </c>
      <c r="R1754" s="81">
        <v>3227.4585</v>
      </c>
      <c r="S1754" s="82">
        <v>3344.973975</v>
      </c>
      <c r="T1754" s="95">
        <v>3536.70975</v>
      </c>
      <c r="U1754" s="96">
        <f t="shared" si="1930"/>
        <v>666.706894736842</v>
      </c>
      <c r="V1754" s="82">
        <f t="shared" si="1931"/>
        <v>676.834421052632</v>
      </c>
      <c r="W1754" s="81">
        <f t="shared" si="1932"/>
        <v>692.749105263158</v>
      </c>
      <c r="X1754" s="82">
        <f t="shared" si="1933"/>
        <v>707.217</v>
      </c>
      <c r="Y1754" s="81">
        <f t="shared" si="1934"/>
        <v>723.131684210526</v>
      </c>
      <c r="Z1754" s="82">
        <f t="shared" si="1935"/>
        <v>739.046368421053</v>
      </c>
      <c r="AA1754" s="81">
        <f t="shared" si="1936"/>
        <v>754.961052631579</v>
      </c>
      <c r="AB1754" s="82">
        <f t="shared" si="1937"/>
        <v>782.450052631579</v>
      </c>
      <c r="AC1754" s="153">
        <f t="shared" si="1938"/>
        <v>827.30052631579</v>
      </c>
      <c r="AD1754" s="96">
        <f t="shared" si="1942"/>
        <v>670.658210526316</v>
      </c>
      <c r="AE1754" s="82">
        <f t="shared" si="1943"/>
        <v>680.785736842105</v>
      </c>
      <c r="AF1754" s="81">
        <f t="shared" si="1944"/>
        <v>696.700421052632</v>
      </c>
      <c r="AG1754" s="82">
        <f t="shared" si="1945"/>
        <v>711.168315789474</v>
      </c>
      <c r="AH1754" s="81">
        <f t="shared" si="1946"/>
        <v>727.083</v>
      </c>
      <c r="AI1754" s="82">
        <f t="shared" si="1947"/>
        <v>742.997684210526</v>
      </c>
      <c r="AJ1754" s="81">
        <f t="shared" si="1948"/>
        <v>758.912368421053</v>
      </c>
      <c r="AK1754" s="82">
        <f t="shared" si="1949"/>
        <v>786.401368421053</v>
      </c>
      <c r="AL1754" s="153">
        <f t="shared" si="1950"/>
        <v>831.251842105263</v>
      </c>
      <c r="AM1754" s="96">
        <f t="shared" si="1951"/>
        <v>706.145217105263</v>
      </c>
      <c r="AN1754" s="82">
        <f t="shared" si="1952"/>
        <v>716.272743421053</v>
      </c>
      <c r="AO1754" s="81">
        <f t="shared" si="1953"/>
        <v>732.187427631579</v>
      </c>
      <c r="AP1754" s="82">
        <f t="shared" si="1954"/>
        <v>746.655322368421</v>
      </c>
      <c r="AQ1754" s="81">
        <f t="shared" si="1955"/>
        <v>762.570006578947</v>
      </c>
      <c r="AR1754" s="82">
        <f t="shared" si="1956"/>
        <v>778.484690789474</v>
      </c>
      <c r="AS1754" s="81">
        <f t="shared" si="1957"/>
        <v>794.399375</v>
      </c>
      <c r="AT1754" s="82">
        <f t="shared" si="1958"/>
        <v>821.888375</v>
      </c>
      <c r="AU1754" s="102">
        <f t="shared" si="1959"/>
        <v>866.738848684211</v>
      </c>
    </row>
    <row r="1755" ht="15" spans="1:47">
      <c r="A1755" s="67" t="s">
        <v>127</v>
      </c>
      <c r="B1755" s="71" t="s">
        <v>933</v>
      </c>
      <c r="C1755" s="63">
        <v>1.4</v>
      </c>
      <c r="D1755" s="63">
        <v>0.9</v>
      </c>
      <c r="E1755" s="147">
        <v>0</v>
      </c>
      <c r="F1755" s="64">
        <v>1.26</v>
      </c>
      <c r="G1755" s="65">
        <v>0.75</v>
      </c>
      <c r="H1755" s="66">
        <f t="shared" si="1939"/>
        <v>0.99225</v>
      </c>
      <c r="I1755" s="66">
        <f t="shared" si="1940"/>
        <v>100.781053162006</v>
      </c>
      <c r="J1755" s="66">
        <f t="shared" si="1941"/>
        <v>72.562358276644</v>
      </c>
      <c r="K1755" s="80">
        <v>5.6</v>
      </c>
      <c r="L1755" s="81">
        <v>3052.3098375</v>
      </c>
      <c r="M1755" s="82">
        <v>3097.572975</v>
      </c>
      <c r="N1755" s="81">
        <v>3168.7007625</v>
      </c>
      <c r="O1755" s="82">
        <v>3233.3623875</v>
      </c>
      <c r="P1755" s="81">
        <v>3304.490175</v>
      </c>
      <c r="Q1755" s="82">
        <v>3375.6179625</v>
      </c>
      <c r="R1755" s="81">
        <v>3446.74575</v>
      </c>
      <c r="S1755" s="82">
        <v>3569.6028375</v>
      </c>
      <c r="T1755" s="95">
        <v>3770.053875</v>
      </c>
      <c r="U1755" s="96">
        <f t="shared" si="1930"/>
        <v>713.990605263158</v>
      </c>
      <c r="V1755" s="82">
        <f t="shared" si="1931"/>
        <v>724.57847368421</v>
      </c>
      <c r="W1755" s="81">
        <f t="shared" si="1932"/>
        <v>741.216552631579</v>
      </c>
      <c r="X1755" s="82">
        <f t="shared" si="1933"/>
        <v>756.342078947368</v>
      </c>
      <c r="Y1755" s="81">
        <f t="shared" si="1934"/>
        <v>772.980157894737</v>
      </c>
      <c r="Z1755" s="82">
        <f t="shared" si="1935"/>
        <v>789.618236842105</v>
      </c>
      <c r="AA1755" s="81">
        <f t="shared" si="1936"/>
        <v>806.256315789474</v>
      </c>
      <c r="AB1755" s="82">
        <f t="shared" si="1937"/>
        <v>834.994815789474</v>
      </c>
      <c r="AC1755" s="153">
        <f t="shared" si="1938"/>
        <v>881.883947368421</v>
      </c>
      <c r="AD1755" s="96">
        <f t="shared" si="1942"/>
        <v>718.245868421053</v>
      </c>
      <c r="AE1755" s="82">
        <f t="shared" si="1943"/>
        <v>728.833736842105</v>
      </c>
      <c r="AF1755" s="81">
        <f t="shared" si="1944"/>
        <v>745.471815789474</v>
      </c>
      <c r="AG1755" s="82">
        <f t="shared" si="1945"/>
        <v>760.597342105263</v>
      </c>
      <c r="AH1755" s="81">
        <f t="shared" si="1946"/>
        <v>777.235421052632</v>
      </c>
      <c r="AI1755" s="82">
        <f t="shared" si="1947"/>
        <v>793.8735</v>
      </c>
      <c r="AJ1755" s="81">
        <f t="shared" si="1948"/>
        <v>810.511578947368</v>
      </c>
      <c r="AK1755" s="82">
        <f t="shared" si="1949"/>
        <v>839.250078947368</v>
      </c>
      <c r="AL1755" s="153">
        <f t="shared" si="1950"/>
        <v>886.139210526316</v>
      </c>
      <c r="AM1755" s="96">
        <f t="shared" si="1951"/>
        <v>756.462644736842</v>
      </c>
      <c r="AN1755" s="82">
        <f t="shared" si="1952"/>
        <v>767.050513157895</v>
      </c>
      <c r="AO1755" s="81">
        <f t="shared" si="1953"/>
        <v>783.688592105263</v>
      </c>
      <c r="AP1755" s="82">
        <f t="shared" si="1954"/>
        <v>798.814118421053</v>
      </c>
      <c r="AQ1755" s="81">
        <f t="shared" si="1955"/>
        <v>815.452197368421</v>
      </c>
      <c r="AR1755" s="82">
        <f t="shared" si="1956"/>
        <v>832.090276315789</v>
      </c>
      <c r="AS1755" s="81">
        <f t="shared" si="1957"/>
        <v>848.728355263158</v>
      </c>
      <c r="AT1755" s="82">
        <f t="shared" si="1958"/>
        <v>877.466855263158</v>
      </c>
      <c r="AU1755" s="102">
        <f t="shared" si="1959"/>
        <v>924.355986842105</v>
      </c>
    </row>
    <row r="1756" ht="15" spans="1:47">
      <c r="A1756" s="61"/>
      <c r="B1756" s="71" t="s">
        <v>767</v>
      </c>
      <c r="C1756" s="63">
        <v>1.5</v>
      </c>
      <c r="D1756" s="63">
        <v>0.9</v>
      </c>
      <c r="E1756" s="147">
        <v>0</v>
      </c>
      <c r="F1756" s="64">
        <v>1.35</v>
      </c>
      <c r="G1756" s="65">
        <v>0.75</v>
      </c>
      <c r="H1756" s="66">
        <f t="shared" si="1939"/>
        <v>1.063125</v>
      </c>
      <c r="I1756" s="66">
        <f t="shared" si="1940"/>
        <v>94.0623162845385</v>
      </c>
      <c r="J1756" s="66">
        <f t="shared" si="1941"/>
        <v>67.7248677248677</v>
      </c>
      <c r="K1756" s="80">
        <v>5.8</v>
      </c>
      <c r="L1756" s="81">
        <v>3288.1842</v>
      </c>
      <c r="M1756" s="82">
        <v>3335.4153</v>
      </c>
      <c r="N1756" s="81">
        <v>3409.6356</v>
      </c>
      <c r="O1756" s="82">
        <v>3477.1086</v>
      </c>
      <c r="P1756" s="81">
        <v>3551.3289</v>
      </c>
      <c r="Q1756" s="82">
        <v>3625.5492</v>
      </c>
      <c r="R1756" s="81">
        <v>3699.7695</v>
      </c>
      <c r="S1756" s="82">
        <v>3827.9682</v>
      </c>
      <c r="T1756" s="95">
        <v>4037.1345</v>
      </c>
      <c r="U1756" s="96">
        <f t="shared" si="1930"/>
        <v>769.165894736842</v>
      </c>
      <c r="V1756" s="82">
        <f t="shared" si="1931"/>
        <v>780.214105263158</v>
      </c>
      <c r="W1756" s="81">
        <f t="shared" si="1932"/>
        <v>797.575578947368</v>
      </c>
      <c r="X1756" s="82">
        <f t="shared" si="1933"/>
        <v>813.358736842105</v>
      </c>
      <c r="Y1756" s="81">
        <f t="shared" si="1934"/>
        <v>830.720210526316</v>
      </c>
      <c r="Z1756" s="82">
        <f t="shared" si="1935"/>
        <v>848.081684210526</v>
      </c>
      <c r="AA1756" s="81">
        <f t="shared" si="1936"/>
        <v>865.443157894737</v>
      </c>
      <c r="AB1756" s="82">
        <f t="shared" si="1937"/>
        <v>895.431157894737</v>
      </c>
      <c r="AC1756" s="153">
        <f t="shared" si="1938"/>
        <v>944.358947368421</v>
      </c>
      <c r="AD1756" s="96">
        <f t="shared" si="1942"/>
        <v>773.725105263158</v>
      </c>
      <c r="AE1756" s="82">
        <f t="shared" si="1943"/>
        <v>784.773315789474</v>
      </c>
      <c r="AF1756" s="81">
        <f t="shared" si="1944"/>
        <v>802.134789473684</v>
      </c>
      <c r="AG1756" s="82">
        <f t="shared" si="1945"/>
        <v>817.917947368421</v>
      </c>
      <c r="AH1756" s="81">
        <f t="shared" si="1946"/>
        <v>835.279421052632</v>
      </c>
      <c r="AI1756" s="82">
        <f t="shared" si="1947"/>
        <v>852.640894736842</v>
      </c>
      <c r="AJ1756" s="81">
        <f t="shared" si="1948"/>
        <v>870.002368421053</v>
      </c>
      <c r="AK1756" s="82">
        <f t="shared" si="1949"/>
        <v>899.990368421053</v>
      </c>
      <c r="AL1756" s="153">
        <f t="shared" si="1950"/>
        <v>948.918157894737</v>
      </c>
      <c r="AM1756" s="96">
        <f t="shared" si="1951"/>
        <v>814.67165131579</v>
      </c>
      <c r="AN1756" s="82">
        <f t="shared" si="1952"/>
        <v>825.719861842105</v>
      </c>
      <c r="AO1756" s="81">
        <f t="shared" si="1953"/>
        <v>843.081335526316</v>
      </c>
      <c r="AP1756" s="82">
        <f t="shared" si="1954"/>
        <v>858.864493421053</v>
      </c>
      <c r="AQ1756" s="81">
        <f t="shared" si="1955"/>
        <v>876.225967105263</v>
      </c>
      <c r="AR1756" s="82">
        <f t="shared" si="1956"/>
        <v>893.587440789474</v>
      </c>
      <c r="AS1756" s="81">
        <f t="shared" si="1957"/>
        <v>910.948914473684</v>
      </c>
      <c r="AT1756" s="82">
        <f t="shared" si="1958"/>
        <v>940.936914473684</v>
      </c>
      <c r="AU1756" s="102">
        <f t="shared" si="1959"/>
        <v>989.864703947368</v>
      </c>
    </row>
    <row r="1757" ht="15" spans="1:47">
      <c r="A1757" s="61"/>
      <c r="B1757" s="71"/>
      <c r="C1757" s="63"/>
      <c r="D1757" s="63"/>
      <c r="E1757" s="147">
        <v>0</v>
      </c>
      <c r="F1757" s="64" t="s">
        <v>84</v>
      </c>
      <c r="G1757" s="65" t="s">
        <v>84</v>
      </c>
      <c r="H1757" s="66" t="str">
        <f t="shared" si="1939"/>
        <v/>
      </c>
      <c r="I1757" s="66" t="str">
        <f t="shared" si="1940"/>
        <v/>
      </c>
      <c r="J1757" s="66" t="str">
        <f t="shared" si="1941"/>
        <v/>
      </c>
      <c r="K1757" s="80" t="s">
        <v>84</v>
      </c>
      <c r="L1757" s="81" t="s">
        <v>84</v>
      </c>
      <c r="M1757" s="82" t="s">
        <v>84</v>
      </c>
      <c r="N1757" s="81" t="s">
        <v>84</v>
      </c>
      <c r="O1757" s="82" t="s">
        <v>84</v>
      </c>
      <c r="P1757" s="81" t="s">
        <v>84</v>
      </c>
      <c r="Q1757" s="82" t="s">
        <v>84</v>
      </c>
      <c r="R1757" s="81" t="s">
        <v>84</v>
      </c>
      <c r="S1757" s="82" t="s">
        <v>84</v>
      </c>
      <c r="T1757" s="95" t="s">
        <v>84</v>
      </c>
      <c r="U1757" s="96" t="str">
        <f t="shared" si="1930"/>
        <v/>
      </c>
      <c r="V1757" s="82" t="str">
        <f t="shared" si="1931"/>
        <v/>
      </c>
      <c r="W1757" s="81" t="str">
        <f t="shared" si="1932"/>
        <v/>
      </c>
      <c r="X1757" s="82" t="str">
        <f t="shared" si="1933"/>
        <v/>
      </c>
      <c r="Y1757" s="81" t="str">
        <f t="shared" si="1934"/>
        <v/>
      </c>
      <c r="Z1757" s="82" t="str">
        <f t="shared" si="1935"/>
        <v/>
      </c>
      <c r="AA1757" s="81" t="str">
        <f t="shared" si="1936"/>
        <v/>
      </c>
      <c r="AB1757" s="82" t="str">
        <f t="shared" si="1937"/>
        <v/>
      </c>
      <c r="AC1757" s="153" t="str">
        <f t="shared" si="1938"/>
        <v/>
      </c>
      <c r="AD1757" s="96" t="str">
        <f t="shared" si="1942"/>
        <v/>
      </c>
      <c r="AE1757" s="82" t="str">
        <f t="shared" si="1943"/>
        <v/>
      </c>
      <c r="AF1757" s="81" t="str">
        <f t="shared" si="1944"/>
        <v/>
      </c>
      <c r="AG1757" s="82" t="str">
        <f t="shared" si="1945"/>
        <v/>
      </c>
      <c r="AH1757" s="81" t="str">
        <f t="shared" si="1946"/>
        <v/>
      </c>
      <c r="AI1757" s="82" t="str">
        <f t="shared" si="1947"/>
        <v/>
      </c>
      <c r="AJ1757" s="81" t="str">
        <f t="shared" si="1948"/>
        <v/>
      </c>
      <c r="AK1757" s="82" t="str">
        <f t="shared" si="1949"/>
        <v/>
      </c>
      <c r="AL1757" s="153" t="str">
        <f t="shared" si="1950"/>
        <v/>
      </c>
      <c r="AM1757" s="96" t="str">
        <f t="shared" si="1951"/>
        <v/>
      </c>
      <c r="AN1757" s="82" t="str">
        <f t="shared" si="1952"/>
        <v/>
      </c>
      <c r="AO1757" s="81" t="str">
        <f t="shared" si="1953"/>
        <v/>
      </c>
      <c r="AP1757" s="82" t="str">
        <f t="shared" si="1954"/>
        <v/>
      </c>
      <c r="AQ1757" s="81" t="str">
        <f t="shared" si="1955"/>
        <v/>
      </c>
      <c r="AR1757" s="82" t="str">
        <f t="shared" si="1956"/>
        <v/>
      </c>
      <c r="AS1757" s="81" t="str">
        <f t="shared" si="1957"/>
        <v/>
      </c>
      <c r="AT1757" s="82" t="str">
        <f t="shared" si="1958"/>
        <v/>
      </c>
      <c r="AU1757" s="102" t="str">
        <f t="shared" si="1959"/>
        <v/>
      </c>
    </row>
    <row r="1758" ht="15" spans="1:47">
      <c r="A1758" s="61"/>
      <c r="B1758" s="71" t="s">
        <v>934</v>
      </c>
      <c r="C1758" s="63">
        <v>1.1</v>
      </c>
      <c r="D1758" s="63">
        <v>1.7</v>
      </c>
      <c r="E1758" s="147">
        <v>0</v>
      </c>
      <c r="F1758" s="64">
        <v>1.87</v>
      </c>
      <c r="G1758" s="65">
        <v>0.75</v>
      </c>
      <c r="H1758" s="66">
        <f t="shared" si="1939"/>
        <v>1.472625</v>
      </c>
      <c r="I1758" s="66">
        <f t="shared" si="1940"/>
        <v>67.9059502588914</v>
      </c>
      <c r="J1758" s="66">
        <f t="shared" si="1941"/>
        <v>48.8922841864018</v>
      </c>
      <c r="K1758" s="80">
        <v>6.1</v>
      </c>
      <c r="L1758" s="81">
        <v>3918.91618125</v>
      </c>
      <c r="M1758" s="82">
        <v>3969.099225</v>
      </c>
      <c r="N1758" s="81">
        <v>4047.95829375</v>
      </c>
      <c r="O1758" s="82">
        <v>4119.64835625</v>
      </c>
      <c r="P1758" s="81">
        <v>4198.507425</v>
      </c>
      <c r="Q1758" s="82">
        <v>4277.36649375</v>
      </c>
      <c r="R1758" s="81">
        <v>4356.2255625</v>
      </c>
      <c r="S1758" s="82">
        <v>4492.43668125</v>
      </c>
      <c r="T1758" s="95">
        <v>4714.675875</v>
      </c>
      <c r="U1758" s="96">
        <f t="shared" si="1930"/>
        <v>916.705539473684</v>
      </c>
      <c r="V1758" s="82">
        <f t="shared" si="1931"/>
        <v>928.444263157895</v>
      </c>
      <c r="W1758" s="81">
        <f t="shared" si="1932"/>
        <v>946.890828947368</v>
      </c>
      <c r="X1758" s="82">
        <f t="shared" si="1933"/>
        <v>963.660434210526</v>
      </c>
      <c r="Y1758" s="81">
        <f t="shared" si="1934"/>
        <v>982.107</v>
      </c>
      <c r="Z1758" s="82">
        <f t="shared" si="1935"/>
        <v>1000.55356578947</v>
      </c>
      <c r="AA1758" s="81">
        <f t="shared" si="1936"/>
        <v>1019.00013157895</v>
      </c>
      <c r="AB1758" s="82">
        <f t="shared" si="1937"/>
        <v>1050.86238157895</v>
      </c>
      <c r="AC1758" s="153">
        <f t="shared" si="1938"/>
        <v>1102.84815789474</v>
      </c>
      <c r="AD1758" s="96">
        <f t="shared" si="1942"/>
        <v>923.020890350877</v>
      </c>
      <c r="AE1758" s="82">
        <f t="shared" si="1943"/>
        <v>934.759614035088</v>
      </c>
      <c r="AF1758" s="81">
        <f t="shared" si="1944"/>
        <v>953.206179824561</v>
      </c>
      <c r="AG1758" s="82">
        <f t="shared" si="1945"/>
        <v>969.975785087719</v>
      </c>
      <c r="AH1758" s="81">
        <f t="shared" si="1946"/>
        <v>988.422350877193</v>
      </c>
      <c r="AI1758" s="82">
        <f t="shared" si="1947"/>
        <v>1006.86891666667</v>
      </c>
      <c r="AJ1758" s="81">
        <f t="shared" si="1948"/>
        <v>1025.31548245614</v>
      </c>
      <c r="AK1758" s="82">
        <f t="shared" si="1949"/>
        <v>1057.17773245614</v>
      </c>
      <c r="AL1758" s="153">
        <f t="shared" si="1950"/>
        <v>1109.16350877193</v>
      </c>
      <c r="AM1758" s="96">
        <f t="shared" si="1951"/>
        <v>979.739439327485</v>
      </c>
      <c r="AN1758" s="82">
        <f t="shared" si="1952"/>
        <v>991.478163011696</v>
      </c>
      <c r="AO1758" s="81">
        <f t="shared" si="1953"/>
        <v>1009.92472880117</v>
      </c>
      <c r="AP1758" s="82">
        <f t="shared" si="1954"/>
        <v>1026.69433406433</v>
      </c>
      <c r="AQ1758" s="81">
        <f t="shared" si="1955"/>
        <v>1045.1408998538</v>
      </c>
      <c r="AR1758" s="82">
        <f t="shared" si="1956"/>
        <v>1063.58746564327</v>
      </c>
      <c r="AS1758" s="81">
        <f t="shared" si="1957"/>
        <v>1082.03403143275</v>
      </c>
      <c r="AT1758" s="82">
        <f t="shared" si="1958"/>
        <v>1113.89628143275</v>
      </c>
      <c r="AU1758" s="102">
        <f t="shared" si="1959"/>
        <v>1165.88205774854</v>
      </c>
    </row>
    <row r="1759" ht="15" spans="1:47">
      <c r="A1759" s="61"/>
      <c r="B1759" s="71" t="s">
        <v>935</v>
      </c>
      <c r="C1759" s="63">
        <v>1.2</v>
      </c>
      <c r="D1759" s="63">
        <v>1.7</v>
      </c>
      <c r="E1759" s="147">
        <v>0</v>
      </c>
      <c r="F1759" s="64">
        <v>2.04</v>
      </c>
      <c r="G1759" s="65">
        <v>0.75</v>
      </c>
      <c r="H1759" s="66">
        <f t="shared" si="1939"/>
        <v>1.6065</v>
      </c>
      <c r="I1759" s="66">
        <f t="shared" si="1940"/>
        <v>62.2471210706505</v>
      </c>
      <c r="J1759" s="66">
        <f t="shared" si="1941"/>
        <v>44.8179271708683</v>
      </c>
      <c r="K1759" s="80">
        <v>6.2</v>
      </c>
      <c r="L1759" s="81">
        <v>4074.806925</v>
      </c>
      <c r="M1759" s="82">
        <v>4125.97395</v>
      </c>
      <c r="N1759" s="81">
        <v>4206.379275</v>
      </c>
      <c r="O1759" s="82">
        <v>4279.475025</v>
      </c>
      <c r="P1759" s="81">
        <v>4359.88035</v>
      </c>
      <c r="Q1759" s="82">
        <v>4440.285675</v>
      </c>
      <c r="R1759" s="81">
        <v>4520.691</v>
      </c>
      <c r="S1759" s="82">
        <v>4659.572925</v>
      </c>
      <c r="T1759" s="95">
        <v>4886.16975</v>
      </c>
      <c r="U1759" s="96">
        <f t="shared" si="1930"/>
        <v>953.171210526316</v>
      </c>
      <c r="V1759" s="82">
        <f t="shared" si="1931"/>
        <v>965.140105263158</v>
      </c>
      <c r="W1759" s="81">
        <f t="shared" si="1932"/>
        <v>983.948368421052</v>
      </c>
      <c r="X1759" s="82">
        <f t="shared" si="1933"/>
        <v>1001.04678947368</v>
      </c>
      <c r="Y1759" s="81">
        <f t="shared" si="1934"/>
        <v>1019.85505263158</v>
      </c>
      <c r="Z1759" s="82">
        <f t="shared" si="1935"/>
        <v>1038.66331578947</v>
      </c>
      <c r="AA1759" s="81">
        <f t="shared" si="1936"/>
        <v>1057.47157894737</v>
      </c>
      <c r="AB1759" s="82">
        <f t="shared" si="1937"/>
        <v>1089.95857894737</v>
      </c>
      <c r="AC1759" s="153">
        <f t="shared" si="1938"/>
        <v>1142.96368421053</v>
      </c>
      <c r="AD1759" s="96">
        <f t="shared" si="1942"/>
        <v>960.060684210526</v>
      </c>
      <c r="AE1759" s="82">
        <f t="shared" si="1943"/>
        <v>972.029578947368</v>
      </c>
      <c r="AF1759" s="81">
        <f t="shared" si="1944"/>
        <v>990.837842105263</v>
      </c>
      <c r="AG1759" s="82">
        <f t="shared" si="1945"/>
        <v>1007.93626315789</v>
      </c>
      <c r="AH1759" s="81">
        <f t="shared" si="1946"/>
        <v>1026.74452631579</v>
      </c>
      <c r="AI1759" s="82">
        <f t="shared" si="1947"/>
        <v>1045.55278947368</v>
      </c>
      <c r="AJ1759" s="81">
        <f t="shared" si="1948"/>
        <v>1064.36105263158</v>
      </c>
      <c r="AK1759" s="82">
        <f t="shared" si="1949"/>
        <v>1096.84805263158</v>
      </c>
      <c r="AL1759" s="153">
        <f t="shared" si="1950"/>
        <v>1149.85315789474</v>
      </c>
      <c r="AM1759" s="96">
        <f t="shared" si="1951"/>
        <v>1021.93546491228</v>
      </c>
      <c r="AN1759" s="82">
        <f t="shared" si="1952"/>
        <v>1033.90435964912</v>
      </c>
      <c r="AO1759" s="81">
        <f t="shared" si="1953"/>
        <v>1052.71262280702</v>
      </c>
      <c r="AP1759" s="82">
        <f t="shared" si="1954"/>
        <v>1069.81104385965</v>
      </c>
      <c r="AQ1759" s="81">
        <f t="shared" si="1955"/>
        <v>1088.61930701754</v>
      </c>
      <c r="AR1759" s="82">
        <f t="shared" si="1956"/>
        <v>1107.42757017544</v>
      </c>
      <c r="AS1759" s="81">
        <f t="shared" si="1957"/>
        <v>1126.23583333333</v>
      </c>
      <c r="AT1759" s="82">
        <f t="shared" si="1958"/>
        <v>1158.72283333333</v>
      </c>
      <c r="AU1759" s="102">
        <f t="shared" si="1959"/>
        <v>1211.72793859649</v>
      </c>
    </row>
    <row r="1760" ht="15" spans="1:47">
      <c r="A1760" s="61"/>
      <c r="B1760" s="71" t="s">
        <v>936</v>
      </c>
      <c r="C1760" s="63">
        <v>1.3</v>
      </c>
      <c r="D1760" s="63">
        <v>1.7</v>
      </c>
      <c r="E1760" s="147">
        <v>0</v>
      </c>
      <c r="F1760" s="64">
        <v>2.21</v>
      </c>
      <c r="G1760" s="65">
        <v>0.75</v>
      </c>
      <c r="H1760" s="66">
        <f t="shared" si="1939"/>
        <v>1.740375</v>
      </c>
      <c r="I1760" s="66">
        <f t="shared" si="1940"/>
        <v>57.4588809882928</v>
      </c>
      <c r="J1760" s="66">
        <f t="shared" si="1941"/>
        <v>41.3703943115708</v>
      </c>
      <c r="K1760" s="80">
        <v>6.3</v>
      </c>
      <c r="L1760" s="81">
        <v>4208.20666875</v>
      </c>
      <c r="M1760" s="82">
        <v>4260.357675</v>
      </c>
      <c r="N1760" s="81">
        <v>4342.30925625</v>
      </c>
      <c r="O1760" s="82">
        <v>4416.81069375</v>
      </c>
      <c r="P1760" s="81">
        <v>4498.762275</v>
      </c>
      <c r="Q1760" s="82">
        <v>4580.71385625</v>
      </c>
      <c r="R1760" s="81">
        <v>4662.6654375</v>
      </c>
      <c r="S1760" s="82">
        <v>4804.21816875</v>
      </c>
      <c r="T1760" s="95">
        <v>5035.172625</v>
      </c>
      <c r="U1760" s="96">
        <f t="shared" si="1930"/>
        <v>984.375828947368</v>
      </c>
      <c r="V1760" s="82">
        <f t="shared" si="1931"/>
        <v>996.574894736842</v>
      </c>
      <c r="W1760" s="81">
        <f t="shared" si="1932"/>
        <v>1015.74485526316</v>
      </c>
      <c r="X1760" s="82">
        <f t="shared" si="1933"/>
        <v>1033.17209210526</v>
      </c>
      <c r="Y1760" s="81">
        <f t="shared" si="1934"/>
        <v>1052.34205263158</v>
      </c>
      <c r="Z1760" s="82">
        <f t="shared" si="1935"/>
        <v>1071.51201315789</v>
      </c>
      <c r="AA1760" s="81">
        <f t="shared" si="1936"/>
        <v>1090.68197368421</v>
      </c>
      <c r="AB1760" s="82">
        <f t="shared" si="1937"/>
        <v>1123.79372368421</v>
      </c>
      <c r="AC1760" s="153">
        <f t="shared" si="1938"/>
        <v>1177.81815789474</v>
      </c>
      <c r="AD1760" s="96">
        <f t="shared" si="1942"/>
        <v>991.839425438596</v>
      </c>
      <c r="AE1760" s="82">
        <f t="shared" si="1943"/>
        <v>1004.03849122807</v>
      </c>
      <c r="AF1760" s="81">
        <f t="shared" si="1944"/>
        <v>1023.20845175439</v>
      </c>
      <c r="AG1760" s="82">
        <f t="shared" si="1945"/>
        <v>1040.63568859649</v>
      </c>
      <c r="AH1760" s="81">
        <f t="shared" si="1946"/>
        <v>1059.80564912281</v>
      </c>
      <c r="AI1760" s="82">
        <f t="shared" si="1947"/>
        <v>1078.97560964912</v>
      </c>
      <c r="AJ1760" s="81">
        <f t="shared" si="1948"/>
        <v>1098.14557017544</v>
      </c>
      <c r="AK1760" s="82">
        <f t="shared" si="1949"/>
        <v>1131.25732017544</v>
      </c>
      <c r="AL1760" s="153">
        <f t="shared" si="1950"/>
        <v>1185.28175438597</v>
      </c>
      <c r="AM1760" s="96">
        <f t="shared" si="1951"/>
        <v>1058.8704378655</v>
      </c>
      <c r="AN1760" s="82">
        <f t="shared" si="1952"/>
        <v>1071.06950365497</v>
      </c>
      <c r="AO1760" s="81">
        <f t="shared" si="1953"/>
        <v>1090.23946418129</v>
      </c>
      <c r="AP1760" s="82">
        <f t="shared" si="1954"/>
        <v>1107.66670102339</v>
      </c>
      <c r="AQ1760" s="81">
        <f t="shared" si="1955"/>
        <v>1126.83666154971</v>
      </c>
      <c r="AR1760" s="82">
        <f t="shared" si="1956"/>
        <v>1146.00662207602</v>
      </c>
      <c r="AS1760" s="81">
        <f t="shared" si="1957"/>
        <v>1165.17658260234</v>
      </c>
      <c r="AT1760" s="82">
        <f t="shared" si="1958"/>
        <v>1198.28833260234</v>
      </c>
      <c r="AU1760" s="102">
        <f t="shared" si="1959"/>
        <v>1252.31276681287</v>
      </c>
    </row>
    <row r="1761" ht="15" spans="1:47">
      <c r="A1761" s="61"/>
      <c r="B1761" s="71"/>
      <c r="C1761" s="63"/>
      <c r="D1761" s="63"/>
      <c r="E1761" s="147">
        <v>0</v>
      </c>
      <c r="F1761" s="64" t="s">
        <v>84</v>
      </c>
      <c r="G1761" s="65" t="s">
        <v>84</v>
      </c>
      <c r="H1761" s="66" t="str">
        <f t="shared" si="1939"/>
        <v/>
      </c>
      <c r="I1761" s="66" t="str">
        <f t="shared" si="1940"/>
        <v/>
      </c>
      <c r="J1761" s="66" t="str">
        <f t="shared" si="1941"/>
        <v/>
      </c>
      <c r="K1761" s="80" t="s">
        <v>84</v>
      </c>
      <c r="L1761" s="81" t="s">
        <v>84</v>
      </c>
      <c r="M1761" s="82" t="s">
        <v>84</v>
      </c>
      <c r="N1761" s="81" t="s">
        <v>84</v>
      </c>
      <c r="O1761" s="82" t="s">
        <v>84</v>
      </c>
      <c r="P1761" s="81" t="s">
        <v>84</v>
      </c>
      <c r="Q1761" s="82" t="s">
        <v>84</v>
      </c>
      <c r="R1761" s="81" t="s">
        <v>84</v>
      </c>
      <c r="S1761" s="82" t="s">
        <v>84</v>
      </c>
      <c r="T1761" s="95" t="s">
        <v>84</v>
      </c>
      <c r="U1761" s="96" t="str">
        <f t="shared" si="1930"/>
        <v/>
      </c>
      <c r="V1761" s="82" t="str">
        <f t="shared" si="1931"/>
        <v/>
      </c>
      <c r="W1761" s="81" t="str">
        <f t="shared" si="1932"/>
        <v/>
      </c>
      <c r="X1761" s="82" t="str">
        <f t="shared" si="1933"/>
        <v/>
      </c>
      <c r="Y1761" s="81" t="str">
        <f t="shared" si="1934"/>
        <v/>
      </c>
      <c r="Z1761" s="82" t="str">
        <f t="shared" si="1935"/>
        <v/>
      </c>
      <c r="AA1761" s="81" t="str">
        <f t="shared" si="1936"/>
        <v/>
      </c>
      <c r="AB1761" s="82" t="str">
        <f t="shared" si="1937"/>
        <v/>
      </c>
      <c r="AC1761" s="153" t="str">
        <f t="shared" si="1938"/>
        <v/>
      </c>
      <c r="AD1761" s="96" t="str">
        <f t="shared" si="1942"/>
        <v/>
      </c>
      <c r="AE1761" s="82" t="str">
        <f t="shared" si="1943"/>
        <v/>
      </c>
      <c r="AF1761" s="81" t="str">
        <f t="shared" si="1944"/>
        <v/>
      </c>
      <c r="AG1761" s="82" t="str">
        <f t="shared" si="1945"/>
        <v/>
      </c>
      <c r="AH1761" s="81" t="str">
        <f t="shared" si="1946"/>
        <v/>
      </c>
      <c r="AI1761" s="82" t="str">
        <f t="shared" si="1947"/>
        <v/>
      </c>
      <c r="AJ1761" s="81" t="str">
        <f t="shared" si="1948"/>
        <v/>
      </c>
      <c r="AK1761" s="82" t="str">
        <f t="shared" si="1949"/>
        <v/>
      </c>
      <c r="AL1761" s="153" t="str">
        <f t="shared" si="1950"/>
        <v/>
      </c>
      <c r="AM1761" s="96" t="str">
        <f t="shared" si="1951"/>
        <v/>
      </c>
      <c r="AN1761" s="82" t="str">
        <f t="shared" si="1952"/>
        <v/>
      </c>
      <c r="AO1761" s="81" t="str">
        <f t="shared" si="1953"/>
        <v/>
      </c>
      <c r="AP1761" s="82" t="str">
        <f t="shared" si="1954"/>
        <v/>
      </c>
      <c r="AQ1761" s="81" t="str">
        <f t="shared" si="1955"/>
        <v/>
      </c>
      <c r="AR1761" s="82" t="str">
        <f t="shared" si="1956"/>
        <v/>
      </c>
      <c r="AS1761" s="81" t="str">
        <f t="shared" si="1957"/>
        <v/>
      </c>
      <c r="AT1761" s="82" t="str">
        <f t="shared" si="1958"/>
        <v/>
      </c>
      <c r="AU1761" s="102" t="str">
        <f t="shared" si="1959"/>
        <v/>
      </c>
    </row>
    <row r="1762" ht="15" spans="1:47">
      <c r="A1762" s="149"/>
      <c r="B1762" s="62" t="s">
        <v>993</v>
      </c>
      <c r="C1762" s="63">
        <v>2.14</v>
      </c>
      <c r="D1762" s="63">
        <v>1.4</v>
      </c>
      <c r="E1762" s="147">
        <v>0</v>
      </c>
      <c r="F1762" s="64">
        <v>2.996</v>
      </c>
      <c r="G1762" s="65">
        <v>0.75</v>
      </c>
      <c r="H1762" s="66">
        <f t="shared" si="1939"/>
        <v>2.35935</v>
      </c>
      <c r="I1762" s="66">
        <f t="shared" si="1940"/>
        <v>42.3845550681332</v>
      </c>
      <c r="J1762" s="66">
        <f t="shared" si="1941"/>
        <v>30.5168796490559</v>
      </c>
      <c r="K1762" s="80">
        <v>6.9</v>
      </c>
      <c r="L1762" s="81">
        <v>4645.93775625</v>
      </c>
      <c r="M1762" s="82">
        <v>4703.99265</v>
      </c>
      <c r="N1762" s="81">
        <v>4795.22176875</v>
      </c>
      <c r="O1762" s="82">
        <v>4878.15733125</v>
      </c>
      <c r="P1762" s="81">
        <v>4969.38645</v>
      </c>
      <c r="Q1762" s="82">
        <v>5060.61556875</v>
      </c>
      <c r="R1762" s="81">
        <v>5151.8446875</v>
      </c>
      <c r="S1762" s="82">
        <v>5309.42225625</v>
      </c>
      <c r="T1762" s="95">
        <v>5566.5225</v>
      </c>
      <c r="U1762" s="96">
        <f t="shared" si="1930"/>
        <v>1086.76906578947</v>
      </c>
      <c r="V1762" s="82">
        <f t="shared" si="1931"/>
        <v>1100.34915789474</v>
      </c>
      <c r="W1762" s="81">
        <f t="shared" si="1932"/>
        <v>1121.68930263158</v>
      </c>
      <c r="X1762" s="82">
        <f t="shared" si="1933"/>
        <v>1141.08943421053</v>
      </c>
      <c r="Y1762" s="81">
        <f t="shared" si="1934"/>
        <v>1162.42957894737</v>
      </c>
      <c r="Z1762" s="82">
        <f t="shared" si="1935"/>
        <v>1183.76972368421</v>
      </c>
      <c r="AA1762" s="81">
        <f t="shared" si="1936"/>
        <v>1205.10986842105</v>
      </c>
      <c r="AB1762" s="82">
        <f t="shared" si="1937"/>
        <v>1241.97011842105</v>
      </c>
      <c r="AC1762" s="153">
        <f t="shared" si="1938"/>
        <v>1302.11052631579</v>
      </c>
      <c r="AD1762" s="96">
        <f t="shared" si="1942"/>
        <v>1096.88713596491</v>
      </c>
      <c r="AE1762" s="82">
        <f t="shared" si="1943"/>
        <v>1110.46722807018</v>
      </c>
      <c r="AF1762" s="81">
        <f t="shared" si="1944"/>
        <v>1131.80737280702</v>
      </c>
      <c r="AG1762" s="82">
        <f t="shared" si="1945"/>
        <v>1151.20750438597</v>
      </c>
      <c r="AH1762" s="81">
        <f t="shared" si="1946"/>
        <v>1172.54764912281</v>
      </c>
      <c r="AI1762" s="82">
        <f t="shared" si="1947"/>
        <v>1193.88779385965</v>
      </c>
      <c r="AJ1762" s="81">
        <f t="shared" si="1948"/>
        <v>1215.22793859649</v>
      </c>
      <c r="AK1762" s="82">
        <f t="shared" si="1949"/>
        <v>1252.08818859649</v>
      </c>
      <c r="AL1762" s="153">
        <f t="shared" si="1950"/>
        <v>1312.22859649123</v>
      </c>
      <c r="AM1762" s="96">
        <f t="shared" si="1951"/>
        <v>1187.7581374269</v>
      </c>
      <c r="AN1762" s="82">
        <f t="shared" si="1952"/>
        <v>1201.33822953216</v>
      </c>
      <c r="AO1762" s="81">
        <f t="shared" si="1953"/>
        <v>1222.67837426901</v>
      </c>
      <c r="AP1762" s="82">
        <f t="shared" si="1954"/>
        <v>1242.07850584795</v>
      </c>
      <c r="AQ1762" s="81">
        <f t="shared" si="1955"/>
        <v>1263.4186505848</v>
      </c>
      <c r="AR1762" s="82">
        <f t="shared" si="1956"/>
        <v>1284.75879532164</v>
      </c>
      <c r="AS1762" s="81">
        <f t="shared" si="1957"/>
        <v>1306.09894005848</v>
      </c>
      <c r="AT1762" s="82">
        <f t="shared" si="1958"/>
        <v>1342.95919005848</v>
      </c>
      <c r="AU1762" s="102">
        <f t="shared" si="1959"/>
        <v>1403.09959795322</v>
      </c>
    </row>
    <row r="1763" ht="15" spans="1:47">
      <c r="A1763" s="61"/>
      <c r="B1763" s="71"/>
      <c r="C1763" s="63"/>
      <c r="D1763" s="63"/>
      <c r="E1763" s="147">
        <v>0</v>
      </c>
      <c r="F1763" s="64" t="s">
        <v>84</v>
      </c>
      <c r="G1763" s="65" t="s">
        <v>84</v>
      </c>
      <c r="H1763" s="66" t="str">
        <f t="shared" si="1939"/>
        <v/>
      </c>
      <c r="I1763" s="66" t="str">
        <f t="shared" si="1940"/>
        <v/>
      </c>
      <c r="J1763" s="66" t="str">
        <f t="shared" si="1941"/>
        <v/>
      </c>
      <c r="K1763" s="80" t="s">
        <v>84</v>
      </c>
      <c r="L1763" s="81" t="s">
        <v>84</v>
      </c>
      <c r="M1763" s="82" t="s">
        <v>84</v>
      </c>
      <c r="N1763" s="81" t="s">
        <v>84</v>
      </c>
      <c r="O1763" s="82" t="s">
        <v>84</v>
      </c>
      <c r="P1763" s="81" t="s">
        <v>84</v>
      </c>
      <c r="Q1763" s="82" t="s">
        <v>84</v>
      </c>
      <c r="R1763" s="81" t="s">
        <v>84</v>
      </c>
      <c r="S1763" s="82" t="s">
        <v>84</v>
      </c>
      <c r="T1763" s="95" t="s">
        <v>84</v>
      </c>
      <c r="U1763" s="96" t="str">
        <f t="shared" si="1930"/>
        <v/>
      </c>
      <c r="V1763" s="82" t="str">
        <f t="shared" si="1931"/>
        <v/>
      </c>
      <c r="W1763" s="81" t="str">
        <f t="shared" si="1932"/>
        <v/>
      </c>
      <c r="X1763" s="82" t="str">
        <f t="shared" si="1933"/>
        <v/>
      </c>
      <c r="Y1763" s="81" t="str">
        <f t="shared" si="1934"/>
        <v/>
      </c>
      <c r="Z1763" s="82" t="str">
        <f t="shared" si="1935"/>
        <v/>
      </c>
      <c r="AA1763" s="81" t="str">
        <f t="shared" si="1936"/>
        <v/>
      </c>
      <c r="AB1763" s="82" t="str">
        <f t="shared" si="1937"/>
        <v/>
      </c>
      <c r="AC1763" s="153" t="str">
        <f t="shared" si="1938"/>
        <v/>
      </c>
      <c r="AD1763" s="96" t="str">
        <f t="shared" si="1942"/>
        <v/>
      </c>
      <c r="AE1763" s="82" t="str">
        <f t="shared" si="1943"/>
        <v/>
      </c>
      <c r="AF1763" s="81" t="str">
        <f t="shared" si="1944"/>
        <v/>
      </c>
      <c r="AG1763" s="82" t="str">
        <f t="shared" si="1945"/>
        <v/>
      </c>
      <c r="AH1763" s="81" t="str">
        <f t="shared" si="1946"/>
        <v/>
      </c>
      <c r="AI1763" s="82" t="str">
        <f t="shared" si="1947"/>
        <v/>
      </c>
      <c r="AJ1763" s="81" t="str">
        <f t="shared" si="1948"/>
        <v/>
      </c>
      <c r="AK1763" s="82" t="str">
        <f t="shared" si="1949"/>
        <v/>
      </c>
      <c r="AL1763" s="153" t="str">
        <f t="shared" si="1950"/>
        <v/>
      </c>
      <c r="AM1763" s="96" t="str">
        <f t="shared" si="1951"/>
        <v/>
      </c>
      <c r="AN1763" s="82" t="str">
        <f t="shared" si="1952"/>
        <v/>
      </c>
      <c r="AO1763" s="81" t="str">
        <f t="shared" si="1953"/>
        <v/>
      </c>
      <c r="AP1763" s="82" t="str">
        <f t="shared" si="1954"/>
        <v/>
      </c>
      <c r="AQ1763" s="81" t="str">
        <f t="shared" si="1955"/>
        <v/>
      </c>
      <c r="AR1763" s="82" t="str">
        <f t="shared" si="1956"/>
        <v/>
      </c>
      <c r="AS1763" s="81" t="str">
        <f t="shared" si="1957"/>
        <v/>
      </c>
      <c r="AT1763" s="82" t="str">
        <f t="shared" si="1958"/>
        <v/>
      </c>
      <c r="AU1763" s="102" t="str">
        <f t="shared" si="1959"/>
        <v/>
      </c>
    </row>
    <row r="1764" ht="15" spans="1:47">
      <c r="A1764" s="61"/>
      <c r="B1764" s="71" t="s">
        <v>994</v>
      </c>
      <c r="C1764" s="63">
        <v>0.6</v>
      </c>
      <c r="D1764" s="63">
        <v>0.77</v>
      </c>
      <c r="E1764" s="147">
        <v>0</v>
      </c>
      <c r="F1764" s="64">
        <v>0.462</v>
      </c>
      <c r="G1764" s="65">
        <v>0.15</v>
      </c>
      <c r="H1764" s="66">
        <f t="shared" si="1939"/>
        <v>0.072765</v>
      </c>
      <c r="I1764" s="66">
        <f t="shared" si="1940"/>
        <v>1374.2870885728</v>
      </c>
      <c r="J1764" s="66">
        <f t="shared" si="1941"/>
        <v>989.486703772418</v>
      </c>
      <c r="K1764" s="80">
        <v>1</v>
      </c>
      <c r="L1764" s="81">
        <v>1447.858125</v>
      </c>
      <c r="M1764" s="82">
        <v>1447.858125</v>
      </c>
      <c r="N1764" s="81">
        <v>1447.858125</v>
      </c>
      <c r="O1764" s="82">
        <v>1447.858125</v>
      </c>
      <c r="P1764" s="81">
        <v>1447.858125</v>
      </c>
      <c r="Q1764" s="82">
        <v>1447.858125</v>
      </c>
      <c r="R1764" s="81">
        <v>1447.858125</v>
      </c>
      <c r="S1764" s="82">
        <v>1447.858125</v>
      </c>
      <c r="T1764" s="95">
        <v>1447.858125</v>
      </c>
      <c r="U1764" s="96">
        <f t="shared" si="1930"/>
        <v>338.680263157895</v>
      </c>
      <c r="V1764" s="82">
        <f t="shared" si="1931"/>
        <v>338.680263157895</v>
      </c>
      <c r="W1764" s="81">
        <f t="shared" si="1932"/>
        <v>338.680263157895</v>
      </c>
      <c r="X1764" s="82">
        <f t="shared" si="1933"/>
        <v>338.680263157895</v>
      </c>
      <c r="Y1764" s="81">
        <f t="shared" si="1934"/>
        <v>338.680263157895</v>
      </c>
      <c r="Z1764" s="82">
        <f t="shared" si="1935"/>
        <v>338.680263157895</v>
      </c>
      <c r="AA1764" s="81">
        <f t="shared" si="1936"/>
        <v>338.680263157895</v>
      </c>
      <c r="AB1764" s="82">
        <f t="shared" si="1937"/>
        <v>338.680263157895</v>
      </c>
      <c r="AC1764" s="153">
        <f t="shared" si="1938"/>
        <v>338.680263157895</v>
      </c>
      <c r="AD1764" s="96">
        <f t="shared" si="1942"/>
        <v>338.992315789474</v>
      </c>
      <c r="AE1764" s="82">
        <f t="shared" si="1943"/>
        <v>338.992315789474</v>
      </c>
      <c r="AF1764" s="81">
        <f t="shared" si="1944"/>
        <v>338.992315789474</v>
      </c>
      <c r="AG1764" s="82">
        <f t="shared" si="1945"/>
        <v>338.992315789474</v>
      </c>
      <c r="AH1764" s="81">
        <f t="shared" si="1946"/>
        <v>338.992315789474</v>
      </c>
      <c r="AI1764" s="82">
        <f t="shared" si="1947"/>
        <v>338.992315789474</v>
      </c>
      <c r="AJ1764" s="81">
        <f t="shared" si="1948"/>
        <v>338.992315789474</v>
      </c>
      <c r="AK1764" s="82">
        <f t="shared" si="1949"/>
        <v>338.992315789474</v>
      </c>
      <c r="AL1764" s="153">
        <f t="shared" si="1950"/>
        <v>338.992315789474</v>
      </c>
      <c r="AM1764" s="96">
        <f t="shared" si="1951"/>
        <v>341.794879385965</v>
      </c>
      <c r="AN1764" s="82">
        <f t="shared" si="1952"/>
        <v>341.794879385965</v>
      </c>
      <c r="AO1764" s="81">
        <f t="shared" si="1953"/>
        <v>341.794879385965</v>
      </c>
      <c r="AP1764" s="82">
        <f t="shared" si="1954"/>
        <v>341.794879385965</v>
      </c>
      <c r="AQ1764" s="81">
        <f t="shared" si="1955"/>
        <v>341.794879385965</v>
      </c>
      <c r="AR1764" s="82">
        <f t="shared" si="1956"/>
        <v>341.794879385965</v>
      </c>
      <c r="AS1764" s="81">
        <f t="shared" si="1957"/>
        <v>341.794879385965</v>
      </c>
      <c r="AT1764" s="82">
        <f t="shared" si="1958"/>
        <v>341.794879385965</v>
      </c>
      <c r="AU1764" s="102">
        <f t="shared" si="1959"/>
        <v>341.794879385965</v>
      </c>
    </row>
    <row r="1765" ht="15" spans="1:47">
      <c r="A1765" s="61"/>
      <c r="B1765" s="71" t="s">
        <v>994</v>
      </c>
      <c r="C1765" s="63">
        <v>0.77</v>
      </c>
      <c r="D1765" s="63">
        <v>0.77</v>
      </c>
      <c r="E1765" s="147">
        <v>0</v>
      </c>
      <c r="F1765" s="64">
        <v>0.5929</v>
      </c>
      <c r="G1765" s="65">
        <v>0.15</v>
      </c>
      <c r="H1765" s="66">
        <f t="shared" si="1939"/>
        <v>0.09338175</v>
      </c>
      <c r="I1765" s="66">
        <f t="shared" si="1940"/>
        <v>1070.87305603076</v>
      </c>
      <c r="J1765" s="66">
        <f t="shared" si="1941"/>
        <v>771.028600342144</v>
      </c>
      <c r="K1765" s="80">
        <v>1</v>
      </c>
      <c r="L1765" s="81">
        <v>908.074125</v>
      </c>
      <c r="M1765" s="82">
        <v>908.074125</v>
      </c>
      <c r="N1765" s="81">
        <v>908.074125</v>
      </c>
      <c r="O1765" s="82">
        <v>908.074125</v>
      </c>
      <c r="P1765" s="81">
        <v>908.074125</v>
      </c>
      <c r="Q1765" s="82">
        <v>908.074125</v>
      </c>
      <c r="R1765" s="81">
        <v>908.074125</v>
      </c>
      <c r="S1765" s="82">
        <v>908.074125</v>
      </c>
      <c r="T1765" s="95">
        <v>908.074125</v>
      </c>
      <c r="U1765" s="96">
        <f t="shared" si="1930"/>
        <v>212.415</v>
      </c>
      <c r="V1765" s="82">
        <f t="shared" si="1931"/>
        <v>212.415</v>
      </c>
      <c r="W1765" s="81">
        <f t="shared" si="1932"/>
        <v>212.415</v>
      </c>
      <c r="X1765" s="82">
        <f t="shared" si="1933"/>
        <v>212.415</v>
      </c>
      <c r="Y1765" s="81">
        <f t="shared" si="1934"/>
        <v>212.415</v>
      </c>
      <c r="Z1765" s="82">
        <f t="shared" si="1935"/>
        <v>212.415</v>
      </c>
      <c r="AA1765" s="81">
        <f t="shared" si="1936"/>
        <v>212.415</v>
      </c>
      <c r="AB1765" s="82">
        <f t="shared" si="1937"/>
        <v>212.415</v>
      </c>
      <c r="AC1765" s="153">
        <f t="shared" si="1938"/>
        <v>212.415</v>
      </c>
      <c r="AD1765" s="96">
        <f t="shared" si="1942"/>
        <v>212.81546754386</v>
      </c>
      <c r="AE1765" s="82">
        <f t="shared" si="1943"/>
        <v>212.81546754386</v>
      </c>
      <c r="AF1765" s="81">
        <f t="shared" si="1944"/>
        <v>212.81546754386</v>
      </c>
      <c r="AG1765" s="82">
        <f t="shared" si="1945"/>
        <v>212.81546754386</v>
      </c>
      <c r="AH1765" s="81">
        <f t="shared" si="1946"/>
        <v>212.81546754386</v>
      </c>
      <c r="AI1765" s="82">
        <f t="shared" si="1947"/>
        <v>212.81546754386</v>
      </c>
      <c r="AJ1765" s="81">
        <f t="shared" si="1948"/>
        <v>212.81546754386</v>
      </c>
      <c r="AK1765" s="82">
        <f t="shared" si="1949"/>
        <v>212.81546754386</v>
      </c>
      <c r="AL1765" s="153">
        <f t="shared" si="1950"/>
        <v>212.81546754386</v>
      </c>
      <c r="AM1765" s="96">
        <f t="shared" si="1951"/>
        <v>216.412090826023</v>
      </c>
      <c r="AN1765" s="82">
        <f t="shared" si="1952"/>
        <v>216.412090826023</v>
      </c>
      <c r="AO1765" s="81">
        <f t="shared" si="1953"/>
        <v>216.412090826023</v>
      </c>
      <c r="AP1765" s="82">
        <f t="shared" si="1954"/>
        <v>216.412090826023</v>
      </c>
      <c r="AQ1765" s="81">
        <f t="shared" si="1955"/>
        <v>216.412090826023</v>
      </c>
      <c r="AR1765" s="82">
        <f t="shared" si="1956"/>
        <v>216.412090826023</v>
      </c>
      <c r="AS1765" s="81">
        <f t="shared" si="1957"/>
        <v>216.412090826023</v>
      </c>
      <c r="AT1765" s="82">
        <f t="shared" si="1958"/>
        <v>216.412090826023</v>
      </c>
      <c r="AU1765" s="102">
        <f t="shared" si="1959"/>
        <v>216.412090826023</v>
      </c>
    </row>
    <row r="1766" ht="15" spans="1:47">
      <c r="A1766" s="61"/>
      <c r="B1766" s="71"/>
      <c r="C1766" s="63"/>
      <c r="D1766" s="63"/>
      <c r="E1766" s="147">
        <v>0</v>
      </c>
      <c r="F1766" s="64" t="s">
        <v>84</v>
      </c>
      <c r="G1766" s="65" t="s">
        <v>84</v>
      </c>
      <c r="H1766" s="66" t="str">
        <f t="shared" si="1939"/>
        <v/>
      </c>
      <c r="I1766" s="66" t="str">
        <f t="shared" si="1940"/>
        <v/>
      </c>
      <c r="J1766" s="66" t="str">
        <f t="shared" si="1941"/>
        <v/>
      </c>
      <c r="K1766" s="80" t="s">
        <v>84</v>
      </c>
      <c r="L1766" s="81" t="s">
        <v>84</v>
      </c>
      <c r="M1766" s="82"/>
      <c r="N1766" s="81" t="s">
        <v>84</v>
      </c>
      <c r="O1766" s="82" t="s">
        <v>84</v>
      </c>
      <c r="P1766" s="81" t="s">
        <v>84</v>
      </c>
      <c r="Q1766" s="82" t="s">
        <v>84</v>
      </c>
      <c r="R1766" s="81" t="s">
        <v>84</v>
      </c>
      <c r="S1766" s="82" t="s">
        <v>84</v>
      </c>
      <c r="T1766" s="95" t="s">
        <v>84</v>
      </c>
      <c r="U1766" s="96" t="str">
        <f t="shared" si="1930"/>
        <v/>
      </c>
      <c r="V1766" s="82" t="str">
        <f t="shared" si="1931"/>
        <v/>
      </c>
      <c r="W1766" s="81" t="str">
        <f t="shared" si="1932"/>
        <v/>
      </c>
      <c r="X1766" s="82" t="str">
        <f t="shared" si="1933"/>
        <v/>
      </c>
      <c r="Y1766" s="81" t="str">
        <f t="shared" si="1934"/>
        <v/>
      </c>
      <c r="Z1766" s="82" t="str">
        <f t="shared" si="1935"/>
        <v/>
      </c>
      <c r="AA1766" s="81" t="str">
        <f t="shared" si="1936"/>
        <v/>
      </c>
      <c r="AB1766" s="82" t="str">
        <f t="shared" si="1937"/>
        <v/>
      </c>
      <c r="AC1766" s="153" t="str">
        <f t="shared" si="1938"/>
        <v/>
      </c>
      <c r="AD1766" s="96" t="str">
        <f t="shared" si="1942"/>
        <v/>
      </c>
      <c r="AE1766" s="82" t="str">
        <f t="shared" si="1943"/>
        <v/>
      </c>
      <c r="AF1766" s="81" t="str">
        <f t="shared" si="1944"/>
        <v/>
      </c>
      <c r="AG1766" s="82" t="str">
        <f t="shared" si="1945"/>
        <v/>
      </c>
      <c r="AH1766" s="81" t="str">
        <f t="shared" si="1946"/>
        <v/>
      </c>
      <c r="AI1766" s="82" t="str">
        <f t="shared" si="1947"/>
        <v/>
      </c>
      <c r="AJ1766" s="81" t="str">
        <f t="shared" si="1948"/>
        <v/>
      </c>
      <c r="AK1766" s="82" t="str">
        <f t="shared" si="1949"/>
        <v/>
      </c>
      <c r="AL1766" s="153" t="str">
        <f t="shared" si="1950"/>
        <v/>
      </c>
      <c r="AM1766" s="96" t="str">
        <f t="shared" si="1951"/>
        <v/>
      </c>
      <c r="AN1766" s="82" t="str">
        <f t="shared" si="1952"/>
        <v/>
      </c>
      <c r="AO1766" s="81" t="str">
        <f t="shared" si="1953"/>
        <v/>
      </c>
      <c r="AP1766" s="82" t="str">
        <f t="shared" si="1954"/>
        <v/>
      </c>
      <c r="AQ1766" s="81" t="str">
        <f t="shared" si="1955"/>
        <v/>
      </c>
      <c r="AR1766" s="82" t="str">
        <f t="shared" si="1956"/>
        <v/>
      </c>
      <c r="AS1766" s="81" t="str">
        <f t="shared" si="1957"/>
        <v/>
      </c>
      <c r="AT1766" s="82" t="str">
        <f t="shared" si="1958"/>
        <v/>
      </c>
      <c r="AU1766" s="102" t="str">
        <f t="shared" si="1959"/>
        <v/>
      </c>
    </row>
    <row r="1767" ht="15" spans="1:47">
      <c r="A1767" s="61"/>
      <c r="B1767" s="71" t="s">
        <v>995</v>
      </c>
      <c r="C1767" s="63">
        <v>0.9</v>
      </c>
      <c r="D1767" s="63">
        <v>1.8</v>
      </c>
      <c r="E1767" s="147">
        <v>0</v>
      </c>
      <c r="F1767" s="64">
        <v>1.62</v>
      </c>
      <c r="G1767" s="65">
        <v>0.75</v>
      </c>
      <c r="H1767" s="66">
        <f t="shared" si="1939"/>
        <v>1.27575</v>
      </c>
      <c r="I1767" s="66">
        <f t="shared" si="1940"/>
        <v>78.3852635704487</v>
      </c>
      <c r="J1767" s="66">
        <f t="shared" si="1941"/>
        <v>56.4373897707231</v>
      </c>
      <c r="K1767" s="80">
        <v>6.5</v>
      </c>
      <c r="L1767" s="81">
        <v>3923.97665625</v>
      </c>
      <c r="M1767" s="82">
        <v>3978.095625</v>
      </c>
      <c r="N1767" s="81">
        <v>4063.13971875</v>
      </c>
      <c r="O1767" s="82">
        <v>4140.45253125</v>
      </c>
      <c r="P1767" s="81">
        <v>4225.496625</v>
      </c>
      <c r="Q1767" s="82">
        <v>4310.54071875</v>
      </c>
      <c r="R1767" s="81">
        <v>4395.5848125</v>
      </c>
      <c r="S1767" s="82">
        <v>4542.47915625</v>
      </c>
      <c r="T1767" s="95">
        <v>4782.148875</v>
      </c>
      <c r="U1767" s="96">
        <f t="shared" si="1930"/>
        <v>917.88927631579</v>
      </c>
      <c r="V1767" s="82">
        <f t="shared" si="1931"/>
        <v>930.548684210526</v>
      </c>
      <c r="W1767" s="81">
        <f t="shared" si="1932"/>
        <v>950.442039473684</v>
      </c>
      <c r="X1767" s="82">
        <f t="shared" si="1933"/>
        <v>968.526907894737</v>
      </c>
      <c r="Y1767" s="81">
        <f t="shared" si="1934"/>
        <v>988.420263157895</v>
      </c>
      <c r="Z1767" s="82">
        <f t="shared" si="1935"/>
        <v>1008.31361842105</v>
      </c>
      <c r="AA1767" s="81">
        <f t="shared" si="1936"/>
        <v>1028.20697368421</v>
      </c>
      <c r="AB1767" s="82">
        <f t="shared" si="1937"/>
        <v>1062.56822368421</v>
      </c>
      <c r="AC1767" s="153">
        <f t="shared" si="1938"/>
        <v>1118.63131578947</v>
      </c>
      <c r="AD1767" s="96">
        <f t="shared" si="1942"/>
        <v>923.360328947368</v>
      </c>
      <c r="AE1767" s="82">
        <f t="shared" si="1943"/>
        <v>936.019736842105</v>
      </c>
      <c r="AF1767" s="81">
        <f t="shared" si="1944"/>
        <v>955.913092105263</v>
      </c>
      <c r="AG1767" s="82">
        <f t="shared" si="1945"/>
        <v>973.997960526316</v>
      </c>
      <c r="AH1767" s="81">
        <f t="shared" si="1946"/>
        <v>993.891315789473</v>
      </c>
      <c r="AI1767" s="82">
        <f t="shared" si="1947"/>
        <v>1013.78467105263</v>
      </c>
      <c r="AJ1767" s="81">
        <f t="shared" si="1948"/>
        <v>1033.67802631579</v>
      </c>
      <c r="AK1767" s="82">
        <f t="shared" si="1949"/>
        <v>1068.03927631579</v>
      </c>
      <c r="AL1767" s="153">
        <f t="shared" si="1950"/>
        <v>1124.10236842105</v>
      </c>
      <c r="AM1767" s="96">
        <f t="shared" si="1951"/>
        <v>972.496184210526</v>
      </c>
      <c r="AN1767" s="82">
        <f t="shared" si="1952"/>
        <v>985.155592105263</v>
      </c>
      <c r="AO1767" s="81">
        <f t="shared" si="1953"/>
        <v>1005.04894736842</v>
      </c>
      <c r="AP1767" s="82">
        <f t="shared" si="1954"/>
        <v>1023.13381578947</v>
      </c>
      <c r="AQ1767" s="81">
        <f t="shared" si="1955"/>
        <v>1043.02717105263</v>
      </c>
      <c r="AR1767" s="82">
        <f t="shared" si="1956"/>
        <v>1062.92052631579</v>
      </c>
      <c r="AS1767" s="81">
        <f t="shared" si="1957"/>
        <v>1082.81388157895</v>
      </c>
      <c r="AT1767" s="82">
        <f t="shared" si="1958"/>
        <v>1117.17513157895</v>
      </c>
      <c r="AU1767" s="102">
        <f t="shared" si="1959"/>
        <v>1173.23822368421</v>
      </c>
    </row>
    <row r="1768" ht="15" spans="1:47">
      <c r="A1768" s="61"/>
      <c r="B1768" s="71" t="s">
        <v>995</v>
      </c>
      <c r="C1768" s="63">
        <v>0.9</v>
      </c>
      <c r="D1768" s="63">
        <v>2</v>
      </c>
      <c r="E1768" s="147">
        <v>0</v>
      </c>
      <c r="F1768" s="64">
        <v>1.8</v>
      </c>
      <c r="G1768" s="65">
        <v>0.75</v>
      </c>
      <c r="H1768" s="66">
        <f t="shared" si="1939"/>
        <v>1.4175</v>
      </c>
      <c r="I1768" s="66">
        <f t="shared" si="1940"/>
        <v>70.5467372134039</v>
      </c>
      <c r="J1768" s="66">
        <f t="shared" si="1941"/>
        <v>50.7936507936508</v>
      </c>
      <c r="K1768" s="80">
        <v>6.9</v>
      </c>
      <c r="L1768" s="81">
        <v>4173.62675625</v>
      </c>
      <c r="M1768" s="82">
        <v>4231.68165</v>
      </c>
      <c r="N1768" s="81">
        <v>4322.91076875</v>
      </c>
      <c r="O1768" s="82">
        <v>4405.84633125</v>
      </c>
      <c r="P1768" s="81">
        <v>4497.07545</v>
      </c>
      <c r="Q1768" s="82">
        <v>4588.30456875</v>
      </c>
      <c r="R1768" s="81">
        <v>4679.5336875</v>
      </c>
      <c r="S1768" s="82">
        <v>4837.11125625</v>
      </c>
      <c r="T1768" s="95">
        <v>5094.2115</v>
      </c>
      <c r="U1768" s="96">
        <f t="shared" si="1930"/>
        <v>976.286960526316</v>
      </c>
      <c r="V1768" s="82">
        <f t="shared" si="1931"/>
        <v>989.867052631579</v>
      </c>
      <c r="W1768" s="81">
        <f t="shared" si="1932"/>
        <v>1011.20719736842</v>
      </c>
      <c r="X1768" s="82">
        <f t="shared" si="1933"/>
        <v>1030.60732894737</v>
      </c>
      <c r="Y1768" s="81">
        <f t="shared" si="1934"/>
        <v>1051.94747368421</v>
      </c>
      <c r="Z1768" s="82">
        <f t="shared" si="1935"/>
        <v>1073.28761842105</v>
      </c>
      <c r="AA1768" s="81">
        <f t="shared" si="1936"/>
        <v>1094.62776315789</v>
      </c>
      <c r="AB1768" s="82">
        <f t="shared" si="1937"/>
        <v>1131.48801315789</v>
      </c>
      <c r="AC1768" s="153">
        <f t="shared" si="1938"/>
        <v>1191.62842105263</v>
      </c>
      <c r="AD1768" s="96">
        <f t="shared" si="1942"/>
        <v>982.365907894737</v>
      </c>
      <c r="AE1768" s="82">
        <f t="shared" si="1943"/>
        <v>995.946</v>
      </c>
      <c r="AF1768" s="81">
        <f t="shared" si="1944"/>
        <v>1017.28614473684</v>
      </c>
      <c r="AG1768" s="82">
        <f t="shared" si="1945"/>
        <v>1036.68627631579</v>
      </c>
      <c r="AH1768" s="81">
        <f t="shared" si="1946"/>
        <v>1058.02642105263</v>
      </c>
      <c r="AI1768" s="82">
        <f t="shared" si="1947"/>
        <v>1079.36656578947</v>
      </c>
      <c r="AJ1768" s="81">
        <f t="shared" si="1948"/>
        <v>1100.70671052632</v>
      </c>
      <c r="AK1768" s="82">
        <f t="shared" si="1949"/>
        <v>1137.56696052632</v>
      </c>
      <c r="AL1768" s="153">
        <f t="shared" si="1950"/>
        <v>1197.70736842105</v>
      </c>
      <c r="AM1768" s="96">
        <f t="shared" si="1951"/>
        <v>1036.96130263158</v>
      </c>
      <c r="AN1768" s="82">
        <f t="shared" si="1952"/>
        <v>1050.54139473684</v>
      </c>
      <c r="AO1768" s="81">
        <f t="shared" si="1953"/>
        <v>1071.88153947368</v>
      </c>
      <c r="AP1768" s="82">
        <f t="shared" si="1954"/>
        <v>1091.28167105263</v>
      </c>
      <c r="AQ1768" s="81">
        <f t="shared" si="1955"/>
        <v>1112.62181578947</v>
      </c>
      <c r="AR1768" s="82">
        <f t="shared" si="1956"/>
        <v>1133.96196052632</v>
      </c>
      <c r="AS1768" s="81">
        <f t="shared" si="1957"/>
        <v>1155.30210526316</v>
      </c>
      <c r="AT1768" s="82">
        <f t="shared" si="1958"/>
        <v>1192.16235526316</v>
      </c>
      <c r="AU1768" s="102">
        <f t="shared" si="1959"/>
        <v>1252.30276315789</v>
      </c>
    </row>
    <row r="1769" ht="15" spans="1:47">
      <c r="A1769" s="61"/>
      <c r="B1769" s="71" t="s">
        <v>995</v>
      </c>
      <c r="C1769" s="63">
        <v>0.9</v>
      </c>
      <c r="D1769" s="63">
        <v>2.2</v>
      </c>
      <c r="E1769" s="147">
        <v>0</v>
      </c>
      <c r="F1769" s="64">
        <v>1.98</v>
      </c>
      <c r="G1769" s="65">
        <v>0.75</v>
      </c>
      <c r="H1769" s="66">
        <f t="shared" si="1939"/>
        <v>1.55925</v>
      </c>
      <c r="I1769" s="66">
        <f t="shared" si="1940"/>
        <v>64.1333974667308</v>
      </c>
      <c r="J1769" s="66">
        <f t="shared" si="1941"/>
        <v>46.1760461760462</v>
      </c>
      <c r="K1769" s="80">
        <v>7.3</v>
      </c>
      <c r="L1769" s="81">
        <v>4442.95648125</v>
      </c>
      <c r="M1769" s="82">
        <v>4504.9473</v>
      </c>
      <c r="N1769" s="81">
        <v>4602.36144375</v>
      </c>
      <c r="O1769" s="82">
        <v>4690.91975625</v>
      </c>
      <c r="P1769" s="81">
        <v>4788.3339</v>
      </c>
      <c r="Q1769" s="82">
        <v>4885.74804375</v>
      </c>
      <c r="R1769" s="81">
        <v>4983.1621875</v>
      </c>
      <c r="S1769" s="82">
        <v>5151.42298125</v>
      </c>
      <c r="T1769" s="95">
        <v>5425.95375</v>
      </c>
      <c r="U1769" s="96">
        <f t="shared" si="1930"/>
        <v>1039.28806578947</v>
      </c>
      <c r="V1769" s="82">
        <f t="shared" si="1931"/>
        <v>1053.78884210526</v>
      </c>
      <c r="W1769" s="81">
        <f t="shared" si="1932"/>
        <v>1076.57577631579</v>
      </c>
      <c r="X1769" s="82">
        <f t="shared" si="1933"/>
        <v>1097.29117105263</v>
      </c>
      <c r="Y1769" s="81">
        <f t="shared" si="1934"/>
        <v>1120.07810526316</v>
      </c>
      <c r="Z1769" s="82">
        <f t="shared" si="1935"/>
        <v>1142.86503947368</v>
      </c>
      <c r="AA1769" s="81">
        <f t="shared" si="1936"/>
        <v>1165.65197368421</v>
      </c>
      <c r="AB1769" s="82">
        <f t="shared" si="1937"/>
        <v>1205.01122368421</v>
      </c>
      <c r="AC1769" s="153">
        <f t="shared" si="1938"/>
        <v>1269.22894736842</v>
      </c>
      <c r="AD1769" s="96">
        <f t="shared" si="1942"/>
        <v>1045.97490789474</v>
      </c>
      <c r="AE1769" s="82">
        <f t="shared" si="1943"/>
        <v>1060.47568421053</v>
      </c>
      <c r="AF1769" s="81">
        <f t="shared" si="1944"/>
        <v>1083.26261842105</v>
      </c>
      <c r="AG1769" s="82">
        <f t="shared" si="1945"/>
        <v>1103.97801315789</v>
      </c>
      <c r="AH1769" s="81">
        <f t="shared" si="1946"/>
        <v>1126.76494736842</v>
      </c>
      <c r="AI1769" s="82">
        <f t="shared" si="1947"/>
        <v>1149.55188157895</v>
      </c>
      <c r="AJ1769" s="81">
        <f t="shared" si="1948"/>
        <v>1172.33881578947</v>
      </c>
      <c r="AK1769" s="82">
        <f t="shared" si="1949"/>
        <v>1211.69806578947</v>
      </c>
      <c r="AL1769" s="153">
        <f t="shared" si="1950"/>
        <v>1275.91578947368</v>
      </c>
      <c r="AM1769" s="96">
        <f t="shared" si="1951"/>
        <v>1106.02984210526</v>
      </c>
      <c r="AN1769" s="82">
        <f t="shared" si="1952"/>
        <v>1120.53061842105</v>
      </c>
      <c r="AO1769" s="81">
        <f t="shared" si="1953"/>
        <v>1143.31755263158</v>
      </c>
      <c r="AP1769" s="82">
        <f t="shared" si="1954"/>
        <v>1164.03294736842</v>
      </c>
      <c r="AQ1769" s="81">
        <f t="shared" si="1955"/>
        <v>1186.81988157895</v>
      </c>
      <c r="AR1769" s="82">
        <f t="shared" si="1956"/>
        <v>1209.60681578947</v>
      </c>
      <c r="AS1769" s="81">
        <f t="shared" si="1957"/>
        <v>1232.39375</v>
      </c>
      <c r="AT1769" s="82">
        <f t="shared" si="1958"/>
        <v>1271.753</v>
      </c>
      <c r="AU1769" s="102">
        <f t="shared" si="1959"/>
        <v>1335.97072368421</v>
      </c>
    </row>
    <row r="1770" ht="15" spans="1:47">
      <c r="A1770" s="61"/>
      <c r="B1770" s="71" t="s">
        <v>995</v>
      </c>
      <c r="C1770" s="63">
        <v>0.9</v>
      </c>
      <c r="D1770" s="63">
        <v>2.4</v>
      </c>
      <c r="E1770" s="147">
        <v>0</v>
      </c>
      <c r="F1770" s="64">
        <v>2.16</v>
      </c>
      <c r="G1770" s="65">
        <v>0.75</v>
      </c>
      <c r="H1770" s="66">
        <f t="shared" si="1939"/>
        <v>1.701</v>
      </c>
      <c r="I1770" s="66">
        <f t="shared" si="1940"/>
        <v>58.7889476778366</v>
      </c>
      <c r="J1770" s="66">
        <f t="shared" si="1941"/>
        <v>42.3280423280423</v>
      </c>
      <c r="K1770" s="80">
        <v>7.7</v>
      </c>
      <c r="L1770" s="81">
        <v>4703.85208125</v>
      </c>
      <c r="M1770" s="82">
        <v>4769.778825</v>
      </c>
      <c r="N1770" s="81">
        <v>4873.37799375</v>
      </c>
      <c r="O1770" s="82">
        <v>4967.55905625</v>
      </c>
      <c r="P1770" s="81">
        <v>5071.158225</v>
      </c>
      <c r="Q1770" s="82">
        <v>5174.75739375</v>
      </c>
      <c r="R1770" s="81">
        <v>5278.3565625</v>
      </c>
      <c r="S1770" s="82">
        <v>5457.30058125</v>
      </c>
      <c r="T1770" s="95">
        <v>5749.261875</v>
      </c>
      <c r="U1770" s="96">
        <f t="shared" si="1930"/>
        <v>1100.31627631579</v>
      </c>
      <c r="V1770" s="82">
        <f t="shared" si="1931"/>
        <v>1115.73773684211</v>
      </c>
      <c r="W1770" s="81">
        <f t="shared" si="1932"/>
        <v>1139.97146052632</v>
      </c>
      <c r="X1770" s="82">
        <f t="shared" si="1933"/>
        <v>1162.00211842105</v>
      </c>
      <c r="Y1770" s="81">
        <f t="shared" si="1934"/>
        <v>1186.23584210526</v>
      </c>
      <c r="Z1770" s="82">
        <f t="shared" si="1935"/>
        <v>1210.46956578947</v>
      </c>
      <c r="AA1770" s="81">
        <f t="shared" si="1936"/>
        <v>1234.70328947368</v>
      </c>
      <c r="AB1770" s="82">
        <f t="shared" si="1937"/>
        <v>1276.56153947368</v>
      </c>
      <c r="AC1770" s="153">
        <f t="shared" si="1938"/>
        <v>1344.85657894737</v>
      </c>
      <c r="AD1770" s="96">
        <f t="shared" si="1942"/>
        <v>1107.61101315789</v>
      </c>
      <c r="AE1770" s="82">
        <f t="shared" si="1943"/>
        <v>1123.03247368421</v>
      </c>
      <c r="AF1770" s="81">
        <f t="shared" si="1944"/>
        <v>1147.26619736842</v>
      </c>
      <c r="AG1770" s="82">
        <f t="shared" si="1945"/>
        <v>1169.29685526316</v>
      </c>
      <c r="AH1770" s="81">
        <f t="shared" si="1946"/>
        <v>1193.53057894737</v>
      </c>
      <c r="AI1770" s="82">
        <f t="shared" si="1947"/>
        <v>1217.76430263158</v>
      </c>
      <c r="AJ1770" s="81">
        <f t="shared" si="1948"/>
        <v>1241.99802631579</v>
      </c>
      <c r="AK1770" s="82">
        <f t="shared" si="1949"/>
        <v>1283.85627631579</v>
      </c>
      <c r="AL1770" s="153">
        <f t="shared" si="1950"/>
        <v>1352.15131578947</v>
      </c>
      <c r="AM1770" s="96">
        <f t="shared" si="1951"/>
        <v>1173.12548684211</v>
      </c>
      <c r="AN1770" s="82">
        <f t="shared" si="1952"/>
        <v>1188.54694736842</v>
      </c>
      <c r="AO1770" s="81">
        <f t="shared" si="1953"/>
        <v>1212.78067105263</v>
      </c>
      <c r="AP1770" s="82">
        <f t="shared" si="1954"/>
        <v>1234.81132894737</v>
      </c>
      <c r="AQ1770" s="81">
        <f t="shared" si="1955"/>
        <v>1259.04505263158</v>
      </c>
      <c r="AR1770" s="82">
        <f t="shared" si="1956"/>
        <v>1283.27877631579</v>
      </c>
      <c r="AS1770" s="81">
        <f t="shared" si="1957"/>
        <v>1307.5125</v>
      </c>
      <c r="AT1770" s="82">
        <f t="shared" si="1958"/>
        <v>1349.37075</v>
      </c>
      <c r="AU1770" s="102">
        <f t="shared" si="1959"/>
        <v>1417.66578947368</v>
      </c>
    </row>
    <row r="1771" ht="15" spans="1:47">
      <c r="A1771" s="150"/>
      <c r="B1771" s="71"/>
      <c r="C1771" s="63"/>
      <c r="D1771" s="63"/>
      <c r="E1771" s="147">
        <v>0</v>
      </c>
      <c r="F1771" s="64" t="s">
        <v>84</v>
      </c>
      <c r="G1771" s="65" t="s">
        <v>84</v>
      </c>
      <c r="H1771" s="66" t="str">
        <f t="shared" si="1939"/>
        <v/>
      </c>
      <c r="I1771" s="66" t="str">
        <f t="shared" si="1940"/>
        <v/>
      </c>
      <c r="J1771" s="66" t="str">
        <f t="shared" si="1941"/>
        <v/>
      </c>
      <c r="K1771" s="80" t="s">
        <v>84</v>
      </c>
      <c r="L1771" s="81" t="s">
        <v>84</v>
      </c>
      <c r="M1771" s="82" t="s">
        <v>84</v>
      </c>
      <c r="N1771" s="81" t="s">
        <v>84</v>
      </c>
      <c r="O1771" s="82" t="s">
        <v>84</v>
      </c>
      <c r="P1771" s="81" t="s">
        <v>84</v>
      </c>
      <c r="Q1771" s="82" t="s">
        <v>84</v>
      </c>
      <c r="R1771" s="81" t="s">
        <v>84</v>
      </c>
      <c r="S1771" s="82" t="s">
        <v>84</v>
      </c>
      <c r="T1771" s="95" t="s">
        <v>84</v>
      </c>
      <c r="U1771" s="96" t="str">
        <f t="shared" si="1930"/>
        <v/>
      </c>
      <c r="V1771" s="82" t="str">
        <f t="shared" si="1931"/>
        <v/>
      </c>
      <c r="W1771" s="81" t="str">
        <f t="shared" si="1932"/>
        <v/>
      </c>
      <c r="X1771" s="82" t="str">
        <f t="shared" si="1933"/>
        <v/>
      </c>
      <c r="Y1771" s="81" t="str">
        <f t="shared" si="1934"/>
        <v/>
      </c>
      <c r="Z1771" s="82" t="str">
        <f t="shared" si="1935"/>
        <v/>
      </c>
      <c r="AA1771" s="81" t="str">
        <f t="shared" si="1936"/>
        <v/>
      </c>
      <c r="AB1771" s="82" t="str">
        <f t="shared" si="1937"/>
        <v/>
      </c>
      <c r="AC1771" s="153" t="str">
        <f t="shared" si="1938"/>
        <v/>
      </c>
      <c r="AD1771" s="96" t="str">
        <f t="shared" si="1942"/>
        <v/>
      </c>
      <c r="AE1771" s="82" t="str">
        <f t="shared" si="1943"/>
        <v/>
      </c>
      <c r="AF1771" s="81" t="str">
        <f t="shared" si="1944"/>
        <v/>
      </c>
      <c r="AG1771" s="82" t="str">
        <f t="shared" si="1945"/>
        <v/>
      </c>
      <c r="AH1771" s="81" t="str">
        <f t="shared" si="1946"/>
        <v/>
      </c>
      <c r="AI1771" s="82" t="str">
        <f t="shared" si="1947"/>
        <v/>
      </c>
      <c r="AJ1771" s="81" t="str">
        <f t="shared" si="1948"/>
        <v/>
      </c>
      <c r="AK1771" s="82" t="str">
        <f t="shared" si="1949"/>
        <v/>
      </c>
      <c r="AL1771" s="153" t="str">
        <f t="shared" si="1950"/>
        <v/>
      </c>
      <c r="AM1771" s="96" t="str">
        <f t="shared" si="1951"/>
        <v/>
      </c>
      <c r="AN1771" s="82" t="str">
        <f t="shared" si="1952"/>
        <v/>
      </c>
      <c r="AO1771" s="81" t="str">
        <f t="shared" si="1953"/>
        <v/>
      </c>
      <c r="AP1771" s="82" t="str">
        <f t="shared" si="1954"/>
        <v/>
      </c>
      <c r="AQ1771" s="81" t="str">
        <f t="shared" si="1955"/>
        <v/>
      </c>
      <c r="AR1771" s="82" t="str">
        <f t="shared" si="1956"/>
        <v/>
      </c>
      <c r="AS1771" s="81" t="str">
        <f t="shared" si="1957"/>
        <v/>
      </c>
      <c r="AT1771" s="82" t="str">
        <f t="shared" si="1958"/>
        <v/>
      </c>
      <c r="AU1771" s="102" t="str">
        <f t="shared" si="1959"/>
        <v/>
      </c>
    </row>
    <row r="1772" ht="15" spans="1:47">
      <c r="A1772" s="57" t="s">
        <v>996</v>
      </c>
      <c r="B1772" s="58" t="s">
        <v>59</v>
      </c>
      <c r="C1772" s="59" t="s">
        <v>60</v>
      </c>
      <c r="D1772" s="59" t="s">
        <v>61</v>
      </c>
      <c r="E1772" s="143" t="s">
        <v>62</v>
      </c>
      <c r="F1772" s="60" t="s">
        <v>63</v>
      </c>
      <c r="G1772" s="60" t="s">
        <v>64</v>
      </c>
      <c r="H1772" s="66" t="e">
        <f t="shared" si="1939"/>
        <v>#VALUE!</v>
      </c>
      <c r="I1772" s="66" t="e">
        <f t="shared" si="1940"/>
        <v>#VALUE!</v>
      </c>
      <c r="J1772" s="66" t="e">
        <f t="shared" si="1941"/>
        <v>#VALUE!</v>
      </c>
      <c r="K1772" s="78" t="s">
        <v>68</v>
      </c>
      <c r="L1772" s="79" t="s">
        <v>69</v>
      </c>
      <c r="M1772" s="79" t="s">
        <v>70</v>
      </c>
      <c r="N1772" s="79" t="s">
        <v>71</v>
      </c>
      <c r="O1772" s="79" t="s">
        <v>72</v>
      </c>
      <c r="P1772" s="79" t="s">
        <v>73</v>
      </c>
      <c r="Q1772" s="79" t="s">
        <v>74</v>
      </c>
      <c r="R1772" s="79" t="s">
        <v>75</v>
      </c>
      <c r="S1772" s="79" t="s">
        <v>76</v>
      </c>
      <c r="T1772" s="93" t="s">
        <v>77</v>
      </c>
      <c r="U1772" s="114" t="str">
        <f t="shared" si="1930"/>
        <v>G0</v>
      </c>
      <c r="V1772" s="112" t="str">
        <f t="shared" si="1931"/>
        <v>G1</v>
      </c>
      <c r="W1772" s="112" t="str">
        <f t="shared" si="1932"/>
        <v>G2</v>
      </c>
      <c r="X1772" s="112" t="str">
        <f t="shared" si="1933"/>
        <v>G3</v>
      </c>
      <c r="Y1772" s="112" t="str">
        <f t="shared" si="1934"/>
        <v>G4</v>
      </c>
      <c r="Z1772" s="112" t="str">
        <f t="shared" si="1935"/>
        <v>G5</v>
      </c>
      <c r="AA1772" s="112" t="str">
        <f t="shared" si="1936"/>
        <v>G6</v>
      </c>
      <c r="AB1772" s="112" t="str">
        <f t="shared" si="1937"/>
        <v>G7</v>
      </c>
      <c r="AC1772" s="116" t="str">
        <f t="shared" si="1938"/>
        <v>G8</v>
      </c>
      <c r="AD1772" s="114" t="s">
        <v>69</v>
      </c>
      <c r="AE1772" s="112" t="s">
        <v>70</v>
      </c>
      <c r="AF1772" s="112" t="s">
        <v>71</v>
      </c>
      <c r="AG1772" s="112" t="s">
        <v>72</v>
      </c>
      <c r="AH1772" s="112" t="s">
        <v>73</v>
      </c>
      <c r="AI1772" s="112" t="s">
        <v>74</v>
      </c>
      <c r="AJ1772" s="112" t="s">
        <v>75</v>
      </c>
      <c r="AK1772" s="112" t="s">
        <v>76</v>
      </c>
      <c r="AL1772" s="116" t="s">
        <v>77</v>
      </c>
      <c r="AM1772" s="114" t="s">
        <v>69</v>
      </c>
      <c r="AN1772" s="112" t="s">
        <v>70</v>
      </c>
      <c r="AO1772" s="112" t="s">
        <v>71</v>
      </c>
      <c r="AP1772" s="112" t="s">
        <v>72</v>
      </c>
      <c r="AQ1772" s="112" t="s">
        <v>73</v>
      </c>
      <c r="AR1772" s="112" t="s">
        <v>74</v>
      </c>
      <c r="AS1772" s="112" t="s">
        <v>75</v>
      </c>
      <c r="AT1772" s="112" t="s">
        <v>76</v>
      </c>
      <c r="AU1772" s="116" t="s">
        <v>77</v>
      </c>
    </row>
    <row r="1773" ht="15" spans="1:47">
      <c r="A1773" s="61"/>
      <c r="B1773" s="62" t="s">
        <v>997</v>
      </c>
      <c r="C1773" s="63">
        <v>1.58</v>
      </c>
      <c r="D1773" s="63">
        <v>0.92</v>
      </c>
      <c r="E1773" s="147">
        <v>0</v>
      </c>
      <c r="F1773" s="64">
        <v>1.4536</v>
      </c>
      <c r="G1773" s="65">
        <v>0.83</v>
      </c>
      <c r="H1773" s="66">
        <f t="shared" si="1939"/>
        <v>1.2668124</v>
      </c>
      <c r="I1773" s="66">
        <f t="shared" si="1940"/>
        <v>78.9382863634742</v>
      </c>
      <c r="J1773" s="66">
        <f t="shared" si="1941"/>
        <v>56.8355661817014</v>
      </c>
      <c r="K1773" s="80">
        <v>7.25</v>
      </c>
      <c r="L1773" s="81">
        <v>2609.307421875</v>
      </c>
      <c r="M1773" s="82">
        <v>2662.996875</v>
      </c>
      <c r="N1773" s="81">
        <v>2747.366015625</v>
      </c>
      <c r="O1773" s="82">
        <v>2824.065234375</v>
      </c>
      <c r="P1773" s="81">
        <v>2908.434375</v>
      </c>
      <c r="Q1773" s="82">
        <v>2992.803515625</v>
      </c>
      <c r="R1773" s="81">
        <v>3077.17265625</v>
      </c>
      <c r="S1773" s="82">
        <v>3222.901171875</v>
      </c>
      <c r="T1773" s="95">
        <v>3460.66875</v>
      </c>
      <c r="U1773" s="96">
        <f t="shared" si="1930"/>
        <v>610.364309210526</v>
      </c>
      <c r="V1773" s="82">
        <f t="shared" si="1931"/>
        <v>622.923245614035</v>
      </c>
      <c r="W1773" s="81">
        <f t="shared" si="1932"/>
        <v>642.658717105263</v>
      </c>
      <c r="X1773" s="82">
        <f t="shared" si="1933"/>
        <v>660.600054824561</v>
      </c>
      <c r="Y1773" s="81">
        <f t="shared" si="1934"/>
        <v>680.335526315789</v>
      </c>
      <c r="Z1773" s="82">
        <f t="shared" si="1935"/>
        <v>700.070997807018</v>
      </c>
      <c r="AA1773" s="81">
        <f t="shared" si="1936"/>
        <v>719.806469298246</v>
      </c>
      <c r="AB1773" s="82">
        <f t="shared" si="1937"/>
        <v>753.895010964912</v>
      </c>
      <c r="AC1773" s="153">
        <f t="shared" si="1938"/>
        <v>809.513157894737</v>
      </c>
      <c r="AD1773" s="96">
        <f t="shared" ref="AD1773:AD1786" si="1960">IF(U1773="","",U1773+((FCA/$I1773)/Dolar))</f>
        <v>615.797032953216</v>
      </c>
      <c r="AE1773" s="82">
        <f t="shared" ref="AE1773:AE1786" si="1961">IF(V1773="","",V1773+((FCA/$I1773)/Dolar))</f>
        <v>628.355969356725</v>
      </c>
      <c r="AF1773" s="81">
        <f t="shared" ref="AF1773:AF1786" si="1962">IF(W1773="","",W1773+((FCA/$I1773)/Dolar))</f>
        <v>648.091440847953</v>
      </c>
      <c r="AG1773" s="82">
        <f t="shared" ref="AG1773:AG1786" si="1963">IF(X1773="","",X1773+((FCA/$I1773)/Dolar))</f>
        <v>666.032778567251</v>
      </c>
      <c r="AH1773" s="81">
        <f t="shared" ref="AH1773:AH1786" si="1964">IF(Y1773="","",Y1773+((FCA/$I1773)/Dolar))</f>
        <v>685.76825005848</v>
      </c>
      <c r="AI1773" s="82">
        <f t="shared" ref="AI1773:AI1786" si="1965">IF(Z1773="","",Z1773+((FCA/$I1773)/Dolar))</f>
        <v>705.503721549708</v>
      </c>
      <c r="AJ1773" s="81">
        <f t="shared" ref="AJ1773:AJ1786" si="1966">IF(AA1773="","",AA1773+((FCA/$I1773)/Dolar))</f>
        <v>725.239193040936</v>
      </c>
      <c r="AK1773" s="82">
        <f t="shared" ref="AK1773:AK1786" si="1967">IF(AB1773="","",AB1773+((FCA/$I1773)/Dolar))</f>
        <v>759.327734707602</v>
      </c>
      <c r="AL1773" s="153">
        <f t="shared" ref="AL1773:AL1786" si="1968">IF(AC1773="","",AC1773+((FCA/$I1773)/Dolar))</f>
        <v>814.945881637427</v>
      </c>
      <c r="AM1773" s="96">
        <f t="shared" ref="AM1773:AM1785" si="1969">IF(U1773="","",U1773+((FOB/$J1773)/Dolar))</f>
        <v>664.5886541423</v>
      </c>
      <c r="AN1773" s="82">
        <f t="shared" ref="AN1773:AN1785" si="1970">IF(V1773="","",V1773+((FOB/$J1773)/Dolar))</f>
        <v>677.147590545809</v>
      </c>
      <c r="AO1773" s="81">
        <f t="shared" ref="AO1773:AO1785" si="1971">IF(W1773="","",W1773+((FOB/$J1773)/Dolar))</f>
        <v>696.883062037037</v>
      </c>
      <c r="AP1773" s="82">
        <f t="shared" ref="AP1773:AP1785" si="1972">IF(X1773="","",X1773+((FOB/$J1773)/Dolar))</f>
        <v>714.824399756335</v>
      </c>
      <c r="AQ1773" s="81">
        <f t="shared" ref="AQ1773:AQ1785" si="1973">IF(Y1773="","",Y1773+((FOB/$J1773)/Dolar))</f>
        <v>734.559871247563</v>
      </c>
      <c r="AR1773" s="82">
        <f t="shared" ref="AR1773:AR1785" si="1974">IF(Z1773="","",Z1773+((FOB/$J1773)/Dolar))</f>
        <v>754.295342738792</v>
      </c>
      <c r="AS1773" s="81">
        <f t="shared" ref="AS1773:AS1785" si="1975">IF(AA1773="","",AA1773+((FOB/$J1773)/Dolar))</f>
        <v>774.03081423002</v>
      </c>
      <c r="AT1773" s="82">
        <f t="shared" ref="AT1773:AT1785" si="1976">IF(AB1773="","",AB1773+((FOB/$J1773)/Dolar))</f>
        <v>808.119355896686</v>
      </c>
      <c r="AU1773" s="102">
        <f t="shared" ref="AU1773:AU1785" si="1977">IF(AC1773="","",AC1773+((FOB/$J1773)/Dolar))</f>
        <v>863.737502826511</v>
      </c>
    </row>
    <row r="1774" ht="15" spans="1:47">
      <c r="A1774" s="61"/>
      <c r="B1774" s="62" t="s">
        <v>998</v>
      </c>
      <c r="C1774" s="63">
        <v>1.78</v>
      </c>
      <c r="D1774" s="63">
        <v>0.92</v>
      </c>
      <c r="E1774" s="147">
        <v>0</v>
      </c>
      <c r="F1774" s="64">
        <v>1.6376</v>
      </c>
      <c r="G1774" s="65">
        <v>0.83</v>
      </c>
      <c r="H1774" s="66">
        <f t="shared" si="1939"/>
        <v>1.4271684</v>
      </c>
      <c r="I1774" s="66">
        <f t="shared" si="1940"/>
        <v>70.0688159855557</v>
      </c>
      <c r="J1774" s="66">
        <f t="shared" si="1941"/>
        <v>50.4495475096001</v>
      </c>
      <c r="K1774" s="80">
        <v>7.8</v>
      </c>
      <c r="L1774" s="81">
        <v>2826.45825</v>
      </c>
      <c r="M1774" s="82">
        <v>2884.872375</v>
      </c>
      <c r="N1774" s="81">
        <v>2976.666</v>
      </c>
      <c r="O1774" s="82">
        <v>3060.11475</v>
      </c>
      <c r="P1774" s="81">
        <v>3151.908375</v>
      </c>
      <c r="Q1774" s="82">
        <v>3243.702</v>
      </c>
      <c r="R1774" s="81">
        <v>3335.495625</v>
      </c>
      <c r="S1774" s="82">
        <v>3494.04825</v>
      </c>
      <c r="T1774" s="95">
        <v>3752.739375</v>
      </c>
      <c r="U1774" s="96">
        <f t="shared" si="1930"/>
        <v>661.159824561404</v>
      </c>
      <c r="V1774" s="82">
        <f t="shared" si="1931"/>
        <v>674.823947368421</v>
      </c>
      <c r="W1774" s="81">
        <f t="shared" si="1932"/>
        <v>696.296140350877</v>
      </c>
      <c r="X1774" s="82">
        <f t="shared" si="1933"/>
        <v>715.816315789474</v>
      </c>
      <c r="Y1774" s="81">
        <f t="shared" si="1934"/>
        <v>737.28850877193</v>
      </c>
      <c r="Z1774" s="82">
        <f t="shared" si="1935"/>
        <v>758.760701754386</v>
      </c>
      <c r="AA1774" s="81">
        <f t="shared" si="1936"/>
        <v>780.232894736842</v>
      </c>
      <c r="AB1774" s="82">
        <f t="shared" si="1937"/>
        <v>817.321228070175</v>
      </c>
      <c r="AC1774" s="153">
        <f t="shared" si="1938"/>
        <v>877.833771929825</v>
      </c>
      <c r="AD1774" s="96">
        <f t="shared" si="1960"/>
        <v>667.280234853801</v>
      </c>
      <c r="AE1774" s="82">
        <f t="shared" si="1961"/>
        <v>680.944357660819</v>
      </c>
      <c r="AF1774" s="81">
        <f t="shared" si="1962"/>
        <v>702.416550643275</v>
      </c>
      <c r="AG1774" s="82">
        <f t="shared" si="1963"/>
        <v>721.936726081871</v>
      </c>
      <c r="AH1774" s="81">
        <f t="shared" si="1964"/>
        <v>743.408919064328</v>
      </c>
      <c r="AI1774" s="82">
        <f t="shared" si="1965"/>
        <v>764.881112046784</v>
      </c>
      <c r="AJ1774" s="81">
        <f t="shared" si="1966"/>
        <v>786.35330502924</v>
      </c>
      <c r="AK1774" s="82">
        <f t="shared" si="1967"/>
        <v>823.441638362573</v>
      </c>
      <c r="AL1774" s="153">
        <f t="shared" si="1968"/>
        <v>883.954182222222</v>
      </c>
      <c r="AM1774" s="96">
        <f t="shared" si="1969"/>
        <v>722.248010623782</v>
      </c>
      <c r="AN1774" s="82">
        <f t="shared" si="1970"/>
        <v>735.912133430799</v>
      </c>
      <c r="AO1774" s="81">
        <f t="shared" si="1971"/>
        <v>757.384326413256</v>
      </c>
      <c r="AP1774" s="82">
        <f t="shared" si="1972"/>
        <v>776.904501851852</v>
      </c>
      <c r="AQ1774" s="81">
        <f t="shared" si="1973"/>
        <v>798.376694834308</v>
      </c>
      <c r="AR1774" s="82">
        <f t="shared" si="1974"/>
        <v>819.848887816764</v>
      </c>
      <c r="AS1774" s="81">
        <f t="shared" si="1975"/>
        <v>841.32108079922</v>
      </c>
      <c r="AT1774" s="82">
        <f t="shared" si="1976"/>
        <v>878.409414132553</v>
      </c>
      <c r="AU1774" s="102">
        <f t="shared" si="1977"/>
        <v>938.921957992203</v>
      </c>
    </row>
    <row r="1775" ht="15" spans="1:47">
      <c r="A1775" s="61"/>
      <c r="B1775" s="62" t="s">
        <v>999</v>
      </c>
      <c r="C1775" s="63">
        <v>1.98</v>
      </c>
      <c r="D1775" s="63">
        <v>0.92</v>
      </c>
      <c r="E1775" s="147">
        <v>0</v>
      </c>
      <c r="F1775" s="64">
        <v>1.8216</v>
      </c>
      <c r="G1775" s="65">
        <v>0.83</v>
      </c>
      <c r="H1775" s="66">
        <f t="shared" si="1939"/>
        <v>1.5875244</v>
      </c>
      <c r="I1775" s="66">
        <f t="shared" si="1940"/>
        <v>62.9911578051966</v>
      </c>
      <c r="J1775" s="66">
        <f t="shared" si="1941"/>
        <v>45.3536336197415</v>
      </c>
      <c r="K1775" s="80">
        <v>8.35</v>
      </c>
      <c r="L1775" s="81">
        <v>3043.609078125</v>
      </c>
      <c r="M1775" s="82">
        <v>3106.747875</v>
      </c>
      <c r="N1775" s="81">
        <v>3205.965984375</v>
      </c>
      <c r="O1775" s="82">
        <v>3296.164265625</v>
      </c>
      <c r="P1775" s="81">
        <v>3395.382375</v>
      </c>
      <c r="Q1775" s="82">
        <v>3494.600484375</v>
      </c>
      <c r="R1775" s="81">
        <v>3593.81859375</v>
      </c>
      <c r="S1775" s="82">
        <v>3765.195328125</v>
      </c>
      <c r="T1775" s="95">
        <v>4044.81</v>
      </c>
      <c r="U1775" s="96">
        <f t="shared" si="1930"/>
        <v>711.955339912281</v>
      </c>
      <c r="V1775" s="82">
        <f t="shared" si="1931"/>
        <v>726.724649122807</v>
      </c>
      <c r="W1775" s="81">
        <f t="shared" si="1932"/>
        <v>749.933563596491</v>
      </c>
      <c r="X1775" s="82">
        <f t="shared" si="1933"/>
        <v>771.032576754386</v>
      </c>
      <c r="Y1775" s="81">
        <f t="shared" si="1934"/>
        <v>794.24149122807</v>
      </c>
      <c r="Z1775" s="82">
        <f t="shared" si="1935"/>
        <v>817.450405701755</v>
      </c>
      <c r="AA1775" s="81">
        <f t="shared" si="1936"/>
        <v>840.659320175439</v>
      </c>
      <c r="AB1775" s="82">
        <f t="shared" si="1937"/>
        <v>880.747445175439</v>
      </c>
      <c r="AC1775" s="153">
        <f t="shared" si="1938"/>
        <v>946.154385964912</v>
      </c>
      <c r="AD1775" s="96">
        <f t="shared" si="1960"/>
        <v>718.763436754386</v>
      </c>
      <c r="AE1775" s="82">
        <f t="shared" si="1961"/>
        <v>733.532745964912</v>
      </c>
      <c r="AF1775" s="81">
        <f t="shared" si="1962"/>
        <v>756.741660438596</v>
      </c>
      <c r="AG1775" s="82">
        <f t="shared" si="1963"/>
        <v>777.840673596491</v>
      </c>
      <c r="AH1775" s="81">
        <f t="shared" si="1964"/>
        <v>801.049588070175</v>
      </c>
      <c r="AI1775" s="82">
        <f t="shared" si="1965"/>
        <v>824.25850254386</v>
      </c>
      <c r="AJ1775" s="81">
        <f t="shared" si="1966"/>
        <v>847.467417017544</v>
      </c>
      <c r="AK1775" s="82">
        <f t="shared" si="1967"/>
        <v>887.555542017544</v>
      </c>
      <c r="AL1775" s="153">
        <f t="shared" si="1968"/>
        <v>952.962482807018</v>
      </c>
      <c r="AM1775" s="96">
        <f t="shared" si="1969"/>
        <v>779.907367105263</v>
      </c>
      <c r="AN1775" s="82">
        <f t="shared" si="1970"/>
        <v>794.676676315789</v>
      </c>
      <c r="AO1775" s="81">
        <f t="shared" si="1971"/>
        <v>817.885590789474</v>
      </c>
      <c r="AP1775" s="82">
        <f t="shared" si="1972"/>
        <v>838.984603947368</v>
      </c>
      <c r="AQ1775" s="81">
        <f t="shared" si="1973"/>
        <v>862.193518421053</v>
      </c>
      <c r="AR1775" s="82">
        <f t="shared" si="1974"/>
        <v>885.402432894737</v>
      </c>
      <c r="AS1775" s="81">
        <f t="shared" si="1975"/>
        <v>908.611347368421</v>
      </c>
      <c r="AT1775" s="82">
        <f t="shared" si="1976"/>
        <v>948.699472368421</v>
      </c>
      <c r="AU1775" s="102">
        <f t="shared" si="1977"/>
        <v>1014.10641315789</v>
      </c>
    </row>
    <row r="1776" ht="15" spans="1:47">
      <c r="A1776" s="61"/>
      <c r="B1776" s="62" t="s">
        <v>1000</v>
      </c>
      <c r="C1776" s="63">
        <v>2.18</v>
      </c>
      <c r="D1776" s="63">
        <v>0.92</v>
      </c>
      <c r="E1776" s="147">
        <v>0</v>
      </c>
      <c r="F1776" s="64">
        <v>2.0056</v>
      </c>
      <c r="G1776" s="65">
        <v>0.83</v>
      </c>
      <c r="H1776" s="66">
        <f t="shared" si="1939"/>
        <v>1.7478804</v>
      </c>
      <c r="I1776" s="66">
        <f t="shared" si="1940"/>
        <v>57.2121525019675</v>
      </c>
      <c r="J1776" s="66">
        <f t="shared" si="1941"/>
        <v>41.1927498014166</v>
      </c>
      <c r="K1776" s="80">
        <v>8.9</v>
      </c>
      <c r="L1776" s="81">
        <v>3282.84928125</v>
      </c>
      <c r="M1776" s="82">
        <v>3350.71275</v>
      </c>
      <c r="N1776" s="81">
        <v>3457.35534375</v>
      </c>
      <c r="O1776" s="82">
        <v>3554.30315625</v>
      </c>
      <c r="P1776" s="81">
        <v>3660.94575</v>
      </c>
      <c r="Q1776" s="82">
        <v>3767.58834375</v>
      </c>
      <c r="R1776" s="81">
        <v>3874.2309375</v>
      </c>
      <c r="S1776" s="82">
        <v>4058.43178125</v>
      </c>
      <c r="T1776" s="95">
        <v>4358.97</v>
      </c>
      <c r="U1776" s="96">
        <f t="shared" si="1930"/>
        <v>767.917960526316</v>
      </c>
      <c r="V1776" s="82">
        <f t="shared" si="1931"/>
        <v>783.792456140351</v>
      </c>
      <c r="W1776" s="81">
        <f t="shared" si="1932"/>
        <v>808.738092105263</v>
      </c>
      <c r="X1776" s="82">
        <f t="shared" si="1933"/>
        <v>831.415942982456</v>
      </c>
      <c r="Y1776" s="81">
        <f t="shared" si="1934"/>
        <v>856.361578947368</v>
      </c>
      <c r="Z1776" s="82">
        <f t="shared" si="1935"/>
        <v>881.307214912281</v>
      </c>
      <c r="AA1776" s="81">
        <f t="shared" si="1936"/>
        <v>906.252850877193</v>
      </c>
      <c r="AB1776" s="82">
        <f t="shared" si="1937"/>
        <v>949.34076754386</v>
      </c>
      <c r="AC1776" s="153">
        <f t="shared" si="1938"/>
        <v>1019.64210526316</v>
      </c>
      <c r="AD1776" s="96">
        <f t="shared" si="1960"/>
        <v>775.413743918129</v>
      </c>
      <c r="AE1776" s="82">
        <f t="shared" si="1961"/>
        <v>791.288239532164</v>
      </c>
      <c r="AF1776" s="81">
        <f t="shared" si="1962"/>
        <v>816.233875497076</v>
      </c>
      <c r="AG1776" s="82">
        <f t="shared" si="1963"/>
        <v>838.911726374269</v>
      </c>
      <c r="AH1776" s="81">
        <f t="shared" si="1964"/>
        <v>863.857362339181</v>
      </c>
      <c r="AI1776" s="82">
        <f t="shared" si="1965"/>
        <v>888.802998304094</v>
      </c>
      <c r="AJ1776" s="81">
        <f t="shared" si="1966"/>
        <v>913.748634269006</v>
      </c>
      <c r="AK1776" s="82">
        <f t="shared" si="1967"/>
        <v>956.836550935672</v>
      </c>
      <c r="AL1776" s="153">
        <f t="shared" si="1968"/>
        <v>1027.13788865497</v>
      </c>
      <c r="AM1776" s="96">
        <f t="shared" si="1969"/>
        <v>842.733828849903</v>
      </c>
      <c r="AN1776" s="82">
        <f t="shared" si="1970"/>
        <v>858.608324463938</v>
      </c>
      <c r="AO1776" s="81">
        <f t="shared" si="1971"/>
        <v>883.55396042885</v>
      </c>
      <c r="AP1776" s="82">
        <f t="shared" si="1972"/>
        <v>906.231811306043</v>
      </c>
      <c r="AQ1776" s="81">
        <f t="shared" si="1973"/>
        <v>931.177447270955</v>
      </c>
      <c r="AR1776" s="82">
        <f t="shared" si="1974"/>
        <v>956.123083235868</v>
      </c>
      <c r="AS1776" s="81">
        <f t="shared" si="1975"/>
        <v>981.06871920078</v>
      </c>
      <c r="AT1776" s="82">
        <f t="shared" si="1976"/>
        <v>1024.15663586745</v>
      </c>
      <c r="AU1776" s="102">
        <f t="shared" si="1977"/>
        <v>1094.45797358674</v>
      </c>
    </row>
    <row r="1777" ht="15" spans="1:47">
      <c r="A1777" s="61"/>
      <c r="B1777" s="62" t="s">
        <v>1001</v>
      </c>
      <c r="C1777" s="63">
        <v>2.38</v>
      </c>
      <c r="D1777" s="63">
        <v>0.92</v>
      </c>
      <c r="E1777" s="147">
        <v>0</v>
      </c>
      <c r="F1777" s="64">
        <v>2.1896</v>
      </c>
      <c r="G1777" s="65">
        <v>0.83</v>
      </c>
      <c r="H1777" s="66">
        <f t="shared" si="1939"/>
        <v>1.9082364</v>
      </c>
      <c r="I1777" s="66">
        <f t="shared" si="1940"/>
        <v>52.4044085942392</v>
      </c>
      <c r="J1777" s="66">
        <f t="shared" si="1941"/>
        <v>37.7311741878522</v>
      </c>
      <c r="K1777" s="80">
        <v>9.45</v>
      </c>
      <c r="L1777" s="81">
        <v>3497.545734375</v>
      </c>
      <c r="M1777" s="82">
        <v>3570.133875</v>
      </c>
      <c r="N1777" s="81">
        <v>3684.200953125</v>
      </c>
      <c r="O1777" s="82">
        <v>3787.898296875</v>
      </c>
      <c r="P1777" s="81">
        <v>3901.965375</v>
      </c>
      <c r="Q1777" s="82">
        <v>4016.032453125</v>
      </c>
      <c r="R1777" s="81">
        <v>4130.09953125</v>
      </c>
      <c r="S1777" s="82">
        <v>4327.124484375</v>
      </c>
      <c r="T1777" s="95">
        <v>4648.58625</v>
      </c>
      <c r="U1777" s="96">
        <f t="shared" si="1930"/>
        <v>818.139353070176</v>
      </c>
      <c r="V1777" s="82">
        <f t="shared" si="1931"/>
        <v>835.119035087719</v>
      </c>
      <c r="W1777" s="81">
        <f t="shared" si="1932"/>
        <v>861.80139254386</v>
      </c>
      <c r="X1777" s="82">
        <f t="shared" si="1933"/>
        <v>886.058081140351</v>
      </c>
      <c r="Y1777" s="81">
        <f t="shared" si="1934"/>
        <v>912.740438596491</v>
      </c>
      <c r="Z1777" s="82">
        <f t="shared" si="1935"/>
        <v>939.422796052632</v>
      </c>
      <c r="AA1777" s="81">
        <f t="shared" si="1936"/>
        <v>966.105153508772</v>
      </c>
      <c r="AB1777" s="82">
        <f t="shared" si="1937"/>
        <v>1012.19286184211</v>
      </c>
      <c r="AC1777" s="153">
        <f t="shared" si="1938"/>
        <v>1087.38859649123</v>
      </c>
      <c r="AD1777" s="96">
        <f t="shared" si="1960"/>
        <v>826.322823011696</v>
      </c>
      <c r="AE1777" s="82">
        <f t="shared" si="1961"/>
        <v>843.30250502924</v>
      </c>
      <c r="AF1777" s="81">
        <f t="shared" si="1962"/>
        <v>869.98486248538</v>
      </c>
      <c r="AG1777" s="82">
        <f t="shared" si="1963"/>
        <v>894.241551081871</v>
      </c>
      <c r="AH1777" s="81">
        <f t="shared" si="1964"/>
        <v>920.923908538012</v>
      </c>
      <c r="AI1777" s="82">
        <f t="shared" si="1965"/>
        <v>947.606265994152</v>
      </c>
      <c r="AJ1777" s="81">
        <f t="shared" si="1966"/>
        <v>974.288623450292</v>
      </c>
      <c r="AK1777" s="82">
        <f t="shared" si="1967"/>
        <v>1020.37633178363</v>
      </c>
      <c r="AL1777" s="153">
        <f t="shared" si="1968"/>
        <v>1095.57206643275</v>
      </c>
      <c r="AM1777" s="96">
        <f t="shared" si="1969"/>
        <v>899.819062524367</v>
      </c>
      <c r="AN1777" s="82">
        <f t="shared" si="1970"/>
        <v>916.79874454191</v>
      </c>
      <c r="AO1777" s="81">
        <f t="shared" si="1971"/>
        <v>943.481101998051</v>
      </c>
      <c r="AP1777" s="82">
        <f t="shared" si="1972"/>
        <v>967.737790594542</v>
      </c>
      <c r="AQ1777" s="81">
        <f t="shared" si="1973"/>
        <v>994.420148050682</v>
      </c>
      <c r="AR1777" s="82">
        <f t="shared" si="1974"/>
        <v>1021.10250550682</v>
      </c>
      <c r="AS1777" s="81">
        <f t="shared" si="1975"/>
        <v>1047.78486296296</v>
      </c>
      <c r="AT1777" s="82">
        <f t="shared" si="1976"/>
        <v>1093.8725712963</v>
      </c>
      <c r="AU1777" s="102">
        <f t="shared" si="1977"/>
        <v>1169.06830594542</v>
      </c>
    </row>
    <row r="1778" ht="15" spans="1:47">
      <c r="A1778" s="61"/>
      <c r="B1778" s="62" t="s">
        <v>1002</v>
      </c>
      <c r="C1778" s="63">
        <v>2.58</v>
      </c>
      <c r="D1778" s="63">
        <v>0.92</v>
      </c>
      <c r="E1778" s="147">
        <v>0</v>
      </c>
      <c r="F1778" s="64">
        <v>2.3736</v>
      </c>
      <c r="G1778" s="65">
        <v>0.83</v>
      </c>
      <c r="H1778" s="66">
        <f t="shared" si="1939"/>
        <v>2.0685924</v>
      </c>
      <c r="I1778" s="66">
        <f t="shared" si="1940"/>
        <v>48.3420513388718</v>
      </c>
      <c r="J1778" s="66">
        <f t="shared" si="1941"/>
        <v>34.8062769639877</v>
      </c>
      <c r="K1778" s="80">
        <v>10</v>
      </c>
      <c r="L1778" s="81">
        <v>3741.6946875</v>
      </c>
      <c r="M1778" s="82">
        <v>3819.0075</v>
      </c>
      <c r="N1778" s="81">
        <v>3940.4990625</v>
      </c>
      <c r="O1778" s="82">
        <v>4050.9459375</v>
      </c>
      <c r="P1778" s="81">
        <v>4172.4375</v>
      </c>
      <c r="Q1778" s="82">
        <v>4293.9290625</v>
      </c>
      <c r="R1778" s="81">
        <v>4415.420625</v>
      </c>
      <c r="S1778" s="82">
        <v>4625.2696875</v>
      </c>
      <c r="T1778" s="95">
        <v>4967.655</v>
      </c>
      <c r="U1778" s="96">
        <f t="shared" si="1930"/>
        <v>875.250219298246</v>
      </c>
      <c r="V1778" s="82">
        <f t="shared" si="1931"/>
        <v>893.335087719298</v>
      </c>
      <c r="W1778" s="81">
        <f t="shared" si="1932"/>
        <v>921.754166666667</v>
      </c>
      <c r="X1778" s="82">
        <f t="shared" si="1933"/>
        <v>947.589692982456</v>
      </c>
      <c r="Y1778" s="81">
        <f t="shared" si="1934"/>
        <v>976.008771929824</v>
      </c>
      <c r="Z1778" s="82">
        <f t="shared" si="1935"/>
        <v>1004.42785087719</v>
      </c>
      <c r="AA1778" s="81">
        <f t="shared" si="1936"/>
        <v>1032.84692982456</v>
      </c>
      <c r="AB1778" s="82">
        <f t="shared" si="1937"/>
        <v>1081.93442982456</v>
      </c>
      <c r="AC1778" s="153">
        <f t="shared" si="1938"/>
        <v>1162.02456140351</v>
      </c>
      <c r="AD1778" s="96">
        <f t="shared" si="1960"/>
        <v>884.121375789474</v>
      </c>
      <c r="AE1778" s="82">
        <f t="shared" si="1961"/>
        <v>902.206244210526</v>
      </c>
      <c r="AF1778" s="81">
        <f t="shared" si="1962"/>
        <v>930.625323157895</v>
      </c>
      <c r="AG1778" s="82">
        <f t="shared" si="1963"/>
        <v>956.460849473684</v>
      </c>
      <c r="AH1778" s="81">
        <f t="shared" si="1964"/>
        <v>984.879928421052</v>
      </c>
      <c r="AI1778" s="82">
        <f t="shared" si="1965"/>
        <v>1013.29900736842</v>
      </c>
      <c r="AJ1778" s="81">
        <f t="shared" si="1966"/>
        <v>1041.71808631579</v>
      </c>
      <c r="AK1778" s="82">
        <f t="shared" si="1967"/>
        <v>1090.80558631579</v>
      </c>
      <c r="AL1778" s="153">
        <f t="shared" si="1968"/>
        <v>1170.89571789474</v>
      </c>
      <c r="AM1778" s="96">
        <f t="shared" si="1969"/>
        <v>963.793769883041</v>
      </c>
      <c r="AN1778" s="82">
        <f t="shared" si="1970"/>
        <v>981.878638304093</v>
      </c>
      <c r="AO1778" s="81">
        <f t="shared" si="1971"/>
        <v>1010.29771725146</v>
      </c>
      <c r="AP1778" s="82">
        <f t="shared" si="1972"/>
        <v>1036.13324356725</v>
      </c>
      <c r="AQ1778" s="81">
        <f t="shared" si="1973"/>
        <v>1064.55232251462</v>
      </c>
      <c r="AR1778" s="82">
        <f t="shared" si="1974"/>
        <v>1092.97140146199</v>
      </c>
      <c r="AS1778" s="81">
        <f t="shared" si="1975"/>
        <v>1121.39048040936</v>
      </c>
      <c r="AT1778" s="82">
        <f t="shared" si="1976"/>
        <v>1170.47798040936</v>
      </c>
      <c r="AU1778" s="102">
        <f t="shared" si="1977"/>
        <v>1250.5681119883</v>
      </c>
    </row>
    <row r="1779" ht="15" spans="1:47">
      <c r="A1779" s="61"/>
      <c r="B1779" s="62"/>
      <c r="C1779" s="63"/>
      <c r="D1779" s="63"/>
      <c r="E1779" s="147">
        <v>0</v>
      </c>
      <c r="F1779" s="64" t="s">
        <v>84</v>
      </c>
      <c r="G1779" s="65" t="s">
        <v>84</v>
      </c>
      <c r="H1779" s="66" t="str">
        <f t="shared" si="1939"/>
        <v/>
      </c>
      <c r="I1779" s="66" t="str">
        <f t="shared" si="1940"/>
        <v/>
      </c>
      <c r="J1779" s="66" t="str">
        <f t="shared" si="1941"/>
        <v/>
      </c>
      <c r="K1779" s="80" t="s">
        <v>84</v>
      </c>
      <c r="L1779" s="81" t="s">
        <v>84</v>
      </c>
      <c r="M1779" s="82" t="s">
        <v>84</v>
      </c>
      <c r="N1779" s="81" t="s">
        <v>84</v>
      </c>
      <c r="O1779" s="82" t="s">
        <v>84</v>
      </c>
      <c r="P1779" s="81" t="s">
        <v>84</v>
      </c>
      <c r="Q1779" s="82" t="s">
        <v>84</v>
      </c>
      <c r="R1779" s="81" t="s">
        <v>84</v>
      </c>
      <c r="S1779" s="82" t="s">
        <v>84</v>
      </c>
      <c r="T1779" s="95" t="s">
        <v>84</v>
      </c>
      <c r="U1779" s="96" t="str">
        <f t="shared" si="1930"/>
        <v/>
      </c>
      <c r="V1779" s="82" t="str">
        <f t="shared" si="1931"/>
        <v/>
      </c>
      <c r="W1779" s="81" t="str">
        <f t="shared" si="1932"/>
        <v/>
      </c>
      <c r="X1779" s="82" t="str">
        <f t="shared" si="1933"/>
        <v/>
      </c>
      <c r="Y1779" s="81" t="str">
        <f t="shared" si="1934"/>
        <v/>
      </c>
      <c r="Z1779" s="82" t="str">
        <f t="shared" si="1935"/>
        <v/>
      </c>
      <c r="AA1779" s="81" t="str">
        <f t="shared" si="1936"/>
        <v/>
      </c>
      <c r="AB1779" s="82" t="str">
        <f t="shared" si="1937"/>
        <v/>
      </c>
      <c r="AC1779" s="153" t="str">
        <f t="shared" si="1938"/>
        <v/>
      </c>
      <c r="AD1779" s="96" t="str">
        <f t="shared" si="1960"/>
        <v/>
      </c>
      <c r="AE1779" s="82" t="str">
        <f t="shared" si="1961"/>
        <v/>
      </c>
      <c r="AF1779" s="81" t="str">
        <f t="shared" si="1962"/>
        <v/>
      </c>
      <c r="AG1779" s="82" t="str">
        <f t="shared" si="1963"/>
        <v/>
      </c>
      <c r="AH1779" s="81" t="str">
        <f t="shared" si="1964"/>
        <v/>
      </c>
      <c r="AI1779" s="82" t="str">
        <f t="shared" si="1965"/>
        <v/>
      </c>
      <c r="AJ1779" s="81" t="str">
        <f t="shared" si="1966"/>
        <v/>
      </c>
      <c r="AK1779" s="82" t="str">
        <f t="shared" si="1967"/>
        <v/>
      </c>
      <c r="AL1779" s="153" t="str">
        <f t="shared" si="1968"/>
        <v/>
      </c>
      <c r="AM1779" s="96" t="str">
        <f t="shared" si="1969"/>
        <v/>
      </c>
      <c r="AN1779" s="82" t="str">
        <f t="shared" si="1970"/>
        <v/>
      </c>
      <c r="AO1779" s="81" t="str">
        <f t="shared" si="1971"/>
        <v/>
      </c>
      <c r="AP1779" s="82" t="str">
        <f t="shared" si="1972"/>
        <v/>
      </c>
      <c r="AQ1779" s="81" t="str">
        <f t="shared" si="1973"/>
        <v/>
      </c>
      <c r="AR1779" s="82" t="str">
        <f t="shared" si="1974"/>
        <v/>
      </c>
      <c r="AS1779" s="81" t="str">
        <f t="shared" si="1975"/>
        <v/>
      </c>
      <c r="AT1779" s="82" t="str">
        <f t="shared" si="1976"/>
        <v/>
      </c>
      <c r="AU1779" s="102" t="str">
        <f t="shared" si="1977"/>
        <v/>
      </c>
    </row>
    <row r="1780" ht="15" spans="1:47">
      <c r="A1780" s="61"/>
      <c r="B1780" s="62" t="s">
        <v>1003</v>
      </c>
      <c r="C1780" s="63">
        <v>0.88</v>
      </c>
      <c r="D1780" s="63">
        <v>1.82</v>
      </c>
      <c r="E1780" s="147">
        <v>0</v>
      </c>
      <c r="F1780" s="64">
        <v>1.6016</v>
      </c>
      <c r="G1780" s="65">
        <v>0.83</v>
      </c>
      <c r="H1780" s="66">
        <f t="shared" si="1939"/>
        <v>1.3957944</v>
      </c>
      <c r="I1780" s="66">
        <f t="shared" si="1940"/>
        <v>71.6437893718444</v>
      </c>
      <c r="J1780" s="66">
        <f t="shared" si="1941"/>
        <v>51.583528347728</v>
      </c>
      <c r="K1780" s="80">
        <v>6.6</v>
      </c>
      <c r="L1780" s="81">
        <v>2619.309</v>
      </c>
      <c r="M1780" s="82">
        <v>2667.41475</v>
      </c>
      <c r="N1780" s="81">
        <v>2743.0095</v>
      </c>
      <c r="O1780" s="82">
        <v>2811.732</v>
      </c>
      <c r="P1780" s="81">
        <v>2887.32675</v>
      </c>
      <c r="Q1780" s="82">
        <v>2962.9215</v>
      </c>
      <c r="R1780" s="81">
        <v>3038.51625</v>
      </c>
      <c r="S1780" s="82">
        <v>3169.089</v>
      </c>
      <c r="T1780" s="95">
        <v>3382.12875</v>
      </c>
      <c r="U1780" s="96">
        <f t="shared" si="1930"/>
        <v>612.703859649123</v>
      </c>
      <c r="V1780" s="82">
        <f t="shared" si="1931"/>
        <v>623.956666666667</v>
      </c>
      <c r="W1780" s="81">
        <f t="shared" si="1932"/>
        <v>641.639649122807</v>
      </c>
      <c r="X1780" s="82">
        <f t="shared" si="1933"/>
        <v>657.715087719298</v>
      </c>
      <c r="Y1780" s="81">
        <f t="shared" si="1934"/>
        <v>675.398070175439</v>
      </c>
      <c r="Z1780" s="82">
        <f t="shared" si="1935"/>
        <v>693.081052631579</v>
      </c>
      <c r="AA1780" s="81">
        <f t="shared" si="1936"/>
        <v>710.764035087719</v>
      </c>
      <c r="AB1780" s="82">
        <f t="shared" si="1937"/>
        <v>741.307368421053</v>
      </c>
      <c r="AC1780" s="153">
        <f t="shared" si="1938"/>
        <v>791.141228070176</v>
      </c>
      <c r="AD1780" s="96">
        <f t="shared" si="1960"/>
        <v>618.689722573099</v>
      </c>
      <c r="AE1780" s="82">
        <f t="shared" si="1961"/>
        <v>629.942529590643</v>
      </c>
      <c r="AF1780" s="81">
        <f t="shared" si="1962"/>
        <v>647.625512046783</v>
      </c>
      <c r="AG1780" s="82">
        <f t="shared" si="1963"/>
        <v>663.700950643275</v>
      </c>
      <c r="AH1780" s="81">
        <f t="shared" si="1964"/>
        <v>681.383933099415</v>
      </c>
      <c r="AI1780" s="82">
        <f t="shared" si="1965"/>
        <v>699.066915555556</v>
      </c>
      <c r="AJ1780" s="81">
        <f t="shared" si="1966"/>
        <v>716.749898011696</v>
      </c>
      <c r="AK1780" s="82">
        <f t="shared" si="1967"/>
        <v>747.293231345029</v>
      </c>
      <c r="AL1780" s="153">
        <f t="shared" si="1968"/>
        <v>797.127090994152</v>
      </c>
      <c r="AM1780" s="96">
        <f t="shared" si="1969"/>
        <v>672.449120272904</v>
      </c>
      <c r="AN1780" s="82">
        <f t="shared" si="1970"/>
        <v>683.701927290448</v>
      </c>
      <c r="AO1780" s="81">
        <f t="shared" si="1971"/>
        <v>701.384909746589</v>
      </c>
      <c r="AP1780" s="82">
        <f t="shared" si="1972"/>
        <v>717.46034834308</v>
      </c>
      <c r="AQ1780" s="81">
        <f t="shared" si="1973"/>
        <v>735.14333079922</v>
      </c>
      <c r="AR1780" s="82">
        <f t="shared" si="1974"/>
        <v>752.826313255361</v>
      </c>
      <c r="AS1780" s="81">
        <f t="shared" si="1975"/>
        <v>770.509295711501</v>
      </c>
      <c r="AT1780" s="82">
        <f t="shared" si="1976"/>
        <v>801.052629044834</v>
      </c>
      <c r="AU1780" s="102">
        <f t="shared" si="1977"/>
        <v>850.886488693957</v>
      </c>
    </row>
    <row r="1781" ht="15" spans="1:47">
      <c r="A1781" s="67" t="s">
        <v>285</v>
      </c>
      <c r="B1781" s="62" t="s">
        <v>1004</v>
      </c>
      <c r="C1781" s="63">
        <v>0.98</v>
      </c>
      <c r="D1781" s="63">
        <v>1.82</v>
      </c>
      <c r="E1781" s="147">
        <v>0</v>
      </c>
      <c r="F1781" s="64">
        <v>1.7836</v>
      </c>
      <c r="G1781" s="65">
        <v>0.83</v>
      </c>
      <c r="H1781" s="66">
        <f t="shared" si="1939"/>
        <v>1.5544074</v>
      </c>
      <c r="I1781" s="66">
        <f t="shared" si="1940"/>
        <v>64.3331986196154</v>
      </c>
      <c r="J1781" s="66">
        <f t="shared" si="1941"/>
        <v>46.3199030061231</v>
      </c>
      <c r="K1781" s="80">
        <v>6.9</v>
      </c>
      <c r="L1781" s="81">
        <v>2779.70240625</v>
      </c>
      <c r="M1781" s="82">
        <v>2830.38525</v>
      </c>
      <c r="N1781" s="81">
        <v>2910.02971875</v>
      </c>
      <c r="O1781" s="82">
        <v>2982.43378125</v>
      </c>
      <c r="P1781" s="81">
        <v>3062.07825</v>
      </c>
      <c r="Q1781" s="82">
        <v>3141.72271875</v>
      </c>
      <c r="R1781" s="81">
        <v>3221.3671875</v>
      </c>
      <c r="S1781" s="82">
        <v>3358.93490625</v>
      </c>
      <c r="T1781" s="95">
        <v>3583.3875</v>
      </c>
      <c r="U1781" s="96">
        <f t="shared" si="1930"/>
        <v>650.222785087719</v>
      </c>
      <c r="V1781" s="82">
        <f t="shared" si="1931"/>
        <v>662.078421052632</v>
      </c>
      <c r="W1781" s="81">
        <f t="shared" si="1932"/>
        <v>680.708706140351</v>
      </c>
      <c r="X1781" s="82">
        <f t="shared" si="1933"/>
        <v>697.645328947369</v>
      </c>
      <c r="Y1781" s="81">
        <f t="shared" si="1934"/>
        <v>716.275614035088</v>
      </c>
      <c r="Z1781" s="82">
        <f t="shared" si="1935"/>
        <v>734.905899122807</v>
      </c>
      <c r="AA1781" s="81">
        <f t="shared" si="1936"/>
        <v>753.536184210526</v>
      </c>
      <c r="AB1781" s="82">
        <f t="shared" si="1937"/>
        <v>785.71576754386</v>
      </c>
      <c r="AC1781" s="153">
        <f t="shared" si="1938"/>
        <v>838.219298245614</v>
      </c>
      <c r="AD1781" s="96">
        <f t="shared" si="1960"/>
        <v>656.888859707602</v>
      </c>
      <c r="AE1781" s="82">
        <f t="shared" si="1961"/>
        <v>668.744495672515</v>
      </c>
      <c r="AF1781" s="81">
        <f t="shared" si="1962"/>
        <v>687.374780760234</v>
      </c>
      <c r="AG1781" s="82">
        <f t="shared" si="1963"/>
        <v>704.311403567252</v>
      </c>
      <c r="AH1781" s="81">
        <f t="shared" si="1964"/>
        <v>722.941688654971</v>
      </c>
      <c r="AI1781" s="82">
        <f t="shared" si="1965"/>
        <v>741.57197374269</v>
      </c>
      <c r="AJ1781" s="81">
        <f t="shared" si="1966"/>
        <v>760.202258830409</v>
      </c>
      <c r="AK1781" s="82">
        <f t="shared" si="1967"/>
        <v>792.381842163743</v>
      </c>
      <c r="AL1781" s="153">
        <f t="shared" si="1968"/>
        <v>844.885372865497</v>
      </c>
      <c r="AM1781" s="96">
        <f t="shared" si="1969"/>
        <v>716.757279873294</v>
      </c>
      <c r="AN1781" s="82">
        <f t="shared" si="1970"/>
        <v>728.612915838207</v>
      </c>
      <c r="AO1781" s="81">
        <f t="shared" si="1971"/>
        <v>747.243200925926</v>
      </c>
      <c r="AP1781" s="82">
        <f t="shared" si="1972"/>
        <v>764.179823732944</v>
      </c>
      <c r="AQ1781" s="81">
        <f t="shared" si="1973"/>
        <v>782.810108820663</v>
      </c>
      <c r="AR1781" s="82">
        <f t="shared" si="1974"/>
        <v>801.440393908382</v>
      </c>
      <c r="AS1781" s="81">
        <f t="shared" si="1975"/>
        <v>820.070678996101</v>
      </c>
      <c r="AT1781" s="82">
        <f t="shared" si="1976"/>
        <v>852.250262329435</v>
      </c>
      <c r="AU1781" s="102">
        <f t="shared" si="1977"/>
        <v>904.753793031189</v>
      </c>
    </row>
    <row r="1782" ht="15" spans="1:47">
      <c r="A1782" s="61"/>
      <c r="B1782" s="62" t="s">
        <v>1005</v>
      </c>
      <c r="C1782" s="63">
        <v>1.08</v>
      </c>
      <c r="D1782" s="63">
        <v>1.82</v>
      </c>
      <c r="E1782" s="147">
        <v>0</v>
      </c>
      <c r="F1782" s="64">
        <v>1.9656</v>
      </c>
      <c r="G1782" s="65">
        <v>0.83</v>
      </c>
      <c r="H1782" s="66">
        <f t="shared" si="1939"/>
        <v>1.7130204</v>
      </c>
      <c r="I1782" s="66">
        <f t="shared" si="1940"/>
        <v>58.376420969651</v>
      </c>
      <c r="J1782" s="66">
        <f t="shared" si="1941"/>
        <v>42.0310230981487</v>
      </c>
      <c r="K1782" s="80">
        <v>7.2</v>
      </c>
      <c r="L1782" s="81">
        <v>2949.9133125</v>
      </c>
      <c r="M1782" s="82">
        <v>3003.17325</v>
      </c>
      <c r="N1782" s="81">
        <v>3086.8674375</v>
      </c>
      <c r="O1782" s="82">
        <v>3162.9530625</v>
      </c>
      <c r="P1782" s="81">
        <v>3246.64725</v>
      </c>
      <c r="Q1782" s="82">
        <v>3330.3414375</v>
      </c>
      <c r="R1782" s="81">
        <v>3414.035625</v>
      </c>
      <c r="S1782" s="82">
        <v>3558.5983125</v>
      </c>
      <c r="T1782" s="95">
        <v>3794.46375</v>
      </c>
      <c r="U1782" s="96">
        <f t="shared" si="1930"/>
        <v>690.038201754386</v>
      </c>
      <c r="V1782" s="82">
        <f t="shared" si="1931"/>
        <v>702.496666666667</v>
      </c>
      <c r="W1782" s="81">
        <f t="shared" si="1932"/>
        <v>722.074254385965</v>
      </c>
      <c r="X1782" s="82">
        <f t="shared" si="1933"/>
        <v>739.872061403509</v>
      </c>
      <c r="Y1782" s="81">
        <f t="shared" si="1934"/>
        <v>759.449649122807</v>
      </c>
      <c r="Z1782" s="82">
        <f t="shared" si="1935"/>
        <v>779.027236842105</v>
      </c>
      <c r="AA1782" s="81">
        <f t="shared" si="1936"/>
        <v>798.604824561403</v>
      </c>
      <c r="AB1782" s="82">
        <f t="shared" si="1937"/>
        <v>832.420657894737</v>
      </c>
      <c r="AC1782" s="153">
        <f t="shared" si="1938"/>
        <v>887.593859649123</v>
      </c>
      <c r="AD1782" s="96">
        <f t="shared" si="1960"/>
        <v>697.384488070176</v>
      </c>
      <c r="AE1782" s="82">
        <f t="shared" si="1961"/>
        <v>709.842952982456</v>
      </c>
      <c r="AF1782" s="81">
        <f t="shared" si="1962"/>
        <v>729.420540701754</v>
      </c>
      <c r="AG1782" s="82">
        <f t="shared" si="1963"/>
        <v>747.218347719298</v>
      </c>
      <c r="AH1782" s="81">
        <f t="shared" si="1964"/>
        <v>766.795935438597</v>
      </c>
      <c r="AI1782" s="82">
        <f t="shared" si="1965"/>
        <v>786.373523157895</v>
      </c>
      <c r="AJ1782" s="81">
        <f t="shared" si="1966"/>
        <v>805.951110877193</v>
      </c>
      <c r="AK1782" s="82">
        <f t="shared" si="1967"/>
        <v>839.766944210526</v>
      </c>
      <c r="AL1782" s="153">
        <f t="shared" si="1968"/>
        <v>894.940145964912</v>
      </c>
      <c r="AM1782" s="96">
        <f t="shared" si="1969"/>
        <v>763.361930701754</v>
      </c>
      <c r="AN1782" s="82">
        <f t="shared" si="1970"/>
        <v>775.820395614035</v>
      </c>
      <c r="AO1782" s="81">
        <f t="shared" si="1971"/>
        <v>795.397983333333</v>
      </c>
      <c r="AP1782" s="82">
        <f t="shared" si="1972"/>
        <v>813.195790350877</v>
      </c>
      <c r="AQ1782" s="81">
        <f t="shared" si="1973"/>
        <v>832.773378070175</v>
      </c>
      <c r="AR1782" s="82">
        <f t="shared" si="1974"/>
        <v>852.350965789474</v>
      </c>
      <c r="AS1782" s="81">
        <f t="shared" si="1975"/>
        <v>871.928553508772</v>
      </c>
      <c r="AT1782" s="82">
        <f t="shared" si="1976"/>
        <v>905.744386842105</v>
      </c>
      <c r="AU1782" s="102">
        <f t="shared" si="1977"/>
        <v>960.917588596491</v>
      </c>
    </row>
    <row r="1783" ht="15" spans="1:47">
      <c r="A1783" s="61"/>
      <c r="B1783" s="62" t="s">
        <v>1006</v>
      </c>
      <c r="C1783" s="63">
        <v>1.18</v>
      </c>
      <c r="D1783" s="63">
        <v>1.82</v>
      </c>
      <c r="E1783" s="147">
        <v>0</v>
      </c>
      <c r="F1783" s="64">
        <v>2.1476</v>
      </c>
      <c r="G1783" s="65">
        <v>0.83</v>
      </c>
      <c r="H1783" s="66">
        <f t="shared" si="1939"/>
        <v>1.8716334</v>
      </c>
      <c r="I1783" s="66">
        <f t="shared" si="1940"/>
        <v>53.4292666501891</v>
      </c>
      <c r="J1783" s="66">
        <f t="shared" si="1941"/>
        <v>38.4690719881361</v>
      </c>
      <c r="K1783" s="80">
        <v>7.5</v>
      </c>
      <c r="L1783" s="81">
        <v>3095.58046875</v>
      </c>
      <c r="M1783" s="82">
        <v>3151.4175</v>
      </c>
      <c r="N1783" s="81">
        <v>3239.16140625</v>
      </c>
      <c r="O1783" s="82">
        <v>3318.92859375</v>
      </c>
      <c r="P1783" s="81">
        <v>3406.6725</v>
      </c>
      <c r="Q1783" s="82">
        <v>3494.41640625</v>
      </c>
      <c r="R1783" s="81">
        <v>3582.1603125</v>
      </c>
      <c r="S1783" s="82">
        <v>3733.71796875</v>
      </c>
      <c r="T1783" s="95">
        <v>3980.99625</v>
      </c>
      <c r="U1783" s="96">
        <f t="shared" si="1930"/>
        <v>724.112390350877</v>
      </c>
      <c r="V1783" s="82">
        <f t="shared" si="1931"/>
        <v>737.173684210526</v>
      </c>
      <c r="W1783" s="81">
        <f t="shared" si="1932"/>
        <v>757.698574561404</v>
      </c>
      <c r="X1783" s="82">
        <f t="shared" si="1933"/>
        <v>776.357565789474</v>
      </c>
      <c r="Y1783" s="81">
        <f t="shared" si="1934"/>
        <v>796.882456140351</v>
      </c>
      <c r="Z1783" s="82">
        <f t="shared" si="1935"/>
        <v>817.407346491228</v>
      </c>
      <c r="AA1783" s="81">
        <f t="shared" si="1936"/>
        <v>837.932236842105</v>
      </c>
      <c r="AB1783" s="82">
        <f t="shared" si="1937"/>
        <v>873.384320175439</v>
      </c>
      <c r="AC1783" s="153">
        <f t="shared" si="1938"/>
        <v>931.227192982456</v>
      </c>
      <c r="AD1783" s="96">
        <f t="shared" si="1960"/>
        <v>732.138888362573</v>
      </c>
      <c r="AE1783" s="82">
        <f t="shared" si="1961"/>
        <v>745.200182222222</v>
      </c>
      <c r="AF1783" s="81">
        <f t="shared" si="1962"/>
        <v>765.7250725731</v>
      </c>
      <c r="AG1783" s="82">
        <f t="shared" si="1963"/>
        <v>784.38406380117</v>
      </c>
      <c r="AH1783" s="81">
        <f t="shared" si="1964"/>
        <v>804.908954152047</v>
      </c>
      <c r="AI1783" s="82">
        <f t="shared" si="1965"/>
        <v>825.433844502924</v>
      </c>
      <c r="AJ1783" s="81">
        <f t="shared" si="1966"/>
        <v>845.958734853801</v>
      </c>
      <c r="AK1783" s="82">
        <f t="shared" si="1967"/>
        <v>881.410818187135</v>
      </c>
      <c r="AL1783" s="153">
        <f t="shared" si="1968"/>
        <v>939.253690994152</v>
      </c>
      <c r="AM1783" s="96">
        <f t="shared" si="1969"/>
        <v>804.225353460039</v>
      </c>
      <c r="AN1783" s="82">
        <f t="shared" si="1970"/>
        <v>817.286647319688</v>
      </c>
      <c r="AO1783" s="81">
        <f t="shared" si="1971"/>
        <v>837.811537670565</v>
      </c>
      <c r="AP1783" s="82">
        <f t="shared" si="1972"/>
        <v>856.470528898636</v>
      </c>
      <c r="AQ1783" s="81">
        <f t="shared" si="1973"/>
        <v>876.995419249513</v>
      </c>
      <c r="AR1783" s="82">
        <f t="shared" si="1974"/>
        <v>897.52030960039</v>
      </c>
      <c r="AS1783" s="81">
        <f t="shared" si="1975"/>
        <v>918.045199951267</v>
      </c>
      <c r="AT1783" s="82">
        <f t="shared" si="1976"/>
        <v>953.4972832846</v>
      </c>
      <c r="AU1783" s="102">
        <f t="shared" si="1977"/>
        <v>1011.34015609162</v>
      </c>
    </row>
    <row r="1784" ht="15" spans="1:47">
      <c r="A1784" s="61"/>
      <c r="B1784" s="62" t="s">
        <v>1007</v>
      </c>
      <c r="C1784" s="63">
        <v>1.28</v>
      </c>
      <c r="D1784" s="63">
        <v>1.82</v>
      </c>
      <c r="E1784" s="147">
        <v>0</v>
      </c>
      <c r="F1784" s="64">
        <v>2.3296</v>
      </c>
      <c r="G1784" s="65">
        <v>0.83</v>
      </c>
      <c r="H1784" s="66">
        <f t="shared" si="1939"/>
        <v>2.0302464</v>
      </c>
      <c r="I1784" s="66">
        <f t="shared" si="1940"/>
        <v>49.255105193143</v>
      </c>
      <c r="J1784" s="66">
        <f t="shared" si="1941"/>
        <v>35.463675739063</v>
      </c>
      <c r="K1784" s="80">
        <v>7.8</v>
      </c>
      <c r="L1784" s="81">
        <v>3275.608875</v>
      </c>
      <c r="M1784" s="82">
        <v>3334.023</v>
      </c>
      <c r="N1784" s="81">
        <v>3425.816625</v>
      </c>
      <c r="O1784" s="82">
        <v>3509.265375</v>
      </c>
      <c r="P1784" s="81">
        <v>3601.059</v>
      </c>
      <c r="Q1784" s="82">
        <v>3692.852625</v>
      </c>
      <c r="R1784" s="81">
        <v>3784.64625</v>
      </c>
      <c r="S1784" s="82">
        <v>3943.198875</v>
      </c>
      <c r="T1784" s="95">
        <v>4201.89</v>
      </c>
      <c r="U1784" s="96">
        <f t="shared" si="1930"/>
        <v>766.224298245614</v>
      </c>
      <c r="V1784" s="82">
        <f t="shared" si="1931"/>
        <v>779.888421052632</v>
      </c>
      <c r="W1784" s="81">
        <f t="shared" si="1932"/>
        <v>801.360614035088</v>
      </c>
      <c r="X1784" s="82">
        <f t="shared" si="1933"/>
        <v>820.880789473684</v>
      </c>
      <c r="Y1784" s="81">
        <f t="shared" si="1934"/>
        <v>842.35298245614</v>
      </c>
      <c r="Z1784" s="82">
        <f t="shared" si="1935"/>
        <v>863.825175438597</v>
      </c>
      <c r="AA1784" s="81">
        <f t="shared" si="1936"/>
        <v>885.297368421053</v>
      </c>
      <c r="AB1784" s="82">
        <f t="shared" si="1937"/>
        <v>922.385701754386</v>
      </c>
      <c r="AC1784" s="153">
        <f t="shared" si="1938"/>
        <v>982.898245614035</v>
      </c>
      <c r="AD1784" s="96">
        <f t="shared" si="1960"/>
        <v>774.931007953216</v>
      </c>
      <c r="AE1784" s="82">
        <f t="shared" si="1961"/>
        <v>788.595130760234</v>
      </c>
      <c r="AF1784" s="81">
        <f t="shared" si="1962"/>
        <v>810.06732374269</v>
      </c>
      <c r="AG1784" s="82">
        <f t="shared" si="1963"/>
        <v>829.587499181287</v>
      </c>
      <c r="AH1784" s="81">
        <f t="shared" si="1964"/>
        <v>851.059692163743</v>
      </c>
      <c r="AI1784" s="82">
        <f t="shared" si="1965"/>
        <v>872.531885146199</v>
      </c>
      <c r="AJ1784" s="81">
        <f t="shared" si="1966"/>
        <v>894.004078128655</v>
      </c>
      <c r="AK1784" s="82">
        <f t="shared" si="1967"/>
        <v>931.092411461988</v>
      </c>
      <c r="AL1784" s="153">
        <f t="shared" si="1968"/>
        <v>991.604955321638</v>
      </c>
      <c r="AM1784" s="96">
        <f t="shared" si="1969"/>
        <v>853.126495516569</v>
      </c>
      <c r="AN1784" s="82">
        <f t="shared" si="1970"/>
        <v>866.790618323587</v>
      </c>
      <c r="AO1784" s="81">
        <f t="shared" si="1971"/>
        <v>888.262811306043</v>
      </c>
      <c r="AP1784" s="82">
        <f t="shared" si="1972"/>
        <v>907.782986744639</v>
      </c>
      <c r="AQ1784" s="81">
        <f t="shared" si="1973"/>
        <v>929.255179727096</v>
      </c>
      <c r="AR1784" s="82">
        <f t="shared" si="1974"/>
        <v>950.727372709552</v>
      </c>
      <c r="AS1784" s="81">
        <f t="shared" si="1975"/>
        <v>972.199565692008</v>
      </c>
      <c r="AT1784" s="82">
        <f t="shared" si="1976"/>
        <v>1009.28789902534</v>
      </c>
      <c r="AU1784" s="102">
        <f t="shared" si="1977"/>
        <v>1069.80044288499</v>
      </c>
    </row>
    <row r="1785" ht="15" spans="1:47">
      <c r="A1785" s="61"/>
      <c r="B1785" s="62" t="s">
        <v>1008</v>
      </c>
      <c r="C1785" s="63">
        <v>1.38</v>
      </c>
      <c r="D1785" s="63">
        <v>1.82</v>
      </c>
      <c r="E1785" s="147">
        <v>0</v>
      </c>
      <c r="F1785" s="64">
        <v>2.5116</v>
      </c>
      <c r="G1785" s="65">
        <v>0.83</v>
      </c>
      <c r="H1785" s="66">
        <f t="shared" si="1939"/>
        <v>2.1888594</v>
      </c>
      <c r="I1785" s="66">
        <f t="shared" si="1940"/>
        <v>45.6858946719008</v>
      </c>
      <c r="J1785" s="66">
        <f t="shared" si="1941"/>
        <v>32.8938441637686</v>
      </c>
      <c r="K1785" s="80">
        <v>8.1</v>
      </c>
      <c r="L1785" s="81">
        <v>3443.36540625</v>
      </c>
      <c r="M1785" s="82">
        <v>3504.356625</v>
      </c>
      <c r="N1785" s="81">
        <v>3600.19996875</v>
      </c>
      <c r="O1785" s="82">
        <v>3687.33028125</v>
      </c>
      <c r="P1785" s="81">
        <v>3783.173625</v>
      </c>
      <c r="Q1785" s="82">
        <v>3879.01696875</v>
      </c>
      <c r="R1785" s="81">
        <v>3974.8603125</v>
      </c>
      <c r="S1785" s="82">
        <v>4140.40790625</v>
      </c>
      <c r="T1785" s="95">
        <v>4410.511875</v>
      </c>
      <c r="U1785" s="96">
        <f t="shared" si="1930"/>
        <v>805.465592105263</v>
      </c>
      <c r="V1785" s="82">
        <f t="shared" si="1931"/>
        <v>819.732543859649</v>
      </c>
      <c r="W1785" s="81">
        <f t="shared" si="1932"/>
        <v>842.152039473684</v>
      </c>
      <c r="X1785" s="82">
        <f t="shared" si="1933"/>
        <v>862.533399122807</v>
      </c>
      <c r="Y1785" s="81">
        <f t="shared" si="1934"/>
        <v>884.952894736842</v>
      </c>
      <c r="Z1785" s="82">
        <f t="shared" si="1935"/>
        <v>907.372390350877</v>
      </c>
      <c r="AA1785" s="81">
        <f t="shared" si="1936"/>
        <v>929.791885964912</v>
      </c>
      <c r="AB1785" s="82">
        <f t="shared" si="1937"/>
        <v>968.516469298246</v>
      </c>
      <c r="AC1785" s="153">
        <f t="shared" si="1938"/>
        <v>1031.69868421053</v>
      </c>
      <c r="AD1785" s="96">
        <f t="shared" si="1960"/>
        <v>814.852513508772</v>
      </c>
      <c r="AE1785" s="82">
        <f t="shared" si="1961"/>
        <v>829.119465263158</v>
      </c>
      <c r="AF1785" s="81">
        <f t="shared" si="1962"/>
        <v>851.538960877193</v>
      </c>
      <c r="AG1785" s="82">
        <f t="shared" si="1963"/>
        <v>871.920320526316</v>
      </c>
      <c r="AH1785" s="81">
        <f t="shared" si="1964"/>
        <v>894.339816140351</v>
      </c>
      <c r="AI1785" s="82">
        <f t="shared" si="1965"/>
        <v>916.759311754386</v>
      </c>
      <c r="AJ1785" s="81">
        <f t="shared" si="1966"/>
        <v>939.178807368421</v>
      </c>
      <c r="AK1785" s="82">
        <f t="shared" si="1967"/>
        <v>977.903390701755</v>
      </c>
      <c r="AL1785" s="153">
        <f t="shared" si="1968"/>
        <v>1041.08560561404</v>
      </c>
      <c r="AM1785" s="96">
        <f t="shared" si="1969"/>
        <v>899.157023538012</v>
      </c>
      <c r="AN1785" s="82">
        <f t="shared" si="1970"/>
        <v>913.423975292398</v>
      </c>
      <c r="AO1785" s="81">
        <f t="shared" si="1971"/>
        <v>935.843470906433</v>
      </c>
      <c r="AP1785" s="82">
        <f t="shared" si="1972"/>
        <v>956.224830555556</v>
      </c>
      <c r="AQ1785" s="81">
        <f t="shared" si="1973"/>
        <v>978.644326169591</v>
      </c>
      <c r="AR1785" s="82">
        <f t="shared" si="1974"/>
        <v>1001.06382178363</v>
      </c>
      <c r="AS1785" s="81">
        <f t="shared" si="1975"/>
        <v>1023.48331739766</v>
      </c>
      <c r="AT1785" s="82">
        <f t="shared" si="1976"/>
        <v>1062.20790073099</v>
      </c>
      <c r="AU1785" s="102">
        <f t="shared" si="1977"/>
        <v>1125.39011564327</v>
      </c>
    </row>
    <row r="1786" spans="1:47">
      <c r="A1786" s="74"/>
      <c r="B1786" s="62"/>
      <c r="C1786" s="63"/>
      <c r="D1786" s="63"/>
      <c r="E1786" s="147">
        <v>0</v>
      </c>
      <c r="F1786" s="64" t="s">
        <v>84</v>
      </c>
      <c r="G1786" s="65" t="s">
        <v>84</v>
      </c>
      <c r="H1786" s="66"/>
      <c r="I1786" s="66" t="str">
        <f t="shared" si="1940"/>
        <v/>
      </c>
      <c r="J1786" s="66" t="str">
        <f t="shared" si="1941"/>
        <v/>
      </c>
      <c r="K1786" s="80" t="s">
        <v>84</v>
      </c>
      <c r="L1786" s="81" t="s">
        <v>84</v>
      </c>
      <c r="M1786" s="82" t="s">
        <v>84</v>
      </c>
      <c r="N1786" s="81" t="s">
        <v>84</v>
      </c>
      <c r="O1786" s="82" t="s">
        <v>84</v>
      </c>
      <c r="P1786" s="81" t="s">
        <v>84</v>
      </c>
      <c r="Q1786" s="82" t="s">
        <v>84</v>
      </c>
      <c r="R1786" s="81" t="s">
        <v>84</v>
      </c>
      <c r="S1786" s="82" t="s">
        <v>84</v>
      </c>
      <c r="T1786" s="95" t="s">
        <v>84</v>
      </c>
      <c r="U1786" s="124" t="str">
        <f t="shared" si="1930"/>
        <v/>
      </c>
      <c r="V1786" s="125" t="str">
        <f t="shared" si="1931"/>
        <v/>
      </c>
      <c r="W1786" s="126" t="str">
        <f t="shared" si="1932"/>
        <v/>
      </c>
      <c r="X1786" s="125" t="str">
        <f t="shared" si="1933"/>
        <v/>
      </c>
      <c r="Y1786" s="126" t="str">
        <f t="shared" si="1934"/>
        <v/>
      </c>
      <c r="Z1786" s="125" t="str">
        <f t="shared" si="1935"/>
        <v/>
      </c>
      <c r="AA1786" s="126" t="str">
        <f t="shared" si="1936"/>
        <v/>
      </c>
      <c r="AB1786" s="125" t="str">
        <f t="shared" si="1937"/>
        <v/>
      </c>
      <c r="AC1786" s="206" t="str">
        <f t="shared" si="1938"/>
        <v/>
      </c>
      <c r="AD1786" s="96" t="str">
        <f t="shared" si="1960"/>
        <v/>
      </c>
      <c r="AE1786" s="82" t="str">
        <f t="shared" si="1961"/>
        <v/>
      </c>
      <c r="AF1786" s="81" t="str">
        <f t="shared" si="1962"/>
        <v/>
      </c>
      <c r="AG1786" s="82" t="str">
        <f t="shared" si="1963"/>
        <v/>
      </c>
      <c r="AH1786" s="81" t="str">
        <f t="shared" si="1964"/>
        <v/>
      </c>
      <c r="AI1786" s="82" t="str">
        <f t="shared" si="1965"/>
        <v/>
      </c>
      <c r="AJ1786" s="81" t="str">
        <f t="shared" si="1966"/>
        <v/>
      </c>
      <c r="AK1786" s="82" t="str">
        <f t="shared" si="1967"/>
        <v/>
      </c>
      <c r="AL1786" s="153" t="str">
        <f t="shared" si="1968"/>
        <v/>
      </c>
      <c r="AM1786" s="96" t="s">
        <v>84</v>
      </c>
      <c r="AN1786" s="82" t="s">
        <v>84</v>
      </c>
      <c r="AO1786" s="81" t="s">
        <v>84</v>
      </c>
      <c r="AP1786" s="82" t="s">
        <v>84</v>
      </c>
      <c r="AQ1786" s="81" t="s">
        <v>84</v>
      </c>
      <c r="AR1786" s="82" t="s">
        <v>84</v>
      </c>
      <c r="AS1786" s="81" t="s">
        <v>84</v>
      </c>
      <c r="AT1786" s="82" t="s">
        <v>84</v>
      </c>
      <c r="AU1786" s="102" t="s">
        <v>84</v>
      </c>
    </row>
  </sheetData>
  <sheetProtection formatCells="0" formatColumns="0" formatRows="0"/>
  <mergeCells count="49">
    <mergeCell ref="A1:T1"/>
    <mergeCell ref="A2:T2"/>
    <mergeCell ref="A15:A18"/>
    <mergeCell ref="A46:A47"/>
    <mergeCell ref="A123:A128"/>
    <mergeCell ref="A382:A383"/>
    <mergeCell ref="A384:A385"/>
    <mergeCell ref="A386:A387"/>
    <mergeCell ref="A388:A389"/>
    <mergeCell ref="A444:A445"/>
    <mergeCell ref="A678:A681"/>
    <mergeCell ref="A704:A705"/>
    <mergeCell ref="A830:A831"/>
    <mergeCell ref="A932:A934"/>
    <mergeCell ref="A1015:A1016"/>
    <mergeCell ref="A1046:A1047"/>
    <mergeCell ref="A1068:A1069"/>
    <mergeCell ref="A1150:A1152"/>
    <mergeCell ref="A1153:A1155"/>
    <mergeCell ref="A1156:A1157"/>
    <mergeCell ref="A1173:A1174"/>
    <mergeCell ref="A1176:A1177"/>
    <mergeCell ref="A1226:A1227"/>
    <mergeCell ref="A1229:A1230"/>
    <mergeCell ref="A1256:A1258"/>
    <mergeCell ref="A1259:A1261"/>
    <mergeCell ref="A1303:A1304"/>
    <mergeCell ref="A1318:A1323"/>
    <mergeCell ref="A1325:A1326"/>
    <mergeCell ref="A1327:A1328"/>
    <mergeCell ref="A1329:A1330"/>
    <mergeCell ref="A1331:A1332"/>
    <mergeCell ref="A1352:A1355"/>
    <mergeCell ref="A1550:A1551"/>
    <mergeCell ref="A1666:A1667"/>
    <mergeCell ref="A1683:A1684"/>
    <mergeCell ref="A1685:A1686"/>
    <mergeCell ref="S3:S4"/>
    <mergeCell ref="T3:T4"/>
    <mergeCell ref="AB3:AB4"/>
    <mergeCell ref="AC3:AC4"/>
    <mergeCell ref="AK3:AK4"/>
    <mergeCell ref="AL3:AL4"/>
    <mergeCell ref="AT3:AT4"/>
    <mergeCell ref="AU3:AU4"/>
    <mergeCell ref="L3:R4"/>
    <mergeCell ref="U3:AA4"/>
    <mergeCell ref="AD3:AJ4"/>
    <mergeCell ref="AM3:AS4"/>
  </mergeCells>
  <conditionalFormatting sqref="E5:E1786">
    <cfRule type="cellIs" dxfId="0" priority="906" operator="equal">
      <formula>0</formula>
    </cfRule>
  </conditionalFormatting>
  <conditionalFormatting sqref="$A1:$XFD1;A2:X2;Z2:XFD2;$A3:$XFD1048576">
    <cfRule type="expression" dxfId="1" priority="1">
      <formula>ROW()=CELL("LIN")</formula>
    </cfRule>
  </conditionalFormatting>
  <conditionalFormatting sqref="C1284:C1453;C1074:C1129;C1140:C1270;C1483:C1786;C91:C175;C5:C59;C177:C1072">
    <cfRule type="expression" dxfId="2" priority="289">
      <formula>$C5&gt;#REF!</formula>
    </cfRule>
  </conditionalFormatting>
  <conditionalFormatting sqref="D1284:D1453;D1074:D1129;D1140:D1270;D1483:D1786;D91:D175;D5:D59;D177:D1072">
    <cfRule type="expression" dxfId="2" priority="287">
      <formula>$D5&gt;#REF!</formula>
    </cfRule>
  </conditionalFormatting>
  <conditionalFormatting sqref="D1073;D176">
    <cfRule type="expression" dxfId="2" priority="945">
      <formula>$D176&gt;#REF!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5:C59 C91:C1270 C1284:C1453 C1483:C1786">
      <formula1>$C5&gt;=#REF!</formula1>
    </dataValidation>
    <dataValidation type="custom" allowBlank="1" showInputMessage="1" showErrorMessage="1" sqref="D5:D59 D91:D1270 D1284:D1453 D1483:D1786">
      <formula1>$D5&gt;=#REF!</formula1>
    </dataValidation>
  </dataValidations>
  <hyperlinks>
    <hyperlink ref="A1263" r:id="rId4" display="JOÃO V. DEMELE"/>
    <hyperlink ref="A1688" r:id="rId5" display="ESTÚDIO METTA"/>
    <hyperlink ref="A101" r:id="rId4" display="JOÃO V. DEMELE"/>
    <hyperlink ref="A908" r:id="rId6" display="LUCIANO SANTELLI"/>
    <hyperlink ref="A956" r:id="rId7"/>
    <hyperlink ref="A964" r:id="rId7" display="OQ DA CASA"/>
    <hyperlink ref="A1578" r:id="rId4" display="JOÃO V. DEMELE"/>
    <hyperlink ref="A775" r:id="rId4" display="JOÃO V. DEMELE"/>
    <hyperlink ref="A1605" r:id="rId4" display="JOÃO V. DEMELE"/>
    <hyperlink ref="A170" r:id="rId7"/>
    <hyperlink ref="A178" r:id="rId7" display="OQ DA CASA"/>
    <hyperlink ref="A544" r:id="rId4" display="JOÃO V. DEMELE"/>
    <hyperlink ref="A1753" r:id="rId4" display="JOÃO V. DEMELE"/>
  </hyperlinks>
  <printOptions gridLines="1"/>
  <pageMargins left="0" right="0" top="0.393700787401575" bottom="0.393700787401575" header="0" footer="0"/>
  <pageSetup paperSize="9" scale="47" fitToHeight="0" orientation="portrait"/>
  <headerFooter/>
  <rowBreaks count="15" manualBreakCount="15">
    <brk id="90" max="16383" man="1"/>
    <brk id="178" max="16383" man="1"/>
    <brk id="362" max="16383" man="1"/>
    <brk id="577" max="16383" man="1"/>
    <brk id="642" max="16383" man="1"/>
    <brk id="725" max="16383" man="1"/>
    <brk id="995" max="16383" man="1"/>
    <brk id="1074" max="16383" man="1"/>
    <brk id="1163" max="16383" man="1"/>
    <brk id="1245" max="16383" man="1"/>
    <brk id="1305" max="16383" man="1"/>
    <brk id="1401" max="16383" man="1"/>
    <brk id="1482" max="16383" man="1"/>
    <brk id="1538" max="16383" man="1"/>
    <brk id="1637" max="16383" man="1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17</xdr:col>
                    <xdr:colOff>285750</xdr:colOff>
                    <xdr:row>0</xdr:row>
                    <xdr:rowOff>66675</xdr:rowOff>
                  </from>
                  <to>
                    <xdr:col>19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3">
    <tabColor rgb="FF00B0F0"/>
    <pageSetUpPr fitToPage="1"/>
  </sheetPr>
  <dimension ref="A1:AT364"/>
  <sheetViews>
    <sheetView topLeftCell="A71" workbookViewId="0">
      <selection activeCell="X47" sqref="X47"/>
    </sheetView>
  </sheetViews>
  <sheetFormatPr defaultColWidth="9.14285714285714" defaultRowHeight="15.75" zeroHeight="1"/>
  <cols>
    <col min="1" max="1" width="27" style="6" customWidth="1"/>
    <col min="2" max="2" width="38.1428571428571" style="42" customWidth="1"/>
    <col min="3" max="4" width="6.71428571428571" style="43" customWidth="1"/>
    <col min="5" max="6" width="6.71428571428571" style="44" customWidth="1"/>
    <col min="7" max="9" width="6.71428571428571" style="44" hidden="1" customWidth="1"/>
    <col min="10" max="10" width="6.71428571428571" style="44" customWidth="1"/>
    <col min="11" max="13" width="8.71428571428571" style="45" hidden="1" customWidth="1"/>
    <col min="14" max="14" width="8.71428571428571" style="46" hidden="1" customWidth="1"/>
    <col min="15" max="17" width="5.42857142857143" style="46" hidden="1" customWidth="1"/>
    <col min="18" max="18" width="6" style="46" hidden="1" customWidth="1"/>
    <col min="19" max="19" width="6.71428571428571" style="46" hidden="1" customWidth="1"/>
    <col min="20" max="20" width="5.42857142857143" style="47" customWidth="1"/>
    <col min="21" max="22" width="5.42857142857143" style="45" customWidth="1"/>
    <col min="23" max="26" width="5.42857142857143" style="46" customWidth="1"/>
    <col min="27" max="27" width="6" style="46" customWidth="1"/>
    <col min="28" max="28" width="6.71428571428571" style="48" customWidth="1"/>
    <col min="29" max="29" width="8.71428571428571" style="47" hidden="1" customWidth="1"/>
    <col min="30" max="31" width="8.71428571428571" style="45" hidden="1" customWidth="1"/>
    <col min="32" max="36" width="8.71428571428571" style="46" hidden="1" customWidth="1"/>
    <col min="37" max="37" width="8.71428571428571" style="48" hidden="1" customWidth="1"/>
    <col min="38" max="38" width="8.71428571428571" style="47" hidden="1" customWidth="1"/>
    <col min="39" max="40" width="8.71428571428571" style="45" hidden="1" customWidth="1"/>
    <col min="41" max="45" width="8.71428571428571" style="46" hidden="1" customWidth="1"/>
    <col min="46" max="46" width="8.71428571428571" style="48" hidden="1" customWidth="1"/>
    <col min="47" max="16384" width="9.14285714285714" style="9"/>
  </cols>
  <sheetData>
    <row r="1" ht="54.75" customHeight="1" spans="1:46">
      <c r="A1" s="10" t="s">
        <v>1009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2"/>
      <c r="T1" s="134"/>
      <c r="U1" s="135"/>
      <c r="V1" s="135"/>
      <c r="W1" s="135"/>
      <c r="X1" s="135"/>
      <c r="Y1" s="135"/>
      <c r="Z1" s="135"/>
      <c r="AA1" s="135"/>
      <c r="AB1" s="138"/>
      <c r="AC1" s="134"/>
      <c r="AD1" s="135"/>
      <c r="AE1" s="135"/>
      <c r="AF1" s="135"/>
      <c r="AG1" s="135"/>
      <c r="AH1" s="135"/>
      <c r="AI1" s="135"/>
      <c r="AJ1" s="135"/>
      <c r="AK1" s="138"/>
      <c r="AL1" s="134"/>
      <c r="AM1" s="135"/>
      <c r="AN1" s="135"/>
      <c r="AO1" s="135"/>
      <c r="AP1" s="135"/>
      <c r="AQ1" s="135"/>
      <c r="AR1" s="135"/>
      <c r="AS1" s="135"/>
      <c r="AT1" s="138"/>
    </row>
    <row r="2" ht="20.1" customHeight="1" spans="1:46">
      <c r="A2" s="49" t="s">
        <v>52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83"/>
      <c r="T2" s="136"/>
      <c r="U2" s="9"/>
      <c r="V2" s="9"/>
      <c r="W2" s="9"/>
      <c r="X2" s="9"/>
      <c r="Y2" s="9"/>
      <c r="Z2" s="9"/>
      <c r="AA2" s="9"/>
      <c r="AB2" s="139"/>
      <c r="AC2" s="136"/>
      <c r="AD2" s="9"/>
      <c r="AE2" s="9"/>
      <c r="AF2" s="9"/>
      <c r="AG2" s="9"/>
      <c r="AH2" s="9"/>
      <c r="AI2" s="9"/>
      <c r="AJ2" s="9"/>
      <c r="AK2" s="139"/>
      <c r="AL2" s="136"/>
      <c r="AM2" s="9"/>
      <c r="AN2" s="9"/>
      <c r="AO2" s="9"/>
      <c r="AP2" s="9"/>
      <c r="AQ2" s="9"/>
      <c r="AR2" s="9"/>
      <c r="AS2" s="9"/>
      <c r="AT2" s="139"/>
    </row>
    <row r="3" ht="6" customHeight="1" spans="1:46">
      <c r="A3" s="51"/>
      <c r="B3" s="52"/>
      <c r="C3" s="52"/>
      <c r="D3" s="52"/>
      <c r="E3" s="52"/>
      <c r="F3" s="52"/>
      <c r="G3" s="52"/>
      <c r="H3" s="52"/>
      <c r="I3" s="52"/>
      <c r="J3" s="52"/>
      <c r="K3" s="52" t="s">
        <v>53</v>
      </c>
      <c r="L3" s="52"/>
      <c r="M3" s="52"/>
      <c r="N3" s="52"/>
      <c r="O3" s="52"/>
      <c r="P3" s="52"/>
      <c r="Q3" s="84"/>
      <c r="R3" s="85" t="s">
        <v>54</v>
      </c>
      <c r="S3" s="86">
        <v>45869</v>
      </c>
      <c r="T3" s="137" t="s">
        <v>55</v>
      </c>
      <c r="U3" s="52"/>
      <c r="V3" s="52"/>
      <c r="W3" s="52"/>
      <c r="X3" s="52"/>
      <c r="Y3" s="52"/>
      <c r="Z3" s="84"/>
      <c r="AA3" s="85" t="s">
        <v>54</v>
      </c>
      <c r="AB3" s="140">
        <v>45869</v>
      </c>
      <c r="AC3" s="137" t="s">
        <v>56</v>
      </c>
      <c r="AD3" s="52"/>
      <c r="AE3" s="52"/>
      <c r="AF3" s="52"/>
      <c r="AG3" s="52"/>
      <c r="AH3" s="52"/>
      <c r="AI3" s="84"/>
      <c r="AJ3" s="85" t="s">
        <v>54</v>
      </c>
      <c r="AK3" s="140">
        <v>45869</v>
      </c>
      <c r="AL3" s="137" t="s">
        <v>57</v>
      </c>
      <c r="AM3" s="52"/>
      <c r="AN3" s="52"/>
      <c r="AO3" s="52"/>
      <c r="AP3" s="52"/>
      <c r="AQ3" s="52"/>
      <c r="AR3" s="84"/>
      <c r="AS3" s="85" t="s">
        <v>54</v>
      </c>
      <c r="AT3" s="140">
        <v>45869</v>
      </c>
    </row>
    <row r="4" ht="6" customHeight="1" spans="1:46">
      <c r="A4" s="53"/>
      <c r="B4" s="54"/>
      <c r="C4" s="55"/>
      <c r="D4" s="55"/>
      <c r="E4" s="56"/>
      <c r="F4" s="56"/>
      <c r="G4" s="56"/>
      <c r="H4" s="56"/>
      <c r="I4" s="56"/>
      <c r="J4" s="56"/>
      <c r="K4" s="77"/>
      <c r="L4" s="77"/>
      <c r="M4" s="77"/>
      <c r="N4" s="77"/>
      <c r="O4" s="77"/>
      <c r="P4" s="77"/>
      <c r="Q4" s="89"/>
      <c r="R4" s="90"/>
      <c r="S4" s="91"/>
      <c r="T4" s="92"/>
      <c r="U4" s="77"/>
      <c r="V4" s="77"/>
      <c r="W4" s="77"/>
      <c r="X4" s="77"/>
      <c r="Y4" s="77"/>
      <c r="Z4" s="89"/>
      <c r="AA4" s="90"/>
      <c r="AB4" s="100"/>
      <c r="AC4" s="92"/>
      <c r="AD4" s="77"/>
      <c r="AE4" s="77"/>
      <c r="AF4" s="77"/>
      <c r="AG4" s="77"/>
      <c r="AH4" s="77"/>
      <c r="AI4" s="89"/>
      <c r="AJ4" s="90"/>
      <c r="AK4" s="100"/>
      <c r="AL4" s="92"/>
      <c r="AM4" s="77"/>
      <c r="AN4" s="77"/>
      <c r="AO4" s="77"/>
      <c r="AP4" s="77"/>
      <c r="AQ4" s="77"/>
      <c r="AR4" s="89"/>
      <c r="AS4" s="90"/>
      <c r="AT4" s="100"/>
    </row>
    <row r="5" ht="15" spans="1:46">
      <c r="A5" s="57" t="s">
        <v>1010</v>
      </c>
      <c r="B5" s="128" t="s">
        <v>59</v>
      </c>
      <c r="C5" s="129" t="s">
        <v>60</v>
      </c>
      <c r="D5" s="129" t="s">
        <v>61</v>
      </c>
      <c r="E5" s="60" t="s">
        <v>64</v>
      </c>
      <c r="F5" s="60" t="s">
        <v>63</v>
      </c>
      <c r="G5" s="60" t="s">
        <v>1011</v>
      </c>
      <c r="H5" s="60" t="s">
        <v>1012</v>
      </c>
      <c r="I5" s="60" t="s">
        <v>1013</v>
      </c>
      <c r="J5" s="78" t="s">
        <v>68</v>
      </c>
      <c r="K5" s="79" t="s">
        <v>69</v>
      </c>
      <c r="L5" s="79" t="s">
        <v>70</v>
      </c>
      <c r="M5" s="79" t="s">
        <v>71</v>
      </c>
      <c r="N5" s="79" t="s">
        <v>72</v>
      </c>
      <c r="O5" s="79" t="s">
        <v>73</v>
      </c>
      <c r="P5" s="79" t="s">
        <v>74</v>
      </c>
      <c r="Q5" s="79" t="s">
        <v>75</v>
      </c>
      <c r="R5" s="79" t="s">
        <v>76</v>
      </c>
      <c r="S5" s="93" t="s">
        <v>77</v>
      </c>
      <c r="T5" s="94" t="s">
        <v>69</v>
      </c>
      <c r="U5" s="79" t="s">
        <v>70</v>
      </c>
      <c r="V5" s="79" t="s">
        <v>71</v>
      </c>
      <c r="W5" s="79" t="s">
        <v>72</v>
      </c>
      <c r="X5" s="79" t="s">
        <v>73</v>
      </c>
      <c r="Y5" s="79" t="s">
        <v>74</v>
      </c>
      <c r="Z5" s="79" t="s">
        <v>75</v>
      </c>
      <c r="AA5" s="79" t="s">
        <v>76</v>
      </c>
      <c r="AB5" s="101" t="s">
        <v>77</v>
      </c>
      <c r="AC5" s="94" t="s">
        <v>69</v>
      </c>
      <c r="AD5" s="79" t="s">
        <v>70</v>
      </c>
      <c r="AE5" s="79" t="s">
        <v>71</v>
      </c>
      <c r="AF5" s="79" t="s">
        <v>72</v>
      </c>
      <c r="AG5" s="79" t="s">
        <v>73</v>
      </c>
      <c r="AH5" s="79" t="s">
        <v>74</v>
      </c>
      <c r="AI5" s="79" t="s">
        <v>75</v>
      </c>
      <c r="AJ5" s="79" t="s">
        <v>76</v>
      </c>
      <c r="AK5" s="101" t="s">
        <v>77</v>
      </c>
      <c r="AL5" s="94" t="s">
        <v>69</v>
      </c>
      <c r="AM5" s="79" t="s">
        <v>70</v>
      </c>
      <c r="AN5" s="79" t="s">
        <v>71</v>
      </c>
      <c r="AO5" s="79" t="s">
        <v>72</v>
      </c>
      <c r="AP5" s="79" t="s">
        <v>73</v>
      </c>
      <c r="AQ5" s="79" t="s">
        <v>74</v>
      </c>
      <c r="AR5" s="79" t="s">
        <v>75</v>
      </c>
      <c r="AS5" s="79" t="s">
        <v>76</v>
      </c>
      <c r="AT5" s="101" t="s">
        <v>77</v>
      </c>
    </row>
    <row r="6" ht="15" spans="1:46">
      <c r="A6" s="106"/>
      <c r="B6" s="107" t="s">
        <v>1014</v>
      </c>
      <c r="C6" s="108">
        <v>0.7</v>
      </c>
      <c r="D6" s="108">
        <v>0.65</v>
      </c>
      <c r="E6" s="65">
        <v>0.82</v>
      </c>
      <c r="F6" s="64">
        <v>0.455</v>
      </c>
      <c r="G6" s="64">
        <f>IF(C6="","",C6*D6*E6*1.05)</f>
        <v>0.391755</v>
      </c>
      <c r="H6" s="64">
        <f>IF(G6="","",100/G6)</f>
        <v>255.261579303391</v>
      </c>
      <c r="I6" s="64">
        <f>IF(G6="","",72/G6)</f>
        <v>183.788337098442</v>
      </c>
      <c r="J6" s="80">
        <v>4.2</v>
      </c>
      <c r="K6" s="81">
        <v>1930.31685</v>
      </c>
      <c r="L6" s="82">
        <v>1963.30365</v>
      </c>
      <c r="M6" s="81">
        <v>2015.14005</v>
      </c>
      <c r="N6" s="82">
        <v>2062.26405</v>
      </c>
      <c r="O6" s="81">
        <v>2114.10045</v>
      </c>
      <c r="P6" s="82">
        <v>2165.93685</v>
      </c>
      <c r="Q6" s="81">
        <v>2217.77325</v>
      </c>
      <c r="R6" s="82">
        <v>2307.30885</v>
      </c>
      <c r="S6" s="115">
        <v>2453.39325</v>
      </c>
      <c r="T6" s="96">
        <f t="shared" ref="T6:T69" si="0">IF(K6="","",IF(ISNUMBER(K6),(K6+(K6*Comissão)+(K6*Gordura))/Dolar,K6))</f>
        <v>451.536105263158</v>
      </c>
      <c r="U6" s="82">
        <f t="shared" ref="U6:U69" si="1">IF(L6="","",IF(ISNUMBER(L6),(L6+(L6*Comissão)+(L6*Gordura))/Dolar,L6))</f>
        <v>459.252315789474</v>
      </c>
      <c r="V6" s="81">
        <f t="shared" ref="V6:V69" si="2">IF(M6="","",IF(ISNUMBER(M6),(M6+(M6*Comissão)+(M6*Gordura))/Dolar,M6))</f>
        <v>471.377789473684</v>
      </c>
      <c r="W6" s="82">
        <f t="shared" ref="W6:W69" si="3">IF(N6="","",IF(ISNUMBER(N6),(N6+(N6*Comissão)+(N6*Gordura))/Dolar,N6))</f>
        <v>482.400947368421</v>
      </c>
      <c r="X6" s="81">
        <f t="shared" ref="X6:X69" si="4">IF(O6="","",IF(ISNUMBER(O6),(O6+(O6*Comissão)+(O6*Gordura))/Dolar,O6))</f>
        <v>494.526421052632</v>
      </c>
      <c r="Y6" s="82">
        <f t="shared" ref="Y6:Y69" si="5">IF(P6="","",IF(ISNUMBER(P6),(P6+(P6*Comissão)+(P6*Gordura))/Dolar,P6))</f>
        <v>506.651894736842</v>
      </c>
      <c r="Z6" s="81">
        <f t="shared" ref="Z6:Z69" si="6">IF(Q6="","",IF(ISNUMBER(Q6),(Q6+(Q6*Comissão)+(Q6*Gordura))/Dolar,Q6))</f>
        <v>518.777368421053</v>
      </c>
      <c r="AA6" s="82">
        <f t="shared" ref="AA6:AA69" si="7">IF(R6="","",IF(ISNUMBER(R6),(R6+(R6*Comissão)+(R6*Gordura))/Dolar,R6))</f>
        <v>539.721368421053</v>
      </c>
      <c r="AB6" s="117">
        <f t="shared" ref="AB6:AB69" si="8">IF(S6="","",IF(ISNUMBER(S6),(S6+(S6*Comissão)+(S6*Gordura))/Dolar,S6))</f>
        <v>573.893157894737</v>
      </c>
      <c r="AC6" s="96">
        <f t="shared" ref="AC6:AK7" si="9">IF(T6="","",T6+((FCA/$H6)/Dolar))</f>
        <v>453.21614619883</v>
      </c>
      <c r="AD6" s="82">
        <f t="shared" si="9"/>
        <v>460.932356725146</v>
      </c>
      <c r="AE6" s="81">
        <f t="shared" si="9"/>
        <v>473.057830409357</v>
      </c>
      <c r="AF6" s="82">
        <f t="shared" si="9"/>
        <v>484.080988304094</v>
      </c>
      <c r="AG6" s="81">
        <f t="shared" si="9"/>
        <v>496.206461988304</v>
      </c>
      <c r="AH6" s="82">
        <f t="shared" si="9"/>
        <v>508.331935672515</v>
      </c>
      <c r="AI6" s="81">
        <f t="shared" si="9"/>
        <v>520.457409356725</v>
      </c>
      <c r="AJ6" s="82">
        <f t="shared" si="9"/>
        <v>541.401409356725</v>
      </c>
      <c r="AK6" s="117">
        <f t="shared" si="9"/>
        <v>575.573198830409</v>
      </c>
      <c r="AL6" s="96">
        <f t="shared" ref="AL6:AT7" si="10">IF(T6="","",T6+((FOB/$I6)/Dolar))</f>
        <v>468.304695662768</v>
      </c>
      <c r="AM6" s="82">
        <f t="shared" si="10"/>
        <v>476.020906189084</v>
      </c>
      <c r="AN6" s="81">
        <f t="shared" si="10"/>
        <v>488.146379873294</v>
      </c>
      <c r="AO6" s="82">
        <f t="shared" si="10"/>
        <v>499.169537768031</v>
      </c>
      <c r="AP6" s="81">
        <f t="shared" si="10"/>
        <v>511.295011452242</v>
      </c>
      <c r="AQ6" s="82">
        <f t="shared" si="10"/>
        <v>523.420485136452</v>
      </c>
      <c r="AR6" s="81">
        <f t="shared" si="10"/>
        <v>535.545958820663</v>
      </c>
      <c r="AS6" s="82">
        <f t="shared" si="10"/>
        <v>556.489958820663</v>
      </c>
      <c r="AT6" s="117">
        <f t="shared" si="10"/>
        <v>590.661748294347</v>
      </c>
    </row>
    <row r="7" ht="15" spans="1:46">
      <c r="A7" s="106"/>
      <c r="B7" s="107" t="s">
        <v>1015</v>
      </c>
      <c r="C7" s="108">
        <v>0.7</v>
      </c>
      <c r="D7" s="108">
        <v>0.65</v>
      </c>
      <c r="E7" s="65">
        <v>0.82</v>
      </c>
      <c r="F7" s="64">
        <v>0.455</v>
      </c>
      <c r="G7" s="64">
        <f t="shared" ref="G7:G70" si="11">IF(C7="","",C7*D7*E7*1.05)</f>
        <v>0.391755</v>
      </c>
      <c r="H7" s="64">
        <f t="shared" ref="H7:H70" si="12">IF(G7="","",100/G7)</f>
        <v>255.261579303391</v>
      </c>
      <c r="I7" s="64">
        <f t="shared" ref="I7:I70" si="13">IF(G7="","",72/G7)</f>
        <v>183.788337098442</v>
      </c>
      <c r="J7" s="80">
        <v>3.6</v>
      </c>
      <c r="K7" s="81">
        <v>2260.211625</v>
      </c>
      <c r="L7" s="82">
        <v>2288.63775</v>
      </c>
      <c r="M7" s="81">
        <v>2333.307375</v>
      </c>
      <c r="N7" s="82">
        <v>2373.916125</v>
      </c>
      <c r="O7" s="81">
        <v>2418.58575</v>
      </c>
      <c r="P7" s="82">
        <v>2463.255375</v>
      </c>
      <c r="Q7" s="81">
        <v>2507.925</v>
      </c>
      <c r="R7" s="82">
        <v>2585.081625</v>
      </c>
      <c r="S7" s="115">
        <v>2710.96875</v>
      </c>
      <c r="T7" s="96">
        <f t="shared" si="0"/>
        <v>528.704473684211</v>
      </c>
      <c r="U7" s="82">
        <f t="shared" si="1"/>
        <v>535.353859649123</v>
      </c>
      <c r="V7" s="81">
        <f t="shared" si="2"/>
        <v>545.802894736842</v>
      </c>
      <c r="W7" s="82">
        <f t="shared" si="3"/>
        <v>555.30201754386</v>
      </c>
      <c r="X7" s="81">
        <f t="shared" si="4"/>
        <v>565.751052631579</v>
      </c>
      <c r="Y7" s="82">
        <f t="shared" si="5"/>
        <v>576.200087719298</v>
      </c>
      <c r="Z7" s="81">
        <f t="shared" si="6"/>
        <v>586.649122807018</v>
      </c>
      <c r="AA7" s="82">
        <f t="shared" si="7"/>
        <v>604.697456140351</v>
      </c>
      <c r="AB7" s="117">
        <f t="shared" si="8"/>
        <v>634.144736842105</v>
      </c>
      <c r="AC7" s="96">
        <f t="shared" si="9"/>
        <v>530.384514619883</v>
      </c>
      <c r="AD7" s="82">
        <f t="shared" si="9"/>
        <v>537.033900584795</v>
      </c>
      <c r="AE7" s="81">
        <f t="shared" si="9"/>
        <v>547.482935672515</v>
      </c>
      <c r="AF7" s="82">
        <f t="shared" si="9"/>
        <v>556.982058479532</v>
      </c>
      <c r="AG7" s="81">
        <f t="shared" si="9"/>
        <v>567.431093567251</v>
      </c>
      <c r="AH7" s="82">
        <f t="shared" si="9"/>
        <v>577.880128654971</v>
      </c>
      <c r="AI7" s="81">
        <f t="shared" si="9"/>
        <v>588.32916374269</v>
      </c>
      <c r="AJ7" s="82">
        <f t="shared" si="9"/>
        <v>606.377497076023</v>
      </c>
      <c r="AK7" s="117">
        <f t="shared" si="9"/>
        <v>635.824777777778</v>
      </c>
      <c r="AL7" s="96">
        <f t="shared" si="10"/>
        <v>545.473064083821</v>
      </c>
      <c r="AM7" s="82">
        <f t="shared" si="10"/>
        <v>552.122450048733</v>
      </c>
      <c r="AN7" s="81">
        <f t="shared" si="10"/>
        <v>562.571485136452</v>
      </c>
      <c r="AO7" s="82">
        <f t="shared" si="10"/>
        <v>572.07060794347</v>
      </c>
      <c r="AP7" s="81">
        <f t="shared" si="10"/>
        <v>582.519643031189</v>
      </c>
      <c r="AQ7" s="82">
        <f t="shared" si="10"/>
        <v>592.968678118908</v>
      </c>
      <c r="AR7" s="81">
        <f t="shared" si="10"/>
        <v>603.417713206628</v>
      </c>
      <c r="AS7" s="82">
        <f t="shared" si="10"/>
        <v>621.466046539961</v>
      </c>
      <c r="AT7" s="117">
        <f t="shared" si="10"/>
        <v>650.913327241715</v>
      </c>
    </row>
    <row r="8" ht="15" spans="1:46">
      <c r="A8" s="106"/>
      <c r="B8" s="107"/>
      <c r="C8" s="108"/>
      <c r="D8" s="108"/>
      <c r="E8" s="65" t="s">
        <v>84</v>
      </c>
      <c r="F8" s="64" t="s">
        <v>84</v>
      </c>
      <c r="G8" s="64" t="str">
        <f t="shared" si="11"/>
        <v/>
      </c>
      <c r="H8" s="64" t="str">
        <f t="shared" si="12"/>
        <v/>
      </c>
      <c r="I8" s="64" t="str">
        <f t="shared" si="13"/>
        <v/>
      </c>
      <c r="J8" s="80" t="s">
        <v>84</v>
      </c>
      <c r="K8" s="81" t="s">
        <v>84</v>
      </c>
      <c r="L8" s="82" t="s">
        <v>84</v>
      </c>
      <c r="M8" s="81" t="s">
        <v>84</v>
      </c>
      <c r="N8" s="82" t="s">
        <v>84</v>
      </c>
      <c r="O8" s="81" t="s">
        <v>84</v>
      </c>
      <c r="P8" s="82" t="s">
        <v>84</v>
      </c>
      <c r="Q8" s="81" t="s">
        <v>84</v>
      </c>
      <c r="R8" s="82" t="s">
        <v>84</v>
      </c>
      <c r="S8" s="115" t="s">
        <v>84</v>
      </c>
      <c r="T8" s="96" t="str">
        <f t="shared" si="0"/>
        <v/>
      </c>
      <c r="U8" s="82" t="str">
        <f t="shared" si="1"/>
        <v/>
      </c>
      <c r="V8" s="81" t="str">
        <f t="shared" si="2"/>
        <v/>
      </c>
      <c r="W8" s="82" t="str">
        <f t="shared" si="3"/>
        <v/>
      </c>
      <c r="X8" s="81" t="str">
        <f t="shared" si="4"/>
        <v/>
      </c>
      <c r="Y8" s="82" t="str">
        <f t="shared" si="5"/>
        <v/>
      </c>
      <c r="Z8" s="81" t="str">
        <f t="shared" si="6"/>
        <v/>
      </c>
      <c r="AA8" s="82" t="str">
        <f t="shared" si="7"/>
        <v/>
      </c>
      <c r="AB8" s="117" t="str">
        <f t="shared" si="8"/>
        <v/>
      </c>
      <c r="AC8" s="96" t="s">
        <v>84</v>
      </c>
      <c r="AD8" s="82" t="s">
        <v>84</v>
      </c>
      <c r="AE8" s="81" t="s">
        <v>84</v>
      </c>
      <c r="AF8" s="82" t="s">
        <v>84</v>
      </c>
      <c r="AG8" s="81" t="s">
        <v>84</v>
      </c>
      <c r="AH8" s="82" t="s">
        <v>84</v>
      </c>
      <c r="AI8" s="81" t="s">
        <v>84</v>
      </c>
      <c r="AJ8" s="82" t="s">
        <v>84</v>
      </c>
      <c r="AK8" s="117" t="s">
        <v>84</v>
      </c>
      <c r="AL8" s="96" t="s">
        <v>84</v>
      </c>
      <c r="AM8" s="82" t="s">
        <v>84</v>
      </c>
      <c r="AN8" s="81" t="s">
        <v>84</v>
      </c>
      <c r="AO8" s="82" t="s">
        <v>84</v>
      </c>
      <c r="AP8" s="81" t="s">
        <v>84</v>
      </c>
      <c r="AQ8" s="82" t="s">
        <v>84</v>
      </c>
      <c r="AR8" s="81" t="s">
        <v>84</v>
      </c>
      <c r="AS8" s="82" t="s">
        <v>84</v>
      </c>
      <c r="AT8" s="117" t="s">
        <v>84</v>
      </c>
    </row>
    <row r="9" ht="15" spans="1:46">
      <c r="A9" s="130"/>
      <c r="B9" s="110"/>
      <c r="C9" s="108"/>
      <c r="D9" s="108"/>
      <c r="E9" s="65" t="s">
        <v>84</v>
      </c>
      <c r="F9" s="64" t="s">
        <v>84</v>
      </c>
      <c r="G9" s="64" t="str">
        <f t="shared" si="11"/>
        <v/>
      </c>
      <c r="H9" s="64" t="str">
        <f t="shared" si="12"/>
        <v/>
      </c>
      <c r="I9" s="64" t="str">
        <f t="shared" si="13"/>
        <v/>
      </c>
      <c r="J9" s="80" t="s">
        <v>84</v>
      </c>
      <c r="K9" s="81" t="s">
        <v>84</v>
      </c>
      <c r="L9" s="82" t="s">
        <v>84</v>
      </c>
      <c r="M9" s="81" t="s">
        <v>84</v>
      </c>
      <c r="N9" s="82" t="s">
        <v>84</v>
      </c>
      <c r="O9" s="81" t="s">
        <v>84</v>
      </c>
      <c r="P9" s="82" t="s">
        <v>84</v>
      </c>
      <c r="Q9" s="81" t="s">
        <v>84</v>
      </c>
      <c r="R9" s="82" t="s">
        <v>84</v>
      </c>
      <c r="S9" s="115" t="s">
        <v>84</v>
      </c>
      <c r="T9" s="96" t="str">
        <f t="shared" si="0"/>
        <v/>
      </c>
      <c r="U9" s="82" t="str">
        <f t="shared" si="1"/>
        <v/>
      </c>
      <c r="V9" s="81" t="str">
        <f t="shared" si="2"/>
        <v/>
      </c>
      <c r="W9" s="82" t="str">
        <f t="shared" si="3"/>
        <v/>
      </c>
      <c r="X9" s="81" t="str">
        <f t="shared" si="4"/>
        <v/>
      </c>
      <c r="Y9" s="82" t="str">
        <f t="shared" si="5"/>
        <v/>
      </c>
      <c r="Z9" s="81" t="str">
        <f t="shared" si="6"/>
        <v/>
      </c>
      <c r="AA9" s="82" t="str">
        <f t="shared" si="7"/>
        <v/>
      </c>
      <c r="AB9" s="117" t="str">
        <f t="shared" si="8"/>
        <v/>
      </c>
      <c r="AC9" s="96" t="s">
        <v>84</v>
      </c>
      <c r="AD9" s="82" t="s">
        <v>84</v>
      </c>
      <c r="AE9" s="81" t="s">
        <v>84</v>
      </c>
      <c r="AF9" s="82" t="s">
        <v>84</v>
      </c>
      <c r="AG9" s="81" t="s">
        <v>84</v>
      </c>
      <c r="AH9" s="82" t="s">
        <v>84</v>
      </c>
      <c r="AI9" s="81" t="s">
        <v>84</v>
      </c>
      <c r="AJ9" s="82" t="s">
        <v>84</v>
      </c>
      <c r="AK9" s="117" t="s">
        <v>84</v>
      </c>
      <c r="AL9" s="96" t="s">
        <v>84</v>
      </c>
      <c r="AM9" s="82" t="s">
        <v>84</v>
      </c>
      <c r="AN9" s="81" t="s">
        <v>84</v>
      </c>
      <c r="AO9" s="82" t="s">
        <v>84</v>
      </c>
      <c r="AP9" s="81" t="s">
        <v>84</v>
      </c>
      <c r="AQ9" s="82" t="s">
        <v>84</v>
      </c>
      <c r="AR9" s="81" t="s">
        <v>84</v>
      </c>
      <c r="AS9" s="82" t="s">
        <v>84</v>
      </c>
      <c r="AT9" s="117" t="s">
        <v>84</v>
      </c>
    </row>
    <row r="10" ht="15" spans="1:46">
      <c r="A10" s="106"/>
      <c r="B10" s="131"/>
      <c r="C10" s="108"/>
      <c r="D10" s="108"/>
      <c r="E10" s="65" t="s">
        <v>84</v>
      </c>
      <c r="F10" s="64" t="s">
        <v>84</v>
      </c>
      <c r="G10" s="64" t="str">
        <f t="shared" si="11"/>
        <v/>
      </c>
      <c r="H10" s="64" t="str">
        <f t="shared" si="12"/>
        <v/>
      </c>
      <c r="I10" s="64" t="str">
        <f t="shared" si="13"/>
        <v/>
      </c>
      <c r="J10" s="80" t="s">
        <v>84</v>
      </c>
      <c r="K10" s="81" t="s">
        <v>84</v>
      </c>
      <c r="L10" s="82" t="s">
        <v>84</v>
      </c>
      <c r="M10" s="81" t="s">
        <v>84</v>
      </c>
      <c r="N10" s="82" t="s">
        <v>84</v>
      </c>
      <c r="O10" s="81" t="s">
        <v>84</v>
      </c>
      <c r="P10" s="82" t="s">
        <v>84</v>
      </c>
      <c r="Q10" s="81" t="s">
        <v>84</v>
      </c>
      <c r="R10" s="82" t="s">
        <v>84</v>
      </c>
      <c r="S10" s="115" t="s">
        <v>84</v>
      </c>
      <c r="T10" s="96" t="str">
        <f t="shared" si="0"/>
        <v/>
      </c>
      <c r="U10" s="82" t="str">
        <f t="shared" si="1"/>
        <v/>
      </c>
      <c r="V10" s="81" t="str">
        <f t="shared" si="2"/>
        <v/>
      </c>
      <c r="W10" s="82" t="str">
        <f t="shared" si="3"/>
        <v/>
      </c>
      <c r="X10" s="81" t="str">
        <f t="shared" si="4"/>
        <v/>
      </c>
      <c r="Y10" s="82" t="str">
        <f t="shared" si="5"/>
        <v/>
      </c>
      <c r="Z10" s="81" t="str">
        <f t="shared" si="6"/>
        <v/>
      </c>
      <c r="AA10" s="82" t="str">
        <f t="shared" si="7"/>
        <v/>
      </c>
      <c r="AB10" s="117" t="str">
        <f t="shared" si="8"/>
        <v/>
      </c>
      <c r="AC10" s="96" t="s">
        <v>84</v>
      </c>
      <c r="AD10" s="82" t="s">
        <v>84</v>
      </c>
      <c r="AE10" s="81" t="s">
        <v>84</v>
      </c>
      <c r="AF10" s="82" t="s">
        <v>84</v>
      </c>
      <c r="AG10" s="81" t="s">
        <v>84</v>
      </c>
      <c r="AH10" s="82" t="s">
        <v>84</v>
      </c>
      <c r="AI10" s="81" t="s">
        <v>84</v>
      </c>
      <c r="AJ10" s="82" t="s">
        <v>84</v>
      </c>
      <c r="AK10" s="117" t="s">
        <v>84</v>
      </c>
      <c r="AL10" s="96" t="s">
        <v>84</v>
      </c>
      <c r="AM10" s="82" t="s">
        <v>84</v>
      </c>
      <c r="AN10" s="81" t="s">
        <v>84</v>
      </c>
      <c r="AO10" s="82" t="s">
        <v>84</v>
      </c>
      <c r="AP10" s="81" t="s">
        <v>84</v>
      </c>
      <c r="AQ10" s="82" t="s">
        <v>84</v>
      </c>
      <c r="AR10" s="81" t="s">
        <v>84</v>
      </c>
      <c r="AS10" s="82" t="s">
        <v>84</v>
      </c>
      <c r="AT10" s="117" t="s">
        <v>84</v>
      </c>
    </row>
    <row r="11" ht="15" spans="1:46">
      <c r="A11" s="106"/>
      <c r="B11" s="107"/>
      <c r="C11" s="108"/>
      <c r="D11" s="108"/>
      <c r="E11" s="65" t="s">
        <v>84</v>
      </c>
      <c r="F11" s="64" t="s">
        <v>84</v>
      </c>
      <c r="G11" s="64" t="str">
        <f t="shared" si="11"/>
        <v/>
      </c>
      <c r="H11" s="64" t="str">
        <f t="shared" si="12"/>
        <v/>
      </c>
      <c r="I11" s="64" t="str">
        <f t="shared" si="13"/>
        <v/>
      </c>
      <c r="J11" s="80" t="s">
        <v>84</v>
      </c>
      <c r="K11" s="81" t="s">
        <v>84</v>
      </c>
      <c r="L11" s="82" t="s">
        <v>84</v>
      </c>
      <c r="M11" s="81" t="s">
        <v>84</v>
      </c>
      <c r="N11" s="82" t="s">
        <v>84</v>
      </c>
      <c r="O11" s="81" t="s">
        <v>84</v>
      </c>
      <c r="P11" s="82" t="s">
        <v>84</v>
      </c>
      <c r="Q11" s="81" t="s">
        <v>84</v>
      </c>
      <c r="R11" s="82" t="s">
        <v>84</v>
      </c>
      <c r="S11" s="115" t="s">
        <v>84</v>
      </c>
      <c r="T11" s="96" t="str">
        <f t="shared" si="0"/>
        <v/>
      </c>
      <c r="U11" s="82" t="str">
        <f t="shared" si="1"/>
        <v/>
      </c>
      <c r="V11" s="81" t="str">
        <f t="shared" si="2"/>
        <v/>
      </c>
      <c r="W11" s="82" t="str">
        <f t="shared" si="3"/>
        <v/>
      </c>
      <c r="X11" s="81" t="str">
        <f t="shared" si="4"/>
        <v/>
      </c>
      <c r="Y11" s="82" t="str">
        <f t="shared" si="5"/>
        <v/>
      </c>
      <c r="Z11" s="81" t="str">
        <f t="shared" si="6"/>
        <v/>
      </c>
      <c r="AA11" s="82" t="str">
        <f t="shared" si="7"/>
        <v/>
      </c>
      <c r="AB11" s="117" t="str">
        <f t="shared" si="8"/>
        <v/>
      </c>
      <c r="AC11" s="96" t="s">
        <v>84</v>
      </c>
      <c r="AD11" s="82" t="s">
        <v>84</v>
      </c>
      <c r="AE11" s="81" t="s">
        <v>84</v>
      </c>
      <c r="AF11" s="82" t="s">
        <v>84</v>
      </c>
      <c r="AG11" s="81" t="s">
        <v>84</v>
      </c>
      <c r="AH11" s="82" t="s">
        <v>84</v>
      </c>
      <c r="AI11" s="81" t="s">
        <v>84</v>
      </c>
      <c r="AJ11" s="82" t="s">
        <v>84</v>
      </c>
      <c r="AK11" s="117" t="s">
        <v>84</v>
      </c>
      <c r="AL11" s="96" t="s">
        <v>84</v>
      </c>
      <c r="AM11" s="82" t="s">
        <v>84</v>
      </c>
      <c r="AN11" s="81" t="s">
        <v>84</v>
      </c>
      <c r="AO11" s="82" t="s">
        <v>84</v>
      </c>
      <c r="AP11" s="81" t="s">
        <v>84</v>
      </c>
      <c r="AQ11" s="82" t="s">
        <v>84</v>
      </c>
      <c r="AR11" s="81" t="s">
        <v>84</v>
      </c>
      <c r="AS11" s="82" t="s">
        <v>84</v>
      </c>
      <c r="AT11" s="117" t="s">
        <v>84</v>
      </c>
    </row>
    <row r="12" ht="15" spans="1:46">
      <c r="A12" s="72" t="s">
        <v>154</v>
      </c>
      <c r="B12" s="131" t="s">
        <v>1016</v>
      </c>
      <c r="C12" s="108"/>
      <c r="D12" s="108"/>
      <c r="E12" s="65" t="s">
        <v>84</v>
      </c>
      <c r="F12" s="64" t="s">
        <v>84</v>
      </c>
      <c r="G12" s="64" t="str">
        <f t="shared" si="11"/>
        <v/>
      </c>
      <c r="H12" s="64" t="str">
        <f t="shared" si="12"/>
        <v/>
      </c>
      <c r="I12" s="64" t="str">
        <f t="shared" si="13"/>
        <v/>
      </c>
      <c r="J12" s="80" t="s">
        <v>84</v>
      </c>
      <c r="K12" s="81" t="s">
        <v>84</v>
      </c>
      <c r="L12" s="82" t="s">
        <v>84</v>
      </c>
      <c r="M12" s="81" t="s">
        <v>84</v>
      </c>
      <c r="N12" s="82" t="s">
        <v>84</v>
      </c>
      <c r="O12" s="81" t="s">
        <v>84</v>
      </c>
      <c r="P12" s="82" t="s">
        <v>84</v>
      </c>
      <c r="Q12" s="81" t="s">
        <v>84</v>
      </c>
      <c r="R12" s="82" t="s">
        <v>84</v>
      </c>
      <c r="S12" s="115" t="s">
        <v>84</v>
      </c>
      <c r="T12" s="96" t="str">
        <f t="shared" si="0"/>
        <v/>
      </c>
      <c r="U12" s="82" t="str">
        <f t="shared" si="1"/>
        <v/>
      </c>
      <c r="V12" s="81" t="str">
        <f t="shared" si="2"/>
        <v/>
      </c>
      <c r="W12" s="82" t="str">
        <f t="shared" si="3"/>
        <v/>
      </c>
      <c r="X12" s="81" t="str">
        <f t="shared" si="4"/>
        <v/>
      </c>
      <c r="Y12" s="82" t="str">
        <f t="shared" si="5"/>
        <v/>
      </c>
      <c r="Z12" s="81" t="str">
        <f t="shared" si="6"/>
        <v/>
      </c>
      <c r="AA12" s="82" t="str">
        <f t="shared" si="7"/>
        <v/>
      </c>
      <c r="AB12" s="117" t="str">
        <f t="shared" si="8"/>
        <v/>
      </c>
      <c r="AC12" s="96" t="s">
        <v>84</v>
      </c>
      <c r="AD12" s="82" t="s">
        <v>84</v>
      </c>
      <c r="AE12" s="81" t="s">
        <v>84</v>
      </c>
      <c r="AF12" s="82" t="s">
        <v>84</v>
      </c>
      <c r="AG12" s="81" t="s">
        <v>84</v>
      </c>
      <c r="AH12" s="82" t="s">
        <v>84</v>
      </c>
      <c r="AI12" s="81" t="s">
        <v>84</v>
      </c>
      <c r="AJ12" s="82" t="s">
        <v>84</v>
      </c>
      <c r="AK12" s="117" t="s">
        <v>84</v>
      </c>
      <c r="AL12" s="96" t="s">
        <v>84</v>
      </c>
      <c r="AM12" s="82" t="s">
        <v>84</v>
      </c>
      <c r="AN12" s="81" t="s">
        <v>84</v>
      </c>
      <c r="AO12" s="82" t="s">
        <v>84</v>
      </c>
      <c r="AP12" s="81" t="s">
        <v>84</v>
      </c>
      <c r="AQ12" s="82" t="s">
        <v>84</v>
      </c>
      <c r="AR12" s="81" t="s">
        <v>84</v>
      </c>
      <c r="AS12" s="82" t="s">
        <v>84</v>
      </c>
      <c r="AT12" s="117" t="s">
        <v>84</v>
      </c>
    </row>
    <row r="13" ht="15" spans="1:46">
      <c r="A13" s="76" t="s">
        <v>156</v>
      </c>
      <c r="B13" s="107"/>
      <c r="C13" s="108"/>
      <c r="D13" s="108"/>
      <c r="E13" s="65" t="s">
        <v>84</v>
      </c>
      <c r="F13" s="64" t="s">
        <v>84</v>
      </c>
      <c r="G13" s="64" t="str">
        <f t="shared" si="11"/>
        <v/>
      </c>
      <c r="H13" s="64" t="str">
        <f t="shared" si="12"/>
        <v/>
      </c>
      <c r="I13" s="64" t="str">
        <f t="shared" si="13"/>
        <v/>
      </c>
      <c r="J13" s="80" t="s">
        <v>84</v>
      </c>
      <c r="K13" s="81" t="s">
        <v>84</v>
      </c>
      <c r="L13" s="82" t="s">
        <v>84</v>
      </c>
      <c r="M13" s="81" t="s">
        <v>84</v>
      </c>
      <c r="N13" s="82" t="s">
        <v>84</v>
      </c>
      <c r="O13" s="81" t="s">
        <v>84</v>
      </c>
      <c r="P13" s="82" t="s">
        <v>84</v>
      </c>
      <c r="Q13" s="81" t="s">
        <v>84</v>
      </c>
      <c r="R13" s="82" t="s">
        <v>84</v>
      </c>
      <c r="S13" s="115" t="s">
        <v>84</v>
      </c>
      <c r="T13" s="96" t="str">
        <f t="shared" si="0"/>
        <v/>
      </c>
      <c r="U13" s="82" t="str">
        <f t="shared" si="1"/>
        <v/>
      </c>
      <c r="V13" s="81" t="str">
        <f t="shared" si="2"/>
        <v/>
      </c>
      <c r="W13" s="82" t="str">
        <f t="shared" si="3"/>
        <v/>
      </c>
      <c r="X13" s="81" t="str">
        <f t="shared" si="4"/>
        <v/>
      </c>
      <c r="Y13" s="82" t="str">
        <f t="shared" si="5"/>
        <v/>
      </c>
      <c r="Z13" s="81" t="str">
        <f t="shared" si="6"/>
        <v/>
      </c>
      <c r="AA13" s="82" t="str">
        <f t="shared" si="7"/>
        <v/>
      </c>
      <c r="AB13" s="117" t="str">
        <f t="shared" si="8"/>
        <v/>
      </c>
      <c r="AC13" s="96" t="s">
        <v>84</v>
      </c>
      <c r="AD13" s="82" t="s">
        <v>84</v>
      </c>
      <c r="AE13" s="81" t="s">
        <v>84</v>
      </c>
      <c r="AF13" s="82" t="s">
        <v>84</v>
      </c>
      <c r="AG13" s="81" t="s">
        <v>84</v>
      </c>
      <c r="AH13" s="82" t="s">
        <v>84</v>
      </c>
      <c r="AI13" s="81" t="s">
        <v>84</v>
      </c>
      <c r="AJ13" s="82" t="s">
        <v>84</v>
      </c>
      <c r="AK13" s="117" t="s">
        <v>84</v>
      </c>
      <c r="AL13" s="96" t="s">
        <v>84</v>
      </c>
      <c r="AM13" s="82" t="s">
        <v>84</v>
      </c>
      <c r="AN13" s="81" t="s">
        <v>84</v>
      </c>
      <c r="AO13" s="82" t="s">
        <v>84</v>
      </c>
      <c r="AP13" s="81" t="s">
        <v>84</v>
      </c>
      <c r="AQ13" s="82" t="s">
        <v>84</v>
      </c>
      <c r="AR13" s="81" t="s">
        <v>84</v>
      </c>
      <c r="AS13" s="82" t="s">
        <v>84</v>
      </c>
      <c r="AT13" s="117" t="s">
        <v>84</v>
      </c>
    </row>
    <row r="14" ht="15" spans="1:46">
      <c r="A14" s="57" t="s">
        <v>1017</v>
      </c>
      <c r="B14" s="128" t="s">
        <v>59</v>
      </c>
      <c r="C14" s="129" t="s">
        <v>60</v>
      </c>
      <c r="D14" s="129" t="s">
        <v>61</v>
      </c>
      <c r="E14" s="60" t="s">
        <v>64</v>
      </c>
      <c r="F14" s="60" t="s">
        <v>63</v>
      </c>
      <c r="G14" s="64" t="e">
        <f t="shared" si="11"/>
        <v>#VALUE!</v>
      </c>
      <c r="H14" s="64" t="e">
        <f t="shared" si="12"/>
        <v>#VALUE!</v>
      </c>
      <c r="I14" s="64" t="e">
        <f t="shared" si="13"/>
        <v>#VALUE!</v>
      </c>
      <c r="J14" s="78" t="s">
        <v>68</v>
      </c>
      <c r="K14" s="79" t="s">
        <v>69</v>
      </c>
      <c r="L14" s="79" t="s">
        <v>70</v>
      </c>
      <c r="M14" s="79" t="s">
        <v>71</v>
      </c>
      <c r="N14" s="79" t="s">
        <v>72</v>
      </c>
      <c r="O14" s="79" t="s">
        <v>73</v>
      </c>
      <c r="P14" s="79" t="s">
        <v>74</v>
      </c>
      <c r="Q14" s="79" t="s">
        <v>75</v>
      </c>
      <c r="R14" s="79" t="s">
        <v>76</v>
      </c>
      <c r="S14" s="93" t="s">
        <v>77</v>
      </c>
      <c r="T14" s="94" t="str">
        <f t="shared" si="0"/>
        <v>G0</v>
      </c>
      <c r="U14" s="79" t="str">
        <f t="shared" si="1"/>
        <v>G1</v>
      </c>
      <c r="V14" s="79" t="str">
        <f t="shared" si="2"/>
        <v>G2</v>
      </c>
      <c r="W14" s="79" t="str">
        <f t="shared" si="3"/>
        <v>G3</v>
      </c>
      <c r="X14" s="79" t="str">
        <f t="shared" si="4"/>
        <v>G4</v>
      </c>
      <c r="Y14" s="79" t="str">
        <f t="shared" si="5"/>
        <v>G5</v>
      </c>
      <c r="Z14" s="79" t="str">
        <f t="shared" si="6"/>
        <v>G6</v>
      </c>
      <c r="AA14" s="79" t="str">
        <f t="shared" si="7"/>
        <v>G7</v>
      </c>
      <c r="AB14" s="101" t="str">
        <f t="shared" si="8"/>
        <v>G8</v>
      </c>
      <c r="AC14" s="94" t="s">
        <v>69</v>
      </c>
      <c r="AD14" s="79" t="s">
        <v>70</v>
      </c>
      <c r="AE14" s="79" t="s">
        <v>71</v>
      </c>
      <c r="AF14" s="79" t="s">
        <v>72</v>
      </c>
      <c r="AG14" s="79" t="s">
        <v>73</v>
      </c>
      <c r="AH14" s="79" t="s">
        <v>74</v>
      </c>
      <c r="AI14" s="79" t="s">
        <v>75</v>
      </c>
      <c r="AJ14" s="79" t="s">
        <v>76</v>
      </c>
      <c r="AK14" s="101" t="s">
        <v>77</v>
      </c>
      <c r="AL14" s="94" t="s">
        <v>69</v>
      </c>
      <c r="AM14" s="79" t="s">
        <v>70</v>
      </c>
      <c r="AN14" s="79" t="s">
        <v>71</v>
      </c>
      <c r="AO14" s="79" t="s">
        <v>72</v>
      </c>
      <c r="AP14" s="79" t="s">
        <v>73</v>
      </c>
      <c r="AQ14" s="79" t="s">
        <v>74</v>
      </c>
      <c r="AR14" s="79" t="s">
        <v>75</v>
      </c>
      <c r="AS14" s="79" t="s">
        <v>76</v>
      </c>
      <c r="AT14" s="101" t="s">
        <v>77</v>
      </c>
    </row>
    <row r="15" ht="15" spans="1:46">
      <c r="A15" s="106"/>
      <c r="B15" s="107" t="s">
        <v>1018</v>
      </c>
      <c r="C15" s="108">
        <v>1.52</v>
      </c>
      <c r="D15" s="108">
        <v>1.52</v>
      </c>
      <c r="E15" s="65">
        <v>0.94</v>
      </c>
      <c r="F15" s="64">
        <v>2.3104</v>
      </c>
      <c r="G15" s="64">
        <f t="shared" si="11"/>
        <v>2.2803648</v>
      </c>
      <c r="H15" s="64">
        <f t="shared" si="12"/>
        <v>43.8526327015748</v>
      </c>
      <c r="I15" s="64">
        <f t="shared" si="13"/>
        <v>31.5738955451338</v>
      </c>
      <c r="J15" s="80">
        <v>10.1</v>
      </c>
      <c r="K15" s="81">
        <v>2773.70926875</v>
      </c>
      <c r="L15" s="82">
        <v>2860.40895</v>
      </c>
      <c r="M15" s="81">
        <v>2996.65130625</v>
      </c>
      <c r="N15" s="82">
        <v>3120.50799375</v>
      </c>
      <c r="O15" s="81">
        <v>3256.75035</v>
      </c>
      <c r="P15" s="82">
        <v>3392.99270625</v>
      </c>
      <c r="Q15" s="81">
        <v>3529.2350625</v>
      </c>
      <c r="R15" s="82">
        <v>3764.56276875</v>
      </c>
      <c r="S15" s="115">
        <v>4148.5185</v>
      </c>
      <c r="T15" s="96">
        <f t="shared" si="0"/>
        <v>648.820881578947</v>
      </c>
      <c r="U15" s="82">
        <f t="shared" si="1"/>
        <v>669.10150877193</v>
      </c>
      <c r="V15" s="81">
        <f t="shared" si="2"/>
        <v>700.971065789474</v>
      </c>
      <c r="W15" s="82">
        <f t="shared" si="3"/>
        <v>729.943390350877</v>
      </c>
      <c r="X15" s="81">
        <f t="shared" si="4"/>
        <v>761.812947368421</v>
      </c>
      <c r="Y15" s="82">
        <f t="shared" si="5"/>
        <v>793.682504385965</v>
      </c>
      <c r="Z15" s="81">
        <f t="shared" si="6"/>
        <v>825.552061403509</v>
      </c>
      <c r="AA15" s="82">
        <f t="shared" si="7"/>
        <v>880.599478070175</v>
      </c>
      <c r="AB15" s="117">
        <f t="shared" si="8"/>
        <v>970.413684210526</v>
      </c>
      <c r="AC15" s="96">
        <f t="shared" ref="AC15:AK15" si="14">IF(T15="","",T15+((FCA/$H15)/Dolar))</f>
        <v>658.60022380117</v>
      </c>
      <c r="AD15" s="82">
        <f t="shared" si="14"/>
        <v>678.880850994152</v>
      </c>
      <c r="AE15" s="81">
        <f t="shared" si="14"/>
        <v>710.750408011696</v>
      </c>
      <c r="AF15" s="82">
        <f t="shared" si="14"/>
        <v>739.722732573099</v>
      </c>
      <c r="AG15" s="81">
        <f t="shared" si="14"/>
        <v>771.592289590643</v>
      </c>
      <c r="AH15" s="82">
        <f t="shared" si="14"/>
        <v>803.461846608187</v>
      </c>
      <c r="AI15" s="81">
        <f t="shared" si="14"/>
        <v>835.331403625731</v>
      </c>
      <c r="AJ15" s="82">
        <f t="shared" si="14"/>
        <v>890.378820292398</v>
      </c>
      <c r="AK15" s="117">
        <f t="shared" si="14"/>
        <v>980.193026432748</v>
      </c>
      <c r="AL15" s="96">
        <f t="shared" ref="AL15:AT15" si="15">IF(T15="","",T15+((FOB/$I15)/Dolar))</f>
        <v>746.429088986355</v>
      </c>
      <c r="AM15" s="82">
        <f t="shared" si="15"/>
        <v>766.709716179337</v>
      </c>
      <c r="AN15" s="81">
        <f t="shared" si="15"/>
        <v>798.579273196881</v>
      </c>
      <c r="AO15" s="82">
        <f t="shared" si="15"/>
        <v>827.551597758285</v>
      </c>
      <c r="AP15" s="81">
        <f t="shared" si="15"/>
        <v>859.421154775829</v>
      </c>
      <c r="AQ15" s="82">
        <f t="shared" si="15"/>
        <v>891.290711793372</v>
      </c>
      <c r="AR15" s="81">
        <f t="shared" si="15"/>
        <v>923.160268810916</v>
      </c>
      <c r="AS15" s="82">
        <f t="shared" si="15"/>
        <v>978.207685477583</v>
      </c>
      <c r="AT15" s="117">
        <f t="shared" si="15"/>
        <v>1068.02189161793</v>
      </c>
    </row>
    <row r="16" ht="15" spans="1:46">
      <c r="A16" s="106"/>
      <c r="B16" s="107"/>
      <c r="C16" s="108"/>
      <c r="D16" s="108"/>
      <c r="E16" s="65" t="s">
        <v>84</v>
      </c>
      <c r="F16" s="64" t="s">
        <v>84</v>
      </c>
      <c r="G16" s="64" t="str">
        <f t="shared" si="11"/>
        <v/>
      </c>
      <c r="H16" s="64" t="str">
        <f t="shared" si="12"/>
        <v/>
      </c>
      <c r="I16" s="64" t="str">
        <f t="shared" si="13"/>
        <v/>
      </c>
      <c r="J16" s="80" t="s">
        <v>84</v>
      </c>
      <c r="K16" s="81" t="s">
        <v>84</v>
      </c>
      <c r="L16" s="82" t="s">
        <v>84</v>
      </c>
      <c r="M16" s="81" t="s">
        <v>84</v>
      </c>
      <c r="N16" s="82" t="s">
        <v>84</v>
      </c>
      <c r="O16" s="81" t="s">
        <v>84</v>
      </c>
      <c r="P16" s="82" t="s">
        <v>84</v>
      </c>
      <c r="Q16" s="81" t="s">
        <v>84</v>
      </c>
      <c r="R16" s="82" t="s">
        <v>84</v>
      </c>
      <c r="S16" s="115" t="s">
        <v>84</v>
      </c>
      <c r="T16" s="96" t="str">
        <f t="shared" si="0"/>
        <v/>
      </c>
      <c r="U16" s="82" t="str">
        <f t="shared" si="1"/>
        <v/>
      </c>
      <c r="V16" s="81" t="str">
        <f t="shared" si="2"/>
        <v/>
      </c>
      <c r="W16" s="82" t="str">
        <f t="shared" si="3"/>
        <v/>
      </c>
      <c r="X16" s="81" t="str">
        <f t="shared" si="4"/>
        <v/>
      </c>
      <c r="Y16" s="82" t="str">
        <f t="shared" si="5"/>
        <v/>
      </c>
      <c r="Z16" s="81" t="str">
        <f t="shared" si="6"/>
        <v/>
      </c>
      <c r="AA16" s="82" t="str">
        <f t="shared" si="7"/>
        <v/>
      </c>
      <c r="AB16" s="117" t="str">
        <f t="shared" si="8"/>
        <v/>
      </c>
      <c r="AC16" s="96" t="s">
        <v>84</v>
      </c>
      <c r="AD16" s="82" t="s">
        <v>84</v>
      </c>
      <c r="AE16" s="81" t="s">
        <v>84</v>
      </c>
      <c r="AF16" s="82" t="s">
        <v>84</v>
      </c>
      <c r="AG16" s="81" t="s">
        <v>84</v>
      </c>
      <c r="AH16" s="82" t="s">
        <v>84</v>
      </c>
      <c r="AI16" s="81" t="s">
        <v>84</v>
      </c>
      <c r="AJ16" s="82" t="s">
        <v>84</v>
      </c>
      <c r="AK16" s="117" t="s">
        <v>84</v>
      </c>
      <c r="AL16" s="96" t="s">
        <v>84</v>
      </c>
      <c r="AM16" s="82" t="s">
        <v>84</v>
      </c>
      <c r="AN16" s="81" t="s">
        <v>84</v>
      </c>
      <c r="AO16" s="82" t="s">
        <v>84</v>
      </c>
      <c r="AP16" s="81" t="s">
        <v>84</v>
      </c>
      <c r="AQ16" s="82" t="s">
        <v>84</v>
      </c>
      <c r="AR16" s="81" t="s">
        <v>84</v>
      </c>
      <c r="AS16" s="82" t="s">
        <v>84</v>
      </c>
      <c r="AT16" s="117" t="s">
        <v>84</v>
      </c>
    </row>
    <row r="17" ht="15" spans="1:46">
      <c r="A17" s="106"/>
      <c r="B17" s="107"/>
      <c r="C17" s="108"/>
      <c r="D17" s="108"/>
      <c r="E17" s="65" t="s">
        <v>84</v>
      </c>
      <c r="F17" s="64" t="s">
        <v>84</v>
      </c>
      <c r="G17" s="64" t="str">
        <f t="shared" si="11"/>
        <v/>
      </c>
      <c r="H17" s="64" t="str">
        <f t="shared" si="12"/>
        <v/>
      </c>
      <c r="I17" s="64" t="str">
        <f t="shared" si="13"/>
        <v/>
      </c>
      <c r="J17" s="80" t="s">
        <v>84</v>
      </c>
      <c r="K17" s="81" t="s">
        <v>84</v>
      </c>
      <c r="L17" s="82" t="s">
        <v>84</v>
      </c>
      <c r="M17" s="81" t="s">
        <v>84</v>
      </c>
      <c r="N17" s="82" t="s">
        <v>84</v>
      </c>
      <c r="O17" s="81" t="s">
        <v>84</v>
      </c>
      <c r="P17" s="82" t="s">
        <v>84</v>
      </c>
      <c r="Q17" s="81" t="s">
        <v>84</v>
      </c>
      <c r="R17" s="82" t="s">
        <v>84</v>
      </c>
      <c r="S17" s="115" t="s">
        <v>84</v>
      </c>
      <c r="T17" s="96" t="str">
        <f t="shared" si="0"/>
        <v/>
      </c>
      <c r="U17" s="82" t="str">
        <f t="shared" si="1"/>
        <v/>
      </c>
      <c r="V17" s="81" t="str">
        <f t="shared" si="2"/>
        <v/>
      </c>
      <c r="W17" s="82" t="str">
        <f t="shared" si="3"/>
        <v/>
      </c>
      <c r="X17" s="81" t="str">
        <f t="shared" si="4"/>
        <v/>
      </c>
      <c r="Y17" s="82" t="str">
        <f t="shared" si="5"/>
        <v/>
      </c>
      <c r="Z17" s="81" t="str">
        <f t="shared" si="6"/>
        <v/>
      </c>
      <c r="AA17" s="82" t="str">
        <f t="shared" si="7"/>
        <v/>
      </c>
      <c r="AB17" s="117" t="str">
        <f t="shared" si="8"/>
        <v/>
      </c>
      <c r="AC17" s="96" t="s">
        <v>84</v>
      </c>
      <c r="AD17" s="82" t="s">
        <v>84</v>
      </c>
      <c r="AE17" s="81" t="s">
        <v>84</v>
      </c>
      <c r="AF17" s="82" t="s">
        <v>84</v>
      </c>
      <c r="AG17" s="81" t="s">
        <v>84</v>
      </c>
      <c r="AH17" s="82" t="s">
        <v>84</v>
      </c>
      <c r="AI17" s="81" t="s">
        <v>84</v>
      </c>
      <c r="AJ17" s="82" t="s">
        <v>84</v>
      </c>
      <c r="AK17" s="117" t="s">
        <v>84</v>
      </c>
      <c r="AL17" s="96" t="s">
        <v>84</v>
      </c>
      <c r="AM17" s="82" t="s">
        <v>84</v>
      </c>
      <c r="AN17" s="81" t="s">
        <v>84</v>
      </c>
      <c r="AO17" s="82" t="s">
        <v>84</v>
      </c>
      <c r="AP17" s="81" t="s">
        <v>84</v>
      </c>
      <c r="AQ17" s="82" t="s">
        <v>84</v>
      </c>
      <c r="AR17" s="81" t="s">
        <v>84</v>
      </c>
      <c r="AS17" s="82" t="s">
        <v>84</v>
      </c>
      <c r="AT17" s="117" t="s">
        <v>84</v>
      </c>
    </row>
    <row r="18" ht="15" spans="1:46">
      <c r="A18" s="130"/>
      <c r="B18" s="110" t="s">
        <v>1019</v>
      </c>
      <c r="C18" s="132"/>
      <c r="D18" s="132"/>
      <c r="E18" s="65"/>
      <c r="F18" s="64"/>
      <c r="G18" s="64" t="str">
        <f t="shared" si="11"/>
        <v/>
      </c>
      <c r="H18" s="64" t="str">
        <f t="shared" si="12"/>
        <v/>
      </c>
      <c r="I18" s="64" t="str">
        <f t="shared" si="13"/>
        <v/>
      </c>
      <c r="J18" s="80"/>
      <c r="K18" s="81" t="s">
        <v>84</v>
      </c>
      <c r="L18" s="82" t="s">
        <v>84</v>
      </c>
      <c r="M18" s="81" t="s">
        <v>84</v>
      </c>
      <c r="N18" s="82" t="s">
        <v>84</v>
      </c>
      <c r="O18" s="81" t="s">
        <v>84</v>
      </c>
      <c r="P18" s="82" t="s">
        <v>84</v>
      </c>
      <c r="Q18" s="81" t="s">
        <v>84</v>
      </c>
      <c r="R18" s="82" t="s">
        <v>84</v>
      </c>
      <c r="S18" s="115" t="s">
        <v>84</v>
      </c>
      <c r="T18" s="96" t="str">
        <f t="shared" si="0"/>
        <v/>
      </c>
      <c r="U18" s="82" t="str">
        <f t="shared" si="1"/>
        <v/>
      </c>
      <c r="V18" s="81" t="str">
        <f t="shared" si="2"/>
        <v/>
      </c>
      <c r="W18" s="82" t="str">
        <f t="shared" si="3"/>
        <v/>
      </c>
      <c r="X18" s="81" t="str">
        <f t="shared" si="4"/>
        <v/>
      </c>
      <c r="Y18" s="82" t="str">
        <f t="shared" si="5"/>
        <v/>
      </c>
      <c r="Z18" s="81" t="str">
        <f t="shared" si="6"/>
        <v/>
      </c>
      <c r="AA18" s="82" t="str">
        <f t="shared" si="7"/>
        <v/>
      </c>
      <c r="AB18" s="117" t="str">
        <f t="shared" si="8"/>
        <v/>
      </c>
      <c r="AC18" s="96" t="s">
        <v>84</v>
      </c>
      <c r="AD18" s="82" t="s">
        <v>84</v>
      </c>
      <c r="AE18" s="81" t="s">
        <v>84</v>
      </c>
      <c r="AF18" s="82" t="s">
        <v>84</v>
      </c>
      <c r="AG18" s="81" t="s">
        <v>84</v>
      </c>
      <c r="AH18" s="82" t="s">
        <v>84</v>
      </c>
      <c r="AI18" s="81" t="s">
        <v>84</v>
      </c>
      <c r="AJ18" s="82" t="s">
        <v>84</v>
      </c>
      <c r="AK18" s="117" t="s">
        <v>84</v>
      </c>
      <c r="AL18" s="96" t="s">
        <v>84</v>
      </c>
      <c r="AM18" s="82" t="s">
        <v>84</v>
      </c>
      <c r="AN18" s="81" t="s">
        <v>84</v>
      </c>
      <c r="AO18" s="82" t="s">
        <v>84</v>
      </c>
      <c r="AP18" s="81" t="s">
        <v>84</v>
      </c>
      <c r="AQ18" s="82" t="s">
        <v>84</v>
      </c>
      <c r="AR18" s="81" t="s">
        <v>84</v>
      </c>
      <c r="AS18" s="82" t="s">
        <v>84</v>
      </c>
      <c r="AT18" s="117" t="s">
        <v>84</v>
      </c>
    </row>
    <row r="19" ht="15" spans="1:46">
      <c r="A19" s="106"/>
      <c r="B19" s="110"/>
      <c r="C19" s="108"/>
      <c r="D19" s="108"/>
      <c r="E19" s="65" t="s">
        <v>84</v>
      </c>
      <c r="F19" s="64" t="s">
        <v>84</v>
      </c>
      <c r="G19" s="64" t="str">
        <f t="shared" si="11"/>
        <v/>
      </c>
      <c r="H19" s="64" t="str">
        <f t="shared" si="12"/>
        <v/>
      </c>
      <c r="I19" s="64" t="str">
        <f t="shared" si="13"/>
        <v/>
      </c>
      <c r="J19" s="80" t="s">
        <v>84</v>
      </c>
      <c r="K19" s="81" t="s">
        <v>84</v>
      </c>
      <c r="L19" s="82" t="s">
        <v>84</v>
      </c>
      <c r="M19" s="81" t="s">
        <v>84</v>
      </c>
      <c r="N19" s="82" t="s">
        <v>84</v>
      </c>
      <c r="O19" s="81" t="s">
        <v>84</v>
      </c>
      <c r="P19" s="82" t="s">
        <v>84</v>
      </c>
      <c r="Q19" s="81" t="s">
        <v>84</v>
      </c>
      <c r="R19" s="82" t="s">
        <v>84</v>
      </c>
      <c r="S19" s="115" t="s">
        <v>84</v>
      </c>
      <c r="T19" s="96" t="str">
        <f t="shared" si="0"/>
        <v/>
      </c>
      <c r="U19" s="82" t="str">
        <f t="shared" si="1"/>
        <v/>
      </c>
      <c r="V19" s="81" t="str">
        <f t="shared" si="2"/>
        <v/>
      </c>
      <c r="W19" s="82" t="str">
        <f t="shared" si="3"/>
        <v/>
      </c>
      <c r="X19" s="81" t="str">
        <f t="shared" si="4"/>
        <v/>
      </c>
      <c r="Y19" s="82" t="str">
        <f t="shared" si="5"/>
        <v/>
      </c>
      <c r="Z19" s="81" t="str">
        <f t="shared" si="6"/>
        <v/>
      </c>
      <c r="AA19" s="82" t="str">
        <f t="shared" si="7"/>
        <v/>
      </c>
      <c r="AB19" s="117" t="str">
        <f t="shared" si="8"/>
        <v/>
      </c>
      <c r="AC19" s="96" t="s">
        <v>84</v>
      </c>
      <c r="AD19" s="82" t="s">
        <v>84</v>
      </c>
      <c r="AE19" s="81" t="s">
        <v>84</v>
      </c>
      <c r="AF19" s="82" t="s">
        <v>84</v>
      </c>
      <c r="AG19" s="81" t="s">
        <v>84</v>
      </c>
      <c r="AH19" s="82" t="s">
        <v>84</v>
      </c>
      <c r="AI19" s="81" t="s">
        <v>84</v>
      </c>
      <c r="AJ19" s="82" t="s">
        <v>84</v>
      </c>
      <c r="AK19" s="117" t="s">
        <v>84</v>
      </c>
      <c r="AL19" s="96" t="s">
        <v>84</v>
      </c>
      <c r="AM19" s="82" t="s">
        <v>84</v>
      </c>
      <c r="AN19" s="81" t="s">
        <v>84</v>
      </c>
      <c r="AO19" s="82" t="s">
        <v>84</v>
      </c>
      <c r="AP19" s="81" t="s">
        <v>84</v>
      </c>
      <c r="AQ19" s="82" t="s">
        <v>84</v>
      </c>
      <c r="AR19" s="81" t="s">
        <v>84</v>
      </c>
      <c r="AS19" s="82" t="s">
        <v>84</v>
      </c>
      <c r="AT19" s="117" t="s">
        <v>84</v>
      </c>
    </row>
    <row r="20" ht="15" spans="1:46">
      <c r="A20" s="119"/>
      <c r="B20" s="107"/>
      <c r="C20" s="108"/>
      <c r="D20" s="108"/>
      <c r="E20" s="65" t="s">
        <v>84</v>
      </c>
      <c r="F20" s="64" t="s">
        <v>84</v>
      </c>
      <c r="G20" s="64" t="str">
        <f t="shared" si="11"/>
        <v/>
      </c>
      <c r="H20" s="64" t="str">
        <f t="shared" si="12"/>
        <v/>
      </c>
      <c r="I20" s="64" t="str">
        <f t="shared" si="13"/>
        <v/>
      </c>
      <c r="J20" s="80" t="s">
        <v>84</v>
      </c>
      <c r="K20" s="81" t="s">
        <v>84</v>
      </c>
      <c r="L20" s="82" t="s">
        <v>84</v>
      </c>
      <c r="M20" s="81" t="s">
        <v>84</v>
      </c>
      <c r="N20" s="82" t="s">
        <v>84</v>
      </c>
      <c r="O20" s="81" t="s">
        <v>84</v>
      </c>
      <c r="P20" s="82" t="s">
        <v>84</v>
      </c>
      <c r="Q20" s="81" t="s">
        <v>84</v>
      </c>
      <c r="R20" s="82" t="s">
        <v>84</v>
      </c>
      <c r="S20" s="115" t="s">
        <v>84</v>
      </c>
      <c r="T20" s="96" t="str">
        <f t="shared" si="0"/>
        <v/>
      </c>
      <c r="U20" s="82" t="str">
        <f t="shared" si="1"/>
        <v/>
      </c>
      <c r="V20" s="81" t="str">
        <f t="shared" si="2"/>
        <v/>
      </c>
      <c r="W20" s="82" t="str">
        <f t="shared" si="3"/>
        <v/>
      </c>
      <c r="X20" s="81" t="str">
        <f t="shared" si="4"/>
        <v/>
      </c>
      <c r="Y20" s="82" t="str">
        <f t="shared" si="5"/>
        <v/>
      </c>
      <c r="Z20" s="81" t="str">
        <f t="shared" si="6"/>
        <v/>
      </c>
      <c r="AA20" s="82" t="str">
        <f t="shared" si="7"/>
        <v/>
      </c>
      <c r="AB20" s="117" t="str">
        <f t="shared" si="8"/>
        <v/>
      </c>
      <c r="AC20" s="96" t="s">
        <v>84</v>
      </c>
      <c r="AD20" s="82" t="s">
        <v>84</v>
      </c>
      <c r="AE20" s="81" t="s">
        <v>84</v>
      </c>
      <c r="AF20" s="82" t="s">
        <v>84</v>
      </c>
      <c r="AG20" s="81" t="s">
        <v>84</v>
      </c>
      <c r="AH20" s="82" t="s">
        <v>84</v>
      </c>
      <c r="AI20" s="81" t="s">
        <v>84</v>
      </c>
      <c r="AJ20" s="82" t="s">
        <v>84</v>
      </c>
      <c r="AK20" s="117" t="s">
        <v>84</v>
      </c>
      <c r="AL20" s="96" t="s">
        <v>84</v>
      </c>
      <c r="AM20" s="82" t="s">
        <v>84</v>
      </c>
      <c r="AN20" s="81" t="s">
        <v>84</v>
      </c>
      <c r="AO20" s="82" t="s">
        <v>84</v>
      </c>
      <c r="AP20" s="81" t="s">
        <v>84</v>
      </c>
      <c r="AQ20" s="82" t="s">
        <v>84</v>
      </c>
      <c r="AR20" s="81" t="s">
        <v>84</v>
      </c>
      <c r="AS20" s="82" t="s">
        <v>84</v>
      </c>
      <c r="AT20" s="117" t="s">
        <v>84</v>
      </c>
    </row>
    <row r="21" ht="15" spans="1:46">
      <c r="A21" s="57" t="s">
        <v>1020</v>
      </c>
      <c r="B21" s="128" t="s">
        <v>59</v>
      </c>
      <c r="C21" s="129" t="s">
        <v>60</v>
      </c>
      <c r="D21" s="129" t="s">
        <v>61</v>
      </c>
      <c r="E21" s="60" t="s">
        <v>64</v>
      </c>
      <c r="F21" s="60" t="s">
        <v>63</v>
      </c>
      <c r="G21" s="64" t="e">
        <f t="shared" si="11"/>
        <v>#VALUE!</v>
      </c>
      <c r="H21" s="64" t="e">
        <f t="shared" si="12"/>
        <v>#VALUE!</v>
      </c>
      <c r="I21" s="64" t="e">
        <f t="shared" si="13"/>
        <v>#VALUE!</v>
      </c>
      <c r="J21" s="78" t="s">
        <v>68</v>
      </c>
      <c r="K21" s="79" t="s">
        <v>69</v>
      </c>
      <c r="L21" s="79" t="s">
        <v>70</v>
      </c>
      <c r="M21" s="79" t="s">
        <v>71</v>
      </c>
      <c r="N21" s="79" t="s">
        <v>72</v>
      </c>
      <c r="O21" s="79" t="s">
        <v>73</v>
      </c>
      <c r="P21" s="79" t="s">
        <v>74</v>
      </c>
      <c r="Q21" s="79" t="s">
        <v>75</v>
      </c>
      <c r="R21" s="79" t="s">
        <v>76</v>
      </c>
      <c r="S21" s="93" t="s">
        <v>77</v>
      </c>
      <c r="T21" s="94" t="str">
        <f t="shared" si="0"/>
        <v>G0</v>
      </c>
      <c r="U21" s="79" t="str">
        <f t="shared" si="1"/>
        <v>G1</v>
      </c>
      <c r="V21" s="79" t="str">
        <f t="shared" si="2"/>
        <v>G2</v>
      </c>
      <c r="W21" s="79" t="str">
        <f t="shared" si="3"/>
        <v>G3</v>
      </c>
      <c r="X21" s="79" t="str">
        <f t="shared" si="4"/>
        <v>G4</v>
      </c>
      <c r="Y21" s="79" t="str">
        <f t="shared" si="5"/>
        <v>G5</v>
      </c>
      <c r="Z21" s="79" t="str">
        <f t="shared" si="6"/>
        <v>G6</v>
      </c>
      <c r="AA21" s="79" t="str">
        <f t="shared" si="7"/>
        <v>G7</v>
      </c>
      <c r="AB21" s="101" t="str">
        <f t="shared" si="8"/>
        <v>G8</v>
      </c>
      <c r="AC21" s="94" t="s">
        <v>69</v>
      </c>
      <c r="AD21" s="79" t="s">
        <v>70</v>
      </c>
      <c r="AE21" s="79" t="s">
        <v>71</v>
      </c>
      <c r="AF21" s="79" t="s">
        <v>72</v>
      </c>
      <c r="AG21" s="79" t="s">
        <v>73</v>
      </c>
      <c r="AH21" s="79" t="s">
        <v>74</v>
      </c>
      <c r="AI21" s="79" t="s">
        <v>75</v>
      </c>
      <c r="AJ21" s="79" t="s">
        <v>76</v>
      </c>
      <c r="AK21" s="101" t="s">
        <v>77</v>
      </c>
      <c r="AL21" s="94" t="s">
        <v>69</v>
      </c>
      <c r="AM21" s="79" t="s">
        <v>70</v>
      </c>
      <c r="AN21" s="79" t="s">
        <v>71</v>
      </c>
      <c r="AO21" s="79" t="s">
        <v>72</v>
      </c>
      <c r="AP21" s="79" t="s">
        <v>73</v>
      </c>
      <c r="AQ21" s="79" t="s">
        <v>74</v>
      </c>
      <c r="AR21" s="79" t="s">
        <v>75</v>
      </c>
      <c r="AS21" s="79" t="s">
        <v>76</v>
      </c>
      <c r="AT21" s="101" t="s">
        <v>77</v>
      </c>
    </row>
    <row r="22" ht="15" spans="1:46">
      <c r="A22" s="106"/>
      <c r="B22" s="107" t="s">
        <v>1021</v>
      </c>
      <c r="C22" s="108">
        <v>1.44</v>
      </c>
      <c r="D22" s="108">
        <v>1.44</v>
      </c>
      <c r="E22" s="65">
        <v>0.77</v>
      </c>
      <c r="F22" s="64">
        <v>2.0736</v>
      </c>
      <c r="G22" s="64">
        <f t="shared" si="11"/>
        <v>1.6765056</v>
      </c>
      <c r="H22" s="64">
        <f t="shared" si="12"/>
        <v>59.6478771081946</v>
      </c>
      <c r="I22" s="64">
        <f t="shared" si="13"/>
        <v>42.9464715179001</v>
      </c>
      <c r="J22" s="80">
        <v>11.3</v>
      </c>
      <c r="K22" s="81">
        <v>4418.812125</v>
      </c>
      <c r="L22" s="82">
        <v>4515.336</v>
      </c>
      <c r="M22" s="81">
        <v>4667.016375</v>
      </c>
      <c r="N22" s="82">
        <v>4804.907625</v>
      </c>
      <c r="O22" s="81">
        <v>4956.588</v>
      </c>
      <c r="P22" s="82">
        <v>5108.268375</v>
      </c>
      <c r="Q22" s="81">
        <v>5259.94875</v>
      </c>
      <c r="R22" s="82">
        <v>5521.942125</v>
      </c>
      <c r="S22" s="115">
        <v>5949.405</v>
      </c>
      <c r="T22" s="96">
        <f t="shared" si="0"/>
        <v>1033.64026315789</v>
      </c>
      <c r="U22" s="82">
        <f t="shared" si="1"/>
        <v>1056.21894736842</v>
      </c>
      <c r="V22" s="81">
        <f t="shared" si="2"/>
        <v>1091.69973684211</v>
      </c>
      <c r="W22" s="82">
        <f t="shared" si="3"/>
        <v>1123.955</v>
      </c>
      <c r="X22" s="81">
        <f t="shared" si="4"/>
        <v>1159.43578947368</v>
      </c>
      <c r="Y22" s="82">
        <f t="shared" si="5"/>
        <v>1194.91657894737</v>
      </c>
      <c r="Z22" s="81">
        <f t="shared" si="6"/>
        <v>1230.39736842105</v>
      </c>
      <c r="AA22" s="82">
        <f t="shared" si="7"/>
        <v>1291.68236842105</v>
      </c>
      <c r="AB22" s="117">
        <f t="shared" si="8"/>
        <v>1391.67368421053</v>
      </c>
      <c r="AC22" s="96">
        <f t="shared" ref="AC22:AK23" si="16">IF(T22="","",T22+((FCA/$H22)/Dolar))</f>
        <v>1040.82995578947</v>
      </c>
      <c r="AD22" s="82">
        <f t="shared" si="16"/>
        <v>1063.40864</v>
      </c>
      <c r="AE22" s="81">
        <f t="shared" si="16"/>
        <v>1098.88942947368</v>
      </c>
      <c r="AF22" s="82">
        <f t="shared" si="16"/>
        <v>1131.14469263158</v>
      </c>
      <c r="AG22" s="81">
        <f t="shared" si="16"/>
        <v>1166.62548210526</v>
      </c>
      <c r="AH22" s="82">
        <f t="shared" si="16"/>
        <v>1202.10627157895</v>
      </c>
      <c r="AI22" s="81">
        <f t="shared" si="16"/>
        <v>1237.58706105263</v>
      </c>
      <c r="AJ22" s="82">
        <f t="shared" si="16"/>
        <v>1298.87206105263</v>
      </c>
      <c r="AK22" s="117">
        <f t="shared" si="16"/>
        <v>1398.86337684211</v>
      </c>
      <c r="AL22" s="96">
        <f t="shared" ref="AL22:AT23" si="17">IF(T22="","",T22+((FOB/$I22)/Dolar))</f>
        <v>1105.40102105263</v>
      </c>
      <c r="AM22" s="82">
        <f t="shared" si="17"/>
        <v>1127.97970526316</v>
      </c>
      <c r="AN22" s="81">
        <f t="shared" si="17"/>
        <v>1163.46049473684</v>
      </c>
      <c r="AO22" s="82">
        <f t="shared" si="17"/>
        <v>1195.71575789474</v>
      </c>
      <c r="AP22" s="81">
        <f t="shared" si="17"/>
        <v>1231.19654736842</v>
      </c>
      <c r="AQ22" s="82">
        <f t="shared" si="17"/>
        <v>1266.6773368421</v>
      </c>
      <c r="AR22" s="81">
        <f t="shared" si="17"/>
        <v>1302.15812631579</v>
      </c>
      <c r="AS22" s="82">
        <f t="shared" si="17"/>
        <v>1363.44312631579</v>
      </c>
      <c r="AT22" s="117">
        <f t="shared" si="17"/>
        <v>1463.43444210526</v>
      </c>
    </row>
    <row r="23" ht="15" spans="1:46">
      <c r="A23" s="106"/>
      <c r="B23" s="107" t="s">
        <v>1022</v>
      </c>
      <c r="C23" s="108">
        <v>1.44</v>
      </c>
      <c r="D23" s="108">
        <v>1.44</v>
      </c>
      <c r="E23" s="65">
        <v>0.77</v>
      </c>
      <c r="F23" s="64">
        <v>2.0736</v>
      </c>
      <c r="G23" s="64">
        <f t="shared" si="11"/>
        <v>1.6765056</v>
      </c>
      <c r="H23" s="64">
        <f t="shared" si="12"/>
        <v>59.6478771081946</v>
      </c>
      <c r="I23" s="64">
        <f t="shared" si="13"/>
        <v>42.9464715179001</v>
      </c>
      <c r="J23" s="80">
        <v>11.3</v>
      </c>
      <c r="K23" s="81">
        <v>5637.074625</v>
      </c>
      <c r="L23" s="82">
        <v>5733.5985</v>
      </c>
      <c r="M23" s="81">
        <v>5885.278875</v>
      </c>
      <c r="N23" s="82">
        <v>6023.170125</v>
      </c>
      <c r="O23" s="81">
        <v>6174.8505</v>
      </c>
      <c r="P23" s="82">
        <v>6326.530875</v>
      </c>
      <c r="Q23" s="81">
        <v>6478.21125</v>
      </c>
      <c r="R23" s="82">
        <v>6740.204625</v>
      </c>
      <c r="S23" s="115">
        <v>7167.6675</v>
      </c>
      <c r="T23" s="96">
        <f t="shared" si="0"/>
        <v>1318.61394736842</v>
      </c>
      <c r="U23" s="82">
        <f t="shared" si="1"/>
        <v>1341.19263157895</v>
      </c>
      <c r="V23" s="81">
        <f t="shared" si="2"/>
        <v>1376.67342105263</v>
      </c>
      <c r="W23" s="82">
        <f t="shared" si="3"/>
        <v>1408.92868421053</v>
      </c>
      <c r="X23" s="81">
        <f t="shared" si="4"/>
        <v>1444.40947368421</v>
      </c>
      <c r="Y23" s="82">
        <f t="shared" si="5"/>
        <v>1479.89026315789</v>
      </c>
      <c r="Z23" s="81">
        <f t="shared" si="6"/>
        <v>1515.37105263158</v>
      </c>
      <c r="AA23" s="82">
        <f t="shared" si="7"/>
        <v>1576.65605263158</v>
      </c>
      <c r="AB23" s="117">
        <f t="shared" si="8"/>
        <v>1676.64736842105</v>
      </c>
      <c r="AC23" s="96">
        <f t="shared" si="16"/>
        <v>1325.80364</v>
      </c>
      <c r="AD23" s="82">
        <f t="shared" si="16"/>
        <v>1348.38232421053</v>
      </c>
      <c r="AE23" s="81">
        <f t="shared" si="16"/>
        <v>1383.86311368421</v>
      </c>
      <c r="AF23" s="82">
        <f t="shared" si="16"/>
        <v>1416.11837684211</v>
      </c>
      <c r="AG23" s="81">
        <f t="shared" si="16"/>
        <v>1451.59916631579</v>
      </c>
      <c r="AH23" s="82">
        <f t="shared" si="16"/>
        <v>1487.07995578947</v>
      </c>
      <c r="AI23" s="81">
        <f t="shared" si="16"/>
        <v>1522.56074526316</v>
      </c>
      <c r="AJ23" s="82">
        <f t="shared" si="16"/>
        <v>1583.84574526316</v>
      </c>
      <c r="AK23" s="117">
        <f t="shared" si="16"/>
        <v>1683.83706105263</v>
      </c>
      <c r="AL23" s="96">
        <f t="shared" si="17"/>
        <v>1390.37470526316</v>
      </c>
      <c r="AM23" s="82">
        <f t="shared" si="17"/>
        <v>1412.95338947368</v>
      </c>
      <c r="AN23" s="81">
        <f t="shared" si="17"/>
        <v>1448.43417894737</v>
      </c>
      <c r="AO23" s="82">
        <f t="shared" si="17"/>
        <v>1480.68944210526</v>
      </c>
      <c r="AP23" s="81">
        <f t="shared" si="17"/>
        <v>1516.17023157895</v>
      </c>
      <c r="AQ23" s="82">
        <f t="shared" si="17"/>
        <v>1551.65102105263</v>
      </c>
      <c r="AR23" s="81">
        <f t="shared" si="17"/>
        <v>1587.13181052632</v>
      </c>
      <c r="AS23" s="82">
        <f t="shared" si="17"/>
        <v>1648.41681052632</v>
      </c>
      <c r="AT23" s="117">
        <f t="shared" si="17"/>
        <v>1748.40812631579</v>
      </c>
    </row>
    <row r="24" ht="15" spans="1:46">
      <c r="A24" s="106"/>
      <c r="B24" s="107"/>
      <c r="C24" s="108"/>
      <c r="D24" s="108"/>
      <c r="E24" s="65" t="s">
        <v>84</v>
      </c>
      <c r="F24" s="64" t="s">
        <v>84</v>
      </c>
      <c r="G24" s="64" t="str">
        <f t="shared" si="11"/>
        <v/>
      </c>
      <c r="H24" s="64" t="str">
        <f t="shared" si="12"/>
        <v/>
      </c>
      <c r="I24" s="64" t="str">
        <f t="shared" si="13"/>
        <v/>
      </c>
      <c r="J24" s="80" t="s">
        <v>84</v>
      </c>
      <c r="K24" s="81" t="s">
        <v>84</v>
      </c>
      <c r="L24" s="82" t="s">
        <v>84</v>
      </c>
      <c r="M24" s="81" t="s">
        <v>84</v>
      </c>
      <c r="N24" s="82" t="s">
        <v>84</v>
      </c>
      <c r="O24" s="81" t="s">
        <v>84</v>
      </c>
      <c r="P24" s="82" t="s">
        <v>84</v>
      </c>
      <c r="Q24" s="81" t="s">
        <v>84</v>
      </c>
      <c r="R24" s="82" t="s">
        <v>84</v>
      </c>
      <c r="S24" s="115" t="s">
        <v>84</v>
      </c>
      <c r="T24" s="96" t="str">
        <f t="shared" si="0"/>
        <v/>
      </c>
      <c r="U24" s="82" t="str">
        <f t="shared" si="1"/>
        <v/>
      </c>
      <c r="V24" s="81" t="str">
        <f t="shared" si="2"/>
        <v/>
      </c>
      <c r="W24" s="82" t="str">
        <f t="shared" si="3"/>
        <v/>
      </c>
      <c r="X24" s="81" t="str">
        <f t="shared" si="4"/>
        <v/>
      </c>
      <c r="Y24" s="82" t="str">
        <f t="shared" si="5"/>
        <v/>
      </c>
      <c r="Z24" s="81" t="str">
        <f t="shared" si="6"/>
        <v/>
      </c>
      <c r="AA24" s="82" t="str">
        <f t="shared" si="7"/>
        <v/>
      </c>
      <c r="AB24" s="117" t="str">
        <f t="shared" si="8"/>
        <v/>
      </c>
      <c r="AC24" s="96" t="s">
        <v>84</v>
      </c>
      <c r="AD24" s="82" t="s">
        <v>84</v>
      </c>
      <c r="AE24" s="81" t="s">
        <v>84</v>
      </c>
      <c r="AF24" s="82" t="s">
        <v>84</v>
      </c>
      <c r="AG24" s="81" t="s">
        <v>84</v>
      </c>
      <c r="AH24" s="82" t="s">
        <v>84</v>
      </c>
      <c r="AI24" s="81" t="s">
        <v>84</v>
      </c>
      <c r="AJ24" s="82" t="s">
        <v>84</v>
      </c>
      <c r="AK24" s="117" t="s">
        <v>84</v>
      </c>
      <c r="AL24" s="96" t="s">
        <v>84</v>
      </c>
      <c r="AM24" s="82" t="s">
        <v>84</v>
      </c>
      <c r="AN24" s="81" t="s">
        <v>84</v>
      </c>
      <c r="AO24" s="82" t="s">
        <v>84</v>
      </c>
      <c r="AP24" s="81" t="s">
        <v>84</v>
      </c>
      <c r="AQ24" s="82" t="s">
        <v>84</v>
      </c>
      <c r="AR24" s="81" t="s">
        <v>84</v>
      </c>
      <c r="AS24" s="82" t="s">
        <v>84</v>
      </c>
      <c r="AT24" s="117" t="s">
        <v>84</v>
      </c>
    </row>
    <row r="25" ht="15" spans="1:46">
      <c r="A25" s="130"/>
      <c r="B25" s="107" t="s">
        <v>1021</v>
      </c>
      <c r="C25" s="132">
        <v>1.64</v>
      </c>
      <c r="D25" s="132">
        <v>1.64</v>
      </c>
      <c r="E25" s="65">
        <v>0.77</v>
      </c>
      <c r="F25" s="64">
        <v>2.6896</v>
      </c>
      <c r="G25" s="64">
        <f t="shared" si="11"/>
        <v>2.1745416</v>
      </c>
      <c r="H25" s="64">
        <f t="shared" si="12"/>
        <v>45.9867035884713</v>
      </c>
      <c r="I25" s="64">
        <f t="shared" si="13"/>
        <v>33.1104265836993</v>
      </c>
      <c r="J25" s="80">
        <v>12.6</v>
      </c>
      <c r="K25" s="81">
        <v>5111.883</v>
      </c>
      <c r="L25" s="82">
        <v>5220.5895</v>
      </c>
      <c r="M25" s="81">
        <v>5391.414</v>
      </c>
      <c r="N25" s="82">
        <v>5546.709</v>
      </c>
      <c r="O25" s="81">
        <v>5717.5335</v>
      </c>
      <c r="P25" s="82">
        <v>5888.358</v>
      </c>
      <c r="Q25" s="81">
        <v>6059.1825</v>
      </c>
      <c r="R25" s="82">
        <v>6354.243</v>
      </c>
      <c r="S25" s="115">
        <v>6835.6575</v>
      </c>
      <c r="T25" s="96">
        <f t="shared" si="0"/>
        <v>1195.76210526316</v>
      </c>
      <c r="U25" s="82">
        <f t="shared" si="1"/>
        <v>1221.19052631579</v>
      </c>
      <c r="V25" s="81">
        <f t="shared" si="2"/>
        <v>1261.14947368421</v>
      </c>
      <c r="W25" s="82">
        <f t="shared" si="3"/>
        <v>1297.47578947368</v>
      </c>
      <c r="X25" s="81">
        <f t="shared" si="4"/>
        <v>1337.43473684211</v>
      </c>
      <c r="Y25" s="82">
        <f t="shared" si="5"/>
        <v>1377.39368421053</v>
      </c>
      <c r="Z25" s="81">
        <f t="shared" si="6"/>
        <v>1417.35263157895</v>
      </c>
      <c r="AA25" s="82">
        <f t="shared" si="7"/>
        <v>1486.37263157895</v>
      </c>
      <c r="AB25" s="117">
        <f t="shared" si="8"/>
        <v>1598.98421052632</v>
      </c>
      <c r="AC25" s="96">
        <f t="shared" ref="AC25:AK26" si="18">IF(T25="","",T25+((FCA/$H25)/Dolar))</f>
        <v>1205.08762479532</v>
      </c>
      <c r="AD25" s="82">
        <f t="shared" si="18"/>
        <v>1230.51604584795</v>
      </c>
      <c r="AE25" s="81">
        <f t="shared" si="18"/>
        <v>1270.47499321637</v>
      </c>
      <c r="AF25" s="82">
        <f t="shared" si="18"/>
        <v>1306.80130900585</v>
      </c>
      <c r="AG25" s="81">
        <f t="shared" si="18"/>
        <v>1346.76025637427</v>
      </c>
      <c r="AH25" s="82">
        <f t="shared" si="18"/>
        <v>1386.71920374269</v>
      </c>
      <c r="AI25" s="81">
        <f t="shared" si="18"/>
        <v>1426.67815111111</v>
      </c>
      <c r="AJ25" s="82">
        <f t="shared" si="18"/>
        <v>1495.69815111111</v>
      </c>
      <c r="AK25" s="117">
        <f t="shared" si="18"/>
        <v>1608.30973005848</v>
      </c>
      <c r="AL25" s="96">
        <f t="shared" ref="AL25:AT26" si="19">IF(T25="","",T25+((FOB/$I25)/Dolar))</f>
        <v>1288.84068089669</v>
      </c>
      <c r="AM25" s="82">
        <f t="shared" si="19"/>
        <v>1314.26910194932</v>
      </c>
      <c r="AN25" s="81">
        <f t="shared" si="19"/>
        <v>1354.22804931774</v>
      </c>
      <c r="AO25" s="82">
        <f t="shared" si="19"/>
        <v>1390.55436510721</v>
      </c>
      <c r="AP25" s="81">
        <f t="shared" si="19"/>
        <v>1430.51331247563</v>
      </c>
      <c r="AQ25" s="82">
        <f t="shared" si="19"/>
        <v>1470.47225984405</v>
      </c>
      <c r="AR25" s="81">
        <f t="shared" si="19"/>
        <v>1510.43120721248</v>
      </c>
      <c r="AS25" s="82">
        <f t="shared" si="19"/>
        <v>1579.45120721248</v>
      </c>
      <c r="AT25" s="117">
        <f t="shared" si="19"/>
        <v>1692.06278615984</v>
      </c>
    </row>
    <row r="26" ht="15" spans="1:46">
      <c r="A26" s="106"/>
      <c r="B26" s="107" t="s">
        <v>1022</v>
      </c>
      <c r="C26" s="108">
        <v>1.64</v>
      </c>
      <c r="D26" s="108">
        <v>1.64</v>
      </c>
      <c r="E26" s="65">
        <v>0.77</v>
      </c>
      <c r="F26" s="64">
        <v>2.6896</v>
      </c>
      <c r="G26" s="64">
        <f t="shared" si="11"/>
        <v>2.1745416</v>
      </c>
      <c r="H26" s="64">
        <f t="shared" si="12"/>
        <v>45.9867035884713</v>
      </c>
      <c r="I26" s="64">
        <f t="shared" si="13"/>
        <v>33.1104265836993</v>
      </c>
      <c r="J26" s="80">
        <v>12.6</v>
      </c>
      <c r="K26" s="81">
        <v>6330.1455</v>
      </c>
      <c r="L26" s="82">
        <v>6438.852</v>
      </c>
      <c r="M26" s="81">
        <v>6609.6765</v>
      </c>
      <c r="N26" s="82">
        <v>6764.9715</v>
      </c>
      <c r="O26" s="81">
        <v>6935.796</v>
      </c>
      <c r="P26" s="82">
        <v>7106.6205</v>
      </c>
      <c r="Q26" s="81">
        <v>7277.445</v>
      </c>
      <c r="R26" s="82">
        <v>7572.5055</v>
      </c>
      <c r="S26" s="115">
        <v>8053.92</v>
      </c>
      <c r="T26" s="96">
        <f t="shared" si="0"/>
        <v>1480.73578947368</v>
      </c>
      <c r="U26" s="82">
        <f t="shared" si="1"/>
        <v>1506.16421052632</v>
      </c>
      <c r="V26" s="81">
        <f t="shared" si="2"/>
        <v>1546.12315789474</v>
      </c>
      <c r="W26" s="82">
        <f t="shared" si="3"/>
        <v>1582.44947368421</v>
      </c>
      <c r="X26" s="81">
        <f t="shared" si="4"/>
        <v>1622.40842105263</v>
      </c>
      <c r="Y26" s="82">
        <f t="shared" si="5"/>
        <v>1662.36736842105</v>
      </c>
      <c r="Z26" s="81">
        <f t="shared" si="6"/>
        <v>1702.32631578947</v>
      </c>
      <c r="AA26" s="82">
        <f t="shared" si="7"/>
        <v>1771.34631578947</v>
      </c>
      <c r="AB26" s="117">
        <f t="shared" si="8"/>
        <v>1883.95789473684</v>
      </c>
      <c r="AC26" s="96">
        <f t="shared" si="18"/>
        <v>1490.06130900585</v>
      </c>
      <c r="AD26" s="82">
        <f t="shared" si="18"/>
        <v>1515.48973005848</v>
      </c>
      <c r="AE26" s="81">
        <f t="shared" si="18"/>
        <v>1555.4486774269</v>
      </c>
      <c r="AF26" s="82">
        <f t="shared" si="18"/>
        <v>1591.77499321637</v>
      </c>
      <c r="AG26" s="81">
        <f t="shared" si="18"/>
        <v>1631.7339405848</v>
      </c>
      <c r="AH26" s="82">
        <f t="shared" si="18"/>
        <v>1671.69288795322</v>
      </c>
      <c r="AI26" s="81">
        <f t="shared" si="18"/>
        <v>1711.65183532164</v>
      </c>
      <c r="AJ26" s="82">
        <f t="shared" si="18"/>
        <v>1780.67183532164</v>
      </c>
      <c r="AK26" s="117">
        <f t="shared" si="18"/>
        <v>1893.28341426901</v>
      </c>
      <c r="AL26" s="96">
        <f t="shared" si="19"/>
        <v>1573.81436510721</v>
      </c>
      <c r="AM26" s="82">
        <f t="shared" si="19"/>
        <v>1599.24278615984</v>
      </c>
      <c r="AN26" s="81">
        <f t="shared" si="19"/>
        <v>1639.20173352827</v>
      </c>
      <c r="AO26" s="82">
        <f t="shared" si="19"/>
        <v>1675.52804931774</v>
      </c>
      <c r="AP26" s="81">
        <f t="shared" si="19"/>
        <v>1715.48699668616</v>
      </c>
      <c r="AQ26" s="82">
        <f t="shared" si="19"/>
        <v>1755.44594405458</v>
      </c>
      <c r="AR26" s="81">
        <f t="shared" si="19"/>
        <v>1795.404891423</v>
      </c>
      <c r="AS26" s="82">
        <f t="shared" si="19"/>
        <v>1864.424891423</v>
      </c>
      <c r="AT26" s="117">
        <f t="shared" si="19"/>
        <v>1977.03647037037</v>
      </c>
    </row>
    <row r="27" ht="15" spans="1:46">
      <c r="A27" s="106"/>
      <c r="B27" s="107"/>
      <c r="C27" s="108"/>
      <c r="D27" s="108"/>
      <c r="E27" s="65" t="s">
        <v>84</v>
      </c>
      <c r="F27" s="64" t="s">
        <v>84</v>
      </c>
      <c r="G27" s="64" t="str">
        <f t="shared" si="11"/>
        <v/>
      </c>
      <c r="H27" s="64" t="str">
        <f t="shared" si="12"/>
        <v/>
      </c>
      <c r="I27" s="64" t="str">
        <f t="shared" si="13"/>
        <v/>
      </c>
      <c r="J27" s="80" t="s">
        <v>84</v>
      </c>
      <c r="K27" s="81" t="s">
        <v>84</v>
      </c>
      <c r="L27" s="82" t="s">
        <v>84</v>
      </c>
      <c r="M27" s="81" t="s">
        <v>84</v>
      </c>
      <c r="N27" s="82" t="s">
        <v>84</v>
      </c>
      <c r="O27" s="81" t="s">
        <v>84</v>
      </c>
      <c r="P27" s="82" t="s">
        <v>84</v>
      </c>
      <c r="Q27" s="81" t="s">
        <v>84</v>
      </c>
      <c r="R27" s="82" t="s">
        <v>84</v>
      </c>
      <c r="S27" s="115" t="s">
        <v>84</v>
      </c>
      <c r="T27" s="96" t="str">
        <f t="shared" si="0"/>
        <v/>
      </c>
      <c r="U27" s="82" t="str">
        <f t="shared" si="1"/>
        <v/>
      </c>
      <c r="V27" s="81" t="str">
        <f t="shared" si="2"/>
        <v/>
      </c>
      <c r="W27" s="82" t="str">
        <f t="shared" si="3"/>
        <v/>
      </c>
      <c r="X27" s="81" t="str">
        <f t="shared" si="4"/>
        <v/>
      </c>
      <c r="Y27" s="82" t="str">
        <f t="shared" si="5"/>
        <v/>
      </c>
      <c r="Z27" s="81" t="str">
        <f t="shared" si="6"/>
        <v/>
      </c>
      <c r="AA27" s="82" t="str">
        <f t="shared" si="7"/>
        <v/>
      </c>
      <c r="AB27" s="117" t="str">
        <f t="shared" si="8"/>
        <v/>
      </c>
      <c r="AC27" s="96" t="s">
        <v>84</v>
      </c>
      <c r="AD27" s="82" t="s">
        <v>84</v>
      </c>
      <c r="AE27" s="81" t="s">
        <v>84</v>
      </c>
      <c r="AF27" s="82" t="s">
        <v>84</v>
      </c>
      <c r="AG27" s="81" t="s">
        <v>84</v>
      </c>
      <c r="AH27" s="82" t="s">
        <v>84</v>
      </c>
      <c r="AI27" s="81" t="s">
        <v>84</v>
      </c>
      <c r="AJ27" s="82" t="s">
        <v>84</v>
      </c>
      <c r="AK27" s="117" t="s">
        <v>84</v>
      </c>
      <c r="AL27" s="96" t="s">
        <v>84</v>
      </c>
      <c r="AM27" s="82" t="s">
        <v>84</v>
      </c>
      <c r="AN27" s="81" t="s">
        <v>84</v>
      </c>
      <c r="AO27" s="82" t="s">
        <v>84</v>
      </c>
      <c r="AP27" s="81" t="s">
        <v>84</v>
      </c>
      <c r="AQ27" s="82" t="s">
        <v>84</v>
      </c>
      <c r="AR27" s="81" t="s">
        <v>84</v>
      </c>
      <c r="AS27" s="82" t="s">
        <v>84</v>
      </c>
      <c r="AT27" s="117" t="s">
        <v>84</v>
      </c>
    </row>
    <row r="28" ht="15" spans="1:46">
      <c r="A28" s="72" t="s">
        <v>154</v>
      </c>
      <c r="B28" s="131" t="s">
        <v>1023</v>
      </c>
      <c r="C28" s="108"/>
      <c r="D28" s="108"/>
      <c r="E28" s="65" t="s">
        <v>84</v>
      </c>
      <c r="F28" s="64" t="s">
        <v>84</v>
      </c>
      <c r="G28" s="64" t="str">
        <f t="shared" si="11"/>
        <v/>
      </c>
      <c r="H28" s="64" t="str">
        <f t="shared" si="12"/>
        <v/>
      </c>
      <c r="I28" s="64" t="str">
        <f t="shared" si="13"/>
        <v/>
      </c>
      <c r="J28" s="80" t="s">
        <v>84</v>
      </c>
      <c r="K28" s="81" t="s">
        <v>84</v>
      </c>
      <c r="L28" s="82" t="s">
        <v>84</v>
      </c>
      <c r="M28" s="81" t="s">
        <v>84</v>
      </c>
      <c r="N28" s="82" t="s">
        <v>84</v>
      </c>
      <c r="O28" s="81" t="s">
        <v>84</v>
      </c>
      <c r="P28" s="82" t="s">
        <v>84</v>
      </c>
      <c r="Q28" s="81" t="s">
        <v>84</v>
      </c>
      <c r="R28" s="82" t="s">
        <v>84</v>
      </c>
      <c r="S28" s="115" t="s">
        <v>84</v>
      </c>
      <c r="T28" s="96" t="str">
        <f t="shared" si="0"/>
        <v/>
      </c>
      <c r="U28" s="82" t="str">
        <f t="shared" si="1"/>
        <v/>
      </c>
      <c r="V28" s="81" t="str">
        <f t="shared" si="2"/>
        <v/>
      </c>
      <c r="W28" s="82" t="str">
        <f t="shared" si="3"/>
        <v/>
      </c>
      <c r="X28" s="81" t="str">
        <f t="shared" si="4"/>
        <v/>
      </c>
      <c r="Y28" s="82" t="str">
        <f t="shared" si="5"/>
        <v/>
      </c>
      <c r="Z28" s="81" t="str">
        <f t="shared" si="6"/>
        <v/>
      </c>
      <c r="AA28" s="82" t="str">
        <f t="shared" si="7"/>
        <v/>
      </c>
      <c r="AB28" s="117" t="str">
        <f t="shared" si="8"/>
        <v/>
      </c>
      <c r="AC28" s="96" t="s">
        <v>84</v>
      </c>
      <c r="AD28" s="82" t="s">
        <v>84</v>
      </c>
      <c r="AE28" s="81" t="s">
        <v>84</v>
      </c>
      <c r="AF28" s="82" t="s">
        <v>84</v>
      </c>
      <c r="AG28" s="81" t="s">
        <v>84</v>
      </c>
      <c r="AH28" s="82" t="s">
        <v>84</v>
      </c>
      <c r="AI28" s="81" t="s">
        <v>84</v>
      </c>
      <c r="AJ28" s="82" t="s">
        <v>84</v>
      </c>
      <c r="AK28" s="117" t="s">
        <v>84</v>
      </c>
      <c r="AL28" s="96" t="s">
        <v>84</v>
      </c>
      <c r="AM28" s="82" t="s">
        <v>84</v>
      </c>
      <c r="AN28" s="81" t="s">
        <v>84</v>
      </c>
      <c r="AO28" s="82" t="s">
        <v>84</v>
      </c>
      <c r="AP28" s="81" t="s">
        <v>84</v>
      </c>
      <c r="AQ28" s="82" t="s">
        <v>84</v>
      </c>
      <c r="AR28" s="81" t="s">
        <v>84</v>
      </c>
      <c r="AS28" s="82" t="s">
        <v>84</v>
      </c>
      <c r="AT28" s="117" t="s">
        <v>84</v>
      </c>
    </row>
    <row r="29" ht="15" spans="1:46">
      <c r="A29" s="76" t="s">
        <v>156</v>
      </c>
      <c r="B29" s="107"/>
      <c r="C29" s="108"/>
      <c r="D29" s="108"/>
      <c r="E29" s="65" t="s">
        <v>84</v>
      </c>
      <c r="F29" s="64" t="s">
        <v>84</v>
      </c>
      <c r="G29" s="64" t="str">
        <f t="shared" si="11"/>
        <v/>
      </c>
      <c r="H29" s="64" t="str">
        <f t="shared" si="12"/>
        <v/>
      </c>
      <c r="I29" s="64" t="str">
        <f t="shared" si="13"/>
        <v/>
      </c>
      <c r="J29" s="80" t="s">
        <v>84</v>
      </c>
      <c r="K29" s="81" t="s">
        <v>84</v>
      </c>
      <c r="L29" s="82" t="s">
        <v>84</v>
      </c>
      <c r="M29" s="81" t="s">
        <v>84</v>
      </c>
      <c r="N29" s="82" t="s">
        <v>84</v>
      </c>
      <c r="O29" s="81" t="s">
        <v>84</v>
      </c>
      <c r="P29" s="82" t="s">
        <v>84</v>
      </c>
      <c r="Q29" s="81" t="s">
        <v>84</v>
      </c>
      <c r="R29" s="82" t="s">
        <v>84</v>
      </c>
      <c r="S29" s="115" t="s">
        <v>84</v>
      </c>
      <c r="T29" s="96" t="str">
        <f t="shared" si="0"/>
        <v/>
      </c>
      <c r="U29" s="82" t="str">
        <f t="shared" si="1"/>
        <v/>
      </c>
      <c r="V29" s="81" t="str">
        <f t="shared" si="2"/>
        <v/>
      </c>
      <c r="W29" s="82" t="str">
        <f t="shared" si="3"/>
        <v/>
      </c>
      <c r="X29" s="81" t="str">
        <f t="shared" si="4"/>
        <v/>
      </c>
      <c r="Y29" s="82" t="str">
        <f t="shared" si="5"/>
        <v/>
      </c>
      <c r="Z29" s="81" t="str">
        <f t="shared" si="6"/>
        <v/>
      </c>
      <c r="AA29" s="82" t="str">
        <f t="shared" si="7"/>
        <v/>
      </c>
      <c r="AB29" s="117" t="str">
        <f t="shared" si="8"/>
        <v/>
      </c>
      <c r="AC29" s="96" t="s">
        <v>84</v>
      </c>
      <c r="AD29" s="82" t="s">
        <v>84</v>
      </c>
      <c r="AE29" s="81" t="s">
        <v>84</v>
      </c>
      <c r="AF29" s="82" t="s">
        <v>84</v>
      </c>
      <c r="AG29" s="81" t="s">
        <v>84</v>
      </c>
      <c r="AH29" s="82" t="s">
        <v>84</v>
      </c>
      <c r="AI29" s="81" t="s">
        <v>84</v>
      </c>
      <c r="AJ29" s="82" t="s">
        <v>84</v>
      </c>
      <c r="AK29" s="117" t="s">
        <v>84</v>
      </c>
      <c r="AL29" s="96" t="s">
        <v>84</v>
      </c>
      <c r="AM29" s="82" t="s">
        <v>84</v>
      </c>
      <c r="AN29" s="81" t="s">
        <v>84</v>
      </c>
      <c r="AO29" s="82" t="s">
        <v>84</v>
      </c>
      <c r="AP29" s="81" t="s">
        <v>84</v>
      </c>
      <c r="AQ29" s="82" t="s">
        <v>84</v>
      </c>
      <c r="AR29" s="81" t="s">
        <v>84</v>
      </c>
      <c r="AS29" s="82" t="s">
        <v>84</v>
      </c>
      <c r="AT29" s="117" t="s">
        <v>84</v>
      </c>
    </row>
    <row r="30" ht="15" spans="1:46">
      <c r="A30" s="57" t="s">
        <v>1024</v>
      </c>
      <c r="B30" s="128" t="s">
        <v>59</v>
      </c>
      <c r="C30" s="129" t="s">
        <v>60</v>
      </c>
      <c r="D30" s="129" t="s">
        <v>61</v>
      </c>
      <c r="E30" s="60" t="s">
        <v>64</v>
      </c>
      <c r="F30" s="60" t="s">
        <v>63</v>
      </c>
      <c r="G30" s="64" t="e">
        <f t="shared" si="11"/>
        <v>#VALUE!</v>
      </c>
      <c r="H30" s="64" t="e">
        <f t="shared" si="12"/>
        <v>#VALUE!</v>
      </c>
      <c r="I30" s="64" t="e">
        <f t="shared" si="13"/>
        <v>#VALUE!</v>
      </c>
      <c r="J30" s="78" t="s">
        <v>68</v>
      </c>
      <c r="K30" s="79" t="s">
        <v>69</v>
      </c>
      <c r="L30" s="79" t="s">
        <v>70</v>
      </c>
      <c r="M30" s="79" t="s">
        <v>71</v>
      </c>
      <c r="N30" s="79" t="s">
        <v>72</v>
      </c>
      <c r="O30" s="79" t="s">
        <v>73</v>
      </c>
      <c r="P30" s="79" t="s">
        <v>74</v>
      </c>
      <c r="Q30" s="79" t="s">
        <v>75</v>
      </c>
      <c r="R30" s="79" t="s">
        <v>76</v>
      </c>
      <c r="S30" s="93" t="s">
        <v>77</v>
      </c>
      <c r="T30" s="94" t="str">
        <f t="shared" si="0"/>
        <v>G0</v>
      </c>
      <c r="U30" s="79" t="str">
        <f t="shared" si="1"/>
        <v>G1</v>
      </c>
      <c r="V30" s="79" t="str">
        <f t="shared" si="2"/>
        <v>G2</v>
      </c>
      <c r="W30" s="79" t="str">
        <f t="shared" si="3"/>
        <v>G3</v>
      </c>
      <c r="X30" s="79" t="str">
        <f t="shared" si="4"/>
        <v>G4</v>
      </c>
      <c r="Y30" s="79" t="str">
        <f t="shared" si="5"/>
        <v>G5</v>
      </c>
      <c r="Z30" s="79" t="str">
        <f t="shared" si="6"/>
        <v>G6</v>
      </c>
      <c r="AA30" s="79" t="str">
        <f t="shared" si="7"/>
        <v>G7</v>
      </c>
      <c r="AB30" s="101" t="str">
        <f t="shared" si="8"/>
        <v>G8</v>
      </c>
      <c r="AC30" s="94" t="s">
        <v>69</v>
      </c>
      <c r="AD30" s="79" t="s">
        <v>70</v>
      </c>
      <c r="AE30" s="79" t="s">
        <v>71</v>
      </c>
      <c r="AF30" s="79" t="s">
        <v>72</v>
      </c>
      <c r="AG30" s="79" t="s">
        <v>73</v>
      </c>
      <c r="AH30" s="79" t="s">
        <v>74</v>
      </c>
      <c r="AI30" s="79" t="s">
        <v>75</v>
      </c>
      <c r="AJ30" s="79" t="s">
        <v>76</v>
      </c>
      <c r="AK30" s="101" t="s">
        <v>77</v>
      </c>
      <c r="AL30" s="94" t="s">
        <v>69</v>
      </c>
      <c r="AM30" s="79" t="s">
        <v>70</v>
      </c>
      <c r="AN30" s="79" t="s">
        <v>71</v>
      </c>
      <c r="AO30" s="79" t="s">
        <v>72</v>
      </c>
      <c r="AP30" s="79" t="s">
        <v>73</v>
      </c>
      <c r="AQ30" s="79" t="s">
        <v>74</v>
      </c>
      <c r="AR30" s="79" t="s">
        <v>75</v>
      </c>
      <c r="AS30" s="79" t="s">
        <v>76</v>
      </c>
      <c r="AT30" s="101" t="s">
        <v>77</v>
      </c>
    </row>
    <row r="31" ht="15" spans="1:46">
      <c r="A31" s="106"/>
      <c r="B31" s="107" t="s">
        <v>203</v>
      </c>
      <c r="C31" s="108">
        <v>0.8</v>
      </c>
      <c r="D31" s="108">
        <v>0.75</v>
      </c>
      <c r="E31" s="65">
        <v>0.73</v>
      </c>
      <c r="F31" s="64">
        <v>0.6</v>
      </c>
      <c r="G31" s="64">
        <f t="shared" si="11"/>
        <v>0.4599</v>
      </c>
      <c r="H31" s="64">
        <f t="shared" si="12"/>
        <v>217.438573602957</v>
      </c>
      <c r="I31" s="64">
        <f t="shared" si="13"/>
        <v>156.555772994129</v>
      </c>
      <c r="J31" s="80">
        <v>6.9</v>
      </c>
      <c r="K31" s="81">
        <v>2357.672625</v>
      </c>
      <c r="L31" s="82">
        <v>2412.963</v>
      </c>
      <c r="M31" s="81">
        <v>2499.847875</v>
      </c>
      <c r="N31" s="82">
        <v>2578.834125</v>
      </c>
      <c r="O31" s="81">
        <v>2665.719</v>
      </c>
      <c r="P31" s="82">
        <v>2752.603875</v>
      </c>
      <c r="Q31" s="81">
        <v>2839.48875</v>
      </c>
      <c r="R31" s="82">
        <v>2989.562625</v>
      </c>
      <c r="S31" s="115">
        <v>3234.42</v>
      </c>
      <c r="T31" s="96">
        <f t="shared" si="0"/>
        <v>551.502368421053</v>
      </c>
      <c r="U31" s="82">
        <f t="shared" si="1"/>
        <v>564.435789473684</v>
      </c>
      <c r="V31" s="81">
        <f t="shared" si="2"/>
        <v>584.759736842105</v>
      </c>
      <c r="W31" s="82">
        <f t="shared" si="3"/>
        <v>603.236052631579</v>
      </c>
      <c r="X31" s="81">
        <f t="shared" si="4"/>
        <v>623.56</v>
      </c>
      <c r="Y31" s="82">
        <f t="shared" si="5"/>
        <v>643.883947368421</v>
      </c>
      <c r="Z31" s="81">
        <f t="shared" si="6"/>
        <v>664.207894736842</v>
      </c>
      <c r="AA31" s="82">
        <f t="shared" si="7"/>
        <v>699.312894736842</v>
      </c>
      <c r="AB31" s="117">
        <f t="shared" si="8"/>
        <v>756.589473684211</v>
      </c>
      <c r="AC31" s="96">
        <f t="shared" ref="AC31:AK31" si="20">IF(T31="","",T31+((FCA/$H31)/Dolar))</f>
        <v>553.474649122807</v>
      </c>
      <c r="AD31" s="82">
        <f t="shared" si="20"/>
        <v>566.408070175439</v>
      </c>
      <c r="AE31" s="81">
        <f t="shared" si="20"/>
        <v>586.73201754386</v>
      </c>
      <c r="AF31" s="82">
        <f t="shared" si="20"/>
        <v>605.208333333333</v>
      </c>
      <c r="AG31" s="81">
        <f t="shared" si="20"/>
        <v>625.532280701754</v>
      </c>
      <c r="AH31" s="82">
        <f t="shared" si="20"/>
        <v>645.856228070175</v>
      </c>
      <c r="AI31" s="81">
        <f t="shared" si="20"/>
        <v>666.180175438597</v>
      </c>
      <c r="AJ31" s="82">
        <f t="shared" si="20"/>
        <v>701.285175438596</v>
      </c>
      <c r="AK31" s="117">
        <f t="shared" si="20"/>
        <v>758.561754385965</v>
      </c>
      <c r="AL31" s="96">
        <f t="shared" ref="AL31:AT31" si="21">IF(T31="","",T31+((FOB/$I31)/Dolar))</f>
        <v>571.187821637427</v>
      </c>
      <c r="AM31" s="82">
        <f t="shared" si="21"/>
        <v>584.121242690059</v>
      </c>
      <c r="AN31" s="81">
        <f t="shared" si="21"/>
        <v>604.44519005848</v>
      </c>
      <c r="AO31" s="82">
        <f t="shared" si="21"/>
        <v>622.921505847953</v>
      </c>
      <c r="AP31" s="81">
        <f t="shared" si="21"/>
        <v>643.245453216374</v>
      </c>
      <c r="AQ31" s="82">
        <f t="shared" si="21"/>
        <v>663.569400584795</v>
      </c>
      <c r="AR31" s="81">
        <f t="shared" si="21"/>
        <v>683.893347953216</v>
      </c>
      <c r="AS31" s="82">
        <f t="shared" si="21"/>
        <v>718.998347953216</v>
      </c>
      <c r="AT31" s="117">
        <f t="shared" si="21"/>
        <v>776.274926900585</v>
      </c>
    </row>
    <row r="32" ht="15" spans="1:46">
      <c r="A32" s="106"/>
      <c r="B32" s="107"/>
      <c r="C32" s="108"/>
      <c r="D32" s="108"/>
      <c r="E32" s="65" t="s">
        <v>84</v>
      </c>
      <c r="F32" s="64" t="s">
        <v>84</v>
      </c>
      <c r="G32" s="64" t="str">
        <f t="shared" si="11"/>
        <v/>
      </c>
      <c r="H32" s="64" t="str">
        <f t="shared" si="12"/>
        <v/>
      </c>
      <c r="I32" s="64" t="str">
        <f t="shared" si="13"/>
        <v/>
      </c>
      <c r="J32" s="80" t="s">
        <v>84</v>
      </c>
      <c r="K32" s="81" t="s">
        <v>84</v>
      </c>
      <c r="L32" s="82" t="s">
        <v>84</v>
      </c>
      <c r="M32" s="81" t="s">
        <v>84</v>
      </c>
      <c r="N32" s="82" t="s">
        <v>84</v>
      </c>
      <c r="O32" s="81" t="s">
        <v>84</v>
      </c>
      <c r="P32" s="82" t="s">
        <v>84</v>
      </c>
      <c r="Q32" s="81" t="s">
        <v>84</v>
      </c>
      <c r="R32" s="82" t="s">
        <v>84</v>
      </c>
      <c r="S32" s="115" t="s">
        <v>84</v>
      </c>
      <c r="T32" s="96" t="str">
        <f t="shared" si="0"/>
        <v/>
      </c>
      <c r="U32" s="82" t="str">
        <f t="shared" si="1"/>
        <v/>
      </c>
      <c r="V32" s="81" t="str">
        <f t="shared" si="2"/>
        <v/>
      </c>
      <c r="W32" s="82" t="str">
        <f t="shared" si="3"/>
        <v/>
      </c>
      <c r="X32" s="81" t="str">
        <f t="shared" si="4"/>
        <v/>
      </c>
      <c r="Y32" s="82" t="str">
        <f t="shared" si="5"/>
        <v/>
      </c>
      <c r="Z32" s="81" t="str">
        <f t="shared" si="6"/>
        <v/>
      </c>
      <c r="AA32" s="82" t="str">
        <f t="shared" si="7"/>
        <v/>
      </c>
      <c r="AB32" s="117" t="str">
        <f t="shared" si="8"/>
        <v/>
      </c>
      <c r="AC32" s="96" t="s">
        <v>84</v>
      </c>
      <c r="AD32" s="82" t="s">
        <v>84</v>
      </c>
      <c r="AE32" s="81" t="s">
        <v>84</v>
      </c>
      <c r="AF32" s="82" t="s">
        <v>84</v>
      </c>
      <c r="AG32" s="81" t="s">
        <v>84</v>
      </c>
      <c r="AH32" s="82" t="s">
        <v>84</v>
      </c>
      <c r="AI32" s="81" t="s">
        <v>84</v>
      </c>
      <c r="AJ32" s="82" t="s">
        <v>84</v>
      </c>
      <c r="AK32" s="117" t="s">
        <v>84</v>
      </c>
      <c r="AL32" s="96" t="s">
        <v>84</v>
      </c>
      <c r="AM32" s="82" t="s">
        <v>84</v>
      </c>
      <c r="AN32" s="81" t="s">
        <v>84</v>
      </c>
      <c r="AO32" s="82" t="s">
        <v>84</v>
      </c>
      <c r="AP32" s="81" t="s">
        <v>84</v>
      </c>
      <c r="AQ32" s="82" t="s">
        <v>84</v>
      </c>
      <c r="AR32" s="81" t="s">
        <v>84</v>
      </c>
      <c r="AS32" s="82" t="s">
        <v>84</v>
      </c>
      <c r="AT32" s="117" t="s">
        <v>84</v>
      </c>
    </row>
    <row r="33" ht="15" spans="1:46">
      <c r="A33" s="106"/>
      <c r="B33" s="107"/>
      <c r="C33" s="108"/>
      <c r="D33" s="108"/>
      <c r="E33" s="65" t="s">
        <v>84</v>
      </c>
      <c r="F33" s="64" t="s">
        <v>84</v>
      </c>
      <c r="G33" s="64" t="str">
        <f t="shared" si="11"/>
        <v/>
      </c>
      <c r="H33" s="64" t="str">
        <f t="shared" si="12"/>
        <v/>
      </c>
      <c r="I33" s="64" t="str">
        <f t="shared" si="13"/>
        <v/>
      </c>
      <c r="J33" s="80" t="s">
        <v>84</v>
      </c>
      <c r="K33" s="81" t="s">
        <v>84</v>
      </c>
      <c r="L33" s="82" t="s">
        <v>84</v>
      </c>
      <c r="M33" s="81" t="s">
        <v>84</v>
      </c>
      <c r="N33" s="82" t="s">
        <v>84</v>
      </c>
      <c r="O33" s="81" t="s">
        <v>84</v>
      </c>
      <c r="P33" s="82" t="s">
        <v>84</v>
      </c>
      <c r="Q33" s="81" t="s">
        <v>84</v>
      </c>
      <c r="R33" s="82" t="s">
        <v>84</v>
      </c>
      <c r="S33" s="115" t="s">
        <v>84</v>
      </c>
      <c r="T33" s="96" t="str">
        <f t="shared" si="0"/>
        <v/>
      </c>
      <c r="U33" s="82" t="str">
        <f t="shared" si="1"/>
        <v/>
      </c>
      <c r="V33" s="81" t="str">
        <f t="shared" si="2"/>
        <v/>
      </c>
      <c r="W33" s="82" t="str">
        <f t="shared" si="3"/>
        <v/>
      </c>
      <c r="X33" s="81" t="str">
        <f t="shared" si="4"/>
        <v/>
      </c>
      <c r="Y33" s="82" t="str">
        <f t="shared" si="5"/>
        <v/>
      </c>
      <c r="Z33" s="81" t="str">
        <f t="shared" si="6"/>
        <v/>
      </c>
      <c r="AA33" s="82" t="str">
        <f t="shared" si="7"/>
        <v/>
      </c>
      <c r="AB33" s="117" t="str">
        <f t="shared" si="8"/>
        <v/>
      </c>
      <c r="AC33" s="96" t="s">
        <v>84</v>
      </c>
      <c r="AD33" s="82" t="s">
        <v>84</v>
      </c>
      <c r="AE33" s="81" t="s">
        <v>84</v>
      </c>
      <c r="AF33" s="82" t="s">
        <v>84</v>
      </c>
      <c r="AG33" s="81" t="s">
        <v>84</v>
      </c>
      <c r="AH33" s="82" t="s">
        <v>84</v>
      </c>
      <c r="AI33" s="81" t="s">
        <v>84</v>
      </c>
      <c r="AJ33" s="82" t="s">
        <v>84</v>
      </c>
      <c r="AK33" s="117" t="s">
        <v>84</v>
      </c>
      <c r="AL33" s="96" t="s">
        <v>84</v>
      </c>
      <c r="AM33" s="82" t="s">
        <v>84</v>
      </c>
      <c r="AN33" s="81" t="s">
        <v>84</v>
      </c>
      <c r="AO33" s="82" t="s">
        <v>84</v>
      </c>
      <c r="AP33" s="81" t="s">
        <v>84</v>
      </c>
      <c r="AQ33" s="82" t="s">
        <v>84</v>
      </c>
      <c r="AR33" s="81" t="s">
        <v>84</v>
      </c>
      <c r="AS33" s="82" t="s">
        <v>84</v>
      </c>
      <c r="AT33" s="117" t="s">
        <v>84</v>
      </c>
    </row>
    <row r="34" ht="15" spans="1:46">
      <c r="A34" s="130"/>
      <c r="B34" s="110"/>
      <c r="C34" s="132"/>
      <c r="D34" s="132"/>
      <c r="E34" s="65" t="s">
        <v>84</v>
      </c>
      <c r="F34" s="64" t="s">
        <v>84</v>
      </c>
      <c r="G34" s="64" t="str">
        <f t="shared" si="11"/>
        <v/>
      </c>
      <c r="H34" s="64" t="str">
        <f t="shared" si="12"/>
        <v/>
      </c>
      <c r="I34" s="64" t="str">
        <f t="shared" si="13"/>
        <v/>
      </c>
      <c r="J34" s="80" t="s">
        <v>84</v>
      </c>
      <c r="K34" s="81" t="s">
        <v>84</v>
      </c>
      <c r="L34" s="82" t="s">
        <v>84</v>
      </c>
      <c r="M34" s="81" t="s">
        <v>84</v>
      </c>
      <c r="N34" s="82" t="s">
        <v>84</v>
      </c>
      <c r="O34" s="81" t="s">
        <v>84</v>
      </c>
      <c r="P34" s="82" t="s">
        <v>84</v>
      </c>
      <c r="Q34" s="81" t="s">
        <v>84</v>
      </c>
      <c r="R34" s="82" t="s">
        <v>84</v>
      </c>
      <c r="S34" s="115" t="s">
        <v>84</v>
      </c>
      <c r="T34" s="96" t="str">
        <f t="shared" si="0"/>
        <v/>
      </c>
      <c r="U34" s="82" t="str">
        <f t="shared" si="1"/>
        <v/>
      </c>
      <c r="V34" s="81" t="str">
        <f t="shared" si="2"/>
        <v/>
      </c>
      <c r="W34" s="82" t="str">
        <f t="shared" si="3"/>
        <v/>
      </c>
      <c r="X34" s="81" t="str">
        <f t="shared" si="4"/>
        <v/>
      </c>
      <c r="Y34" s="82" t="str">
        <f t="shared" si="5"/>
        <v/>
      </c>
      <c r="Z34" s="81" t="str">
        <f t="shared" si="6"/>
        <v/>
      </c>
      <c r="AA34" s="82" t="str">
        <f t="shared" si="7"/>
        <v/>
      </c>
      <c r="AB34" s="117" t="str">
        <f t="shared" si="8"/>
        <v/>
      </c>
      <c r="AC34" s="96" t="s">
        <v>84</v>
      </c>
      <c r="AD34" s="82" t="s">
        <v>84</v>
      </c>
      <c r="AE34" s="81" t="s">
        <v>84</v>
      </c>
      <c r="AF34" s="82" t="s">
        <v>84</v>
      </c>
      <c r="AG34" s="81" t="s">
        <v>84</v>
      </c>
      <c r="AH34" s="82" t="s">
        <v>84</v>
      </c>
      <c r="AI34" s="81" t="s">
        <v>84</v>
      </c>
      <c r="AJ34" s="82" t="s">
        <v>84</v>
      </c>
      <c r="AK34" s="117" t="s">
        <v>84</v>
      </c>
      <c r="AL34" s="96" t="s">
        <v>84</v>
      </c>
      <c r="AM34" s="82" t="s">
        <v>84</v>
      </c>
      <c r="AN34" s="81" t="s">
        <v>84</v>
      </c>
      <c r="AO34" s="82" t="s">
        <v>84</v>
      </c>
      <c r="AP34" s="81" t="s">
        <v>84</v>
      </c>
      <c r="AQ34" s="82" t="s">
        <v>84</v>
      </c>
      <c r="AR34" s="81" t="s">
        <v>84</v>
      </c>
      <c r="AS34" s="82" t="s">
        <v>84</v>
      </c>
      <c r="AT34" s="117" t="s">
        <v>84</v>
      </c>
    </row>
    <row r="35" ht="15" spans="1:46">
      <c r="A35" s="106"/>
      <c r="B35" s="110" t="s">
        <v>270</v>
      </c>
      <c r="C35" s="108"/>
      <c r="D35" s="108"/>
      <c r="E35" s="65" t="s">
        <v>84</v>
      </c>
      <c r="F35" s="64" t="s">
        <v>84</v>
      </c>
      <c r="G35" s="64" t="str">
        <f t="shared" si="11"/>
        <v/>
      </c>
      <c r="H35" s="64" t="str">
        <f t="shared" si="12"/>
        <v/>
      </c>
      <c r="I35" s="64" t="str">
        <f t="shared" si="13"/>
        <v/>
      </c>
      <c r="J35" s="80" t="s">
        <v>84</v>
      </c>
      <c r="K35" s="81" t="s">
        <v>84</v>
      </c>
      <c r="L35" s="82" t="s">
        <v>84</v>
      </c>
      <c r="M35" s="81" t="s">
        <v>84</v>
      </c>
      <c r="N35" s="82" t="s">
        <v>84</v>
      </c>
      <c r="O35" s="81" t="s">
        <v>84</v>
      </c>
      <c r="P35" s="82" t="s">
        <v>84</v>
      </c>
      <c r="Q35" s="81" t="s">
        <v>84</v>
      </c>
      <c r="R35" s="82" t="s">
        <v>84</v>
      </c>
      <c r="S35" s="115" t="s">
        <v>84</v>
      </c>
      <c r="T35" s="96" t="str">
        <f t="shared" si="0"/>
        <v/>
      </c>
      <c r="U35" s="82" t="str">
        <f t="shared" si="1"/>
        <v/>
      </c>
      <c r="V35" s="81" t="str">
        <f t="shared" si="2"/>
        <v/>
      </c>
      <c r="W35" s="82" t="str">
        <f t="shared" si="3"/>
        <v/>
      </c>
      <c r="X35" s="81" t="str">
        <f t="shared" si="4"/>
        <v/>
      </c>
      <c r="Y35" s="82" t="str">
        <f t="shared" si="5"/>
        <v/>
      </c>
      <c r="Z35" s="81" t="str">
        <f t="shared" si="6"/>
        <v/>
      </c>
      <c r="AA35" s="82" t="str">
        <f t="shared" si="7"/>
        <v/>
      </c>
      <c r="AB35" s="117" t="str">
        <f t="shared" si="8"/>
        <v/>
      </c>
      <c r="AC35" s="96" t="s">
        <v>84</v>
      </c>
      <c r="AD35" s="82" t="s">
        <v>84</v>
      </c>
      <c r="AE35" s="81" t="s">
        <v>84</v>
      </c>
      <c r="AF35" s="82" t="s">
        <v>84</v>
      </c>
      <c r="AG35" s="81" t="s">
        <v>84</v>
      </c>
      <c r="AH35" s="82" t="s">
        <v>84</v>
      </c>
      <c r="AI35" s="81" t="s">
        <v>84</v>
      </c>
      <c r="AJ35" s="82" t="s">
        <v>84</v>
      </c>
      <c r="AK35" s="117" t="s">
        <v>84</v>
      </c>
      <c r="AL35" s="96" t="s">
        <v>84</v>
      </c>
      <c r="AM35" s="82" t="s">
        <v>84</v>
      </c>
      <c r="AN35" s="81" t="s">
        <v>84</v>
      </c>
      <c r="AO35" s="82" t="s">
        <v>84</v>
      </c>
      <c r="AP35" s="81" t="s">
        <v>84</v>
      </c>
      <c r="AQ35" s="82" t="s">
        <v>84</v>
      </c>
      <c r="AR35" s="81" t="s">
        <v>84</v>
      </c>
      <c r="AS35" s="82" t="s">
        <v>84</v>
      </c>
      <c r="AT35" s="117" t="s">
        <v>84</v>
      </c>
    </row>
    <row r="36" ht="15" spans="1:46">
      <c r="A36" s="106"/>
      <c r="B36" s="107"/>
      <c r="C36" s="108"/>
      <c r="D36" s="108"/>
      <c r="E36" s="65" t="s">
        <v>84</v>
      </c>
      <c r="F36" s="64" t="s">
        <v>84</v>
      </c>
      <c r="G36" s="64" t="str">
        <f t="shared" si="11"/>
        <v/>
      </c>
      <c r="H36" s="64" t="str">
        <f t="shared" si="12"/>
        <v/>
      </c>
      <c r="I36" s="64" t="str">
        <f t="shared" si="13"/>
        <v/>
      </c>
      <c r="J36" s="80" t="s">
        <v>84</v>
      </c>
      <c r="K36" s="81" t="s">
        <v>84</v>
      </c>
      <c r="L36" s="82" t="s">
        <v>84</v>
      </c>
      <c r="M36" s="81" t="s">
        <v>84</v>
      </c>
      <c r="N36" s="82" t="s">
        <v>84</v>
      </c>
      <c r="O36" s="81" t="s">
        <v>84</v>
      </c>
      <c r="P36" s="82" t="s">
        <v>84</v>
      </c>
      <c r="Q36" s="81" t="s">
        <v>84</v>
      </c>
      <c r="R36" s="82" t="s">
        <v>84</v>
      </c>
      <c r="S36" s="115" t="s">
        <v>84</v>
      </c>
      <c r="T36" s="96" t="str">
        <f t="shared" si="0"/>
        <v/>
      </c>
      <c r="U36" s="82" t="str">
        <f t="shared" si="1"/>
        <v/>
      </c>
      <c r="V36" s="81" t="str">
        <f t="shared" si="2"/>
        <v/>
      </c>
      <c r="W36" s="82" t="str">
        <f t="shared" si="3"/>
        <v/>
      </c>
      <c r="X36" s="81" t="str">
        <f t="shared" si="4"/>
        <v/>
      </c>
      <c r="Y36" s="82" t="str">
        <f t="shared" si="5"/>
        <v/>
      </c>
      <c r="Z36" s="81" t="str">
        <f t="shared" si="6"/>
        <v/>
      </c>
      <c r="AA36" s="82" t="str">
        <f t="shared" si="7"/>
        <v/>
      </c>
      <c r="AB36" s="117" t="str">
        <f t="shared" si="8"/>
        <v/>
      </c>
      <c r="AC36" s="96" t="s">
        <v>84</v>
      </c>
      <c r="AD36" s="82" t="s">
        <v>84</v>
      </c>
      <c r="AE36" s="81" t="s">
        <v>84</v>
      </c>
      <c r="AF36" s="82" t="s">
        <v>84</v>
      </c>
      <c r="AG36" s="81" t="s">
        <v>84</v>
      </c>
      <c r="AH36" s="82" t="s">
        <v>84</v>
      </c>
      <c r="AI36" s="81" t="s">
        <v>84</v>
      </c>
      <c r="AJ36" s="82" t="s">
        <v>84</v>
      </c>
      <c r="AK36" s="117" t="s">
        <v>84</v>
      </c>
      <c r="AL36" s="96" t="s">
        <v>84</v>
      </c>
      <c r="AM36" s="82" t="s">
        <v>84</v>
      </c>
      <c r="AN36" s="81" t="s">
        <v>84</v>
      </c>
      <c r="AO36" s="82" t="s">
        <v>84</v>
      </c>
      <c r="AP36" s="81" t="s">
        <v>84</v>
      </c>
      <c r="AQ36" s="82" t="s">
        <v>84</v>
      </c>
      <c r="AR36" s="81" t="s">
        <v>84</v>
      </c>
      <c r="AS36" s="82" t="s">
        <v>84</v>
      </c>
      <c r="AT36" s="117" t="s">
        <v>84</v>
      </c>
    </row>
    <row r="37" ht="15" spans="1:46">
      <c r="A37" s="72" t="s">
        <v>154</v>
      </c>
      <c r="B37" s="110"/>
      <c r="C37" s="108"/>
      <c r="D37" s="108"/>
      <c r="E37" s="65" t="s">
        <v>84</v>
      </c>
      <c r="F37" s="64" t="s">
        <v>84</v>
      </c>
      <c r="G37" s="64" t="str">
        <f t="shared" si="11"/>
        <v/>
      </c>
      <c r="H37" s="64" t="str">
        <f t="shared" si="12"/>
        <v/>
      </c>
      <c r="I37" s="64" t="str">
        <f t="shared" si="13"/>
        <v/>
      </c>
      <c r="J37" s="80" t="s">
        <v>84</v>
      </c>
      <c r="K37" s="81" t="s">
        <v>84</v>
      </c>
      <c r="L37" s="82" t="s">
        <v>84</v>
      </c>
      <c r="M37" s="81" t="s">
        <v>84</v>
      </c>
      <c r="N37" s="82" t="s">
        <v>84</v>
      </c>
      <c r="O37" s="81" t="s">
        <v>84</v>
      </c>
      <c r="P37" s="82" t="s">
        <v>84</v>
      </c>
      <c r="Q37" s="81" t="s">
        <v>84</v>
      </c>
      <c r="R37" s="82" t="s">
        <v>84</v>
      </c>
      <c r="S37" s="115" t="s">
        <v>84</v>
      </c>
      <c r="T37" s="96" t="str">
        <f t="shared" si="0"/>
        <v/>
      </c>
      <c r="U37" s="82" t="str">
        <f t="shared" si="1"/>
        <v/>
      </c>
      <c r="V37" s="81" t="str">
        <f t="shared" si="2"/>
        <v/>
      </c>
      <c r="W37" s="82" t="str">
        <f t="shared" si="3"/>
        <v/>
      </c>
      <c r="X37" s="81" t="str">
        <f t="shared" si="4"/>
        <v/>
      </c>
      <c r="Y37" s="82" t="str">
        <f t="shared" si="5"/>
        <v/>
      </c>
      <c r="Z37" s="81" t="str">
        <f t="shared" si="6"/>
        <v/>
      </c>
      <c r="AA37" s="82" t="str">
        <f t="shared" si="7"/>
        <v/>
      </c>
      <c r="AB37" s="117" t="str">
        <f t="shared" si="8"/>
        <v/>
      </c>
      <c r="AC37" s="96" t="s">
        <v>84</v>
      </c>
      <c r="AD37" s="82" t="s">
        <v>84</v>
      </c>
      <c r="AE37" s="81" t="s">
        <v>84</v>
      </c>
      <c r="AF37" s="82" t="s">
        <v>84</v>
      </c>
      <c r="AG37" s="81" t="s">
        <v>84</v>
      </c>
      <c r="AH37" s="82" t="s">
        <v>84</v>
      </c>
      <c r="AI37" s="81" t="s">
        <v>84</v>
      </c>
      <c r="AJ37" s="82" t="s">
        <v>84</v>
      </c>
      <c r="AK37" s="117" t="s">
        <v>84</v>
      </c>
      <c r="AL37" s="96" t="s">
        <v>84</v>
      </c>
      <c r="AM37" s="82" t="s">
        <v>84</v>
      </c>
      <c r="AN37" s="81" t="s">
        <v>84</v>
      </c>
      <c r="AO37" s="82" t="s">
        <v>84</v>
      </c>
      <c r="AP37" s="81" t="s">
        <v>84</v>
      </c>
      <c r="AQ37" s="82" t="s">
        <v>84</v>
      </c>
      <c r="AR37" s="81" t="s">
        <v>84</v>
      </c>
      <c r="AS37" s="82" t="s">
        <v>84</v>
      </c>
      <c r="AT37" s="117" t="s">
        <v>84</v>
      </c>
    </row>
    <row r="38" ht="15" spans="1:46">
      <c r="A38" s="76" t="s">
        <v>156</v>
      </c>
      <c r="B38" s="107"/>
      <c r="C38" s="108"/>
      <c r="D38" s="108"/>
      <c r="E38" s="65" t="s">
        <v>84</v>
      </c>
      <c r="F38" s="64" t="s">
        <v>84</v>
      </c>
      <c r="G38" s="64" t="str">
        <f t="shared" si="11"/>
        <v/>
      </c>
      <c r="H38" s="64" t="str">
        <f t="shared" si="12"/>
        <v/>
      </c>
      <c r="I38" s="64" t="str">
        <f t="shared" si="13"/>
        <v/>
      </c>
      <c r="J38" s="80" t="s">
        <v>84</v>
      </c>
      <c r="K38" s="81" t="s">
        <v>84</v>
      </c>
      <c r="L38" s="82" t="s">
        <v>84</v>
      </c>
      <c r="M38" s="81" t="s">
        <v>84</v>
      </c>
      <c r="N38" s="82" t="s">
        <v>84</v>
      </c>
      <c r="O38" s="81" t="s">
        <v>84</v>
      </c>
      <c r="P38" s="82" t="s">
        <v>84</v>
      </c>
      <c r="Q38" s="81" t="s">
        <v>84</v>
      </c>
      <c r="R38" s="82" t="s">
        <v>84</v>
      </c>
      <c r="S38" s="115" t="s">
        <v>84</v>
      </c>
      <c r="T38" s="96" t="str">
        <f t="shared" si="0"/>
        <v/>
      </c>
      <c r="U38" s="82" t="str">
        <f t="shared" si="1"/>
        <v/>
      </c>
      <c r="V38" s="81" t="str">
        <f t="shared" si="2"/>
        <v/>
      </c>
      <c r="W38" s="82" t="str">
        <f t="shared" si="3"/>
        <v/>
      </c>
      <c r="X38" s="81" t="str">
        <f t="shared" si="4"/>
        <v/>
      </c>
      <c r="Y38" s="82" t="str">
        <f t="shared" si="5"/>
        <v/>
      </c>
      <c r="Z38" s="81" t="str">
        <f t="shared" si="6"/>
        <v/>
      </c>
      <c r="AA38" s="82" t="str">
        <f t="shared" si="7"/>
        <v/>
      </c>
      <c r="AB38" s="117" t="str">
        <f t="shared" si="8"/>
        <v/>
      </c>
      <c r="AC38" s="96" t="s">
        <v>84</v>
      </c>
      <c r="AD38" s="82" t="s">
        <v>84</v>
      </c>
      <c r="AE38" s="81" t="s">
        <v>84</v>
      </c>
      <c r="AF38" s="82" t="s">
        <v>84</v>
      </c>
      <c r="AG38" s="81" t="s">
        <v>84</v>
      </c>
      <c r="AH38" s="82" t="s">
        <v>84</v>
      </c>
      <c r="AI38" s="81" t="s">
        <v>84</v>
      </c>
      <c r="AJ38" s="82" t="s">
        <v>84</v>
      </c>
      <c r="AK38" s="117" t="s">
        <v>84</v>
      </c>
      <c r="AL38" s="96" t="s">
        <v>84</v>
      </c>
      <c r="AM38" s="82" t="s">
        <v>84</v>
      </c>
      <c r="AN38" s="81" t="s">
        <v>84</v>
      </c>
      <c r="AO38" s="82" t="s">
        <v>84</v>
      </c>
      <c r="AP38" s="81" t="s">
        <v>84</v>
      </c>
      <c r="AQ38" s="82" t="s">
        <v>84</v>
      </c>
      <c r="AR38" s="81" t="s">
        <v>84</v>
      </c>
      <c r="AS38" s="82" t="s">
        <v>84</v>
      </c>
      <c r="AT38" s="117" t="s">
        <v>84</v>
      </c>
    </row>
    <row r="39" ht="15" spans="1:46">
      <c r="A39" s="57" t="s">
        <v>1025</v>
      </c>
      <c r="B39" s="128" t="s">
        <v>59</v>
      </c>
      <c r="C39" s="129" t="s">
        <v>60</v>
      </c>
      <c r="D39" s="129" t="s">
        <v>61</v>
      </c>
      <c r="E39" s="60" t="s">
        <v>64</v>
      </c>
      <c r="F39" s="60" t="s">
        <v>63</v>
      </c>
      <c r="G39" s="64" t="e">
        <f t="shared" si="11"/>
        <v>#VALUE!</v>
      </c>
      <c r="H39" s="64" t="e">
        <f t="shared" si="12"/>
        <v>#VALUE!</v>
      </c>
      <c r="I39" s="64" t="e">
        <f t="shared" si="13"/>
        <v>#VALUE!</v>
      </c>
      <c r="J39" s="78" t="s">
        <v>68</v>
      </c>
      <c r="K39" s="79" t="s">
        <v>69</v>
      </c>
      <c r="L39" s="79" t="s">
        <v>70</v>
      </c>
      <c r="M39" s="79" t="s">
        <v>71</v>
      </c>
      <c r="N39" s="79" t="s">
        <v>72</v>
      </c>
      <c r="O39" s="79" t="s">
        <v>73</v>
      </c>
      <c r="P39" s="79" t="s">
        <v>74</v>
      </c>
      <c r="Q39" s="79" t="s">
        <v>75</v>
      </c>
      <c r="R39" s="79" t="s">
        <v>76</v>
      </c>
      <c r="S39" s="93" t="s">
        <v>77</v>
      </c>
      <c r="T39" s="94" t="str">
        <f t="shared" si="0"/>
        <v>G0</v>
      </c>
      <c r="U39" s="79" t="str">
        <f t="shared" si="1"/>
        <v>G1</v>
      </c>
      <c r="V39" s="79" t="str">
        <f t="shared" si="2"/>
        <v>G2</v>
      </c>
      <c r="W39" s="79" t="str">
        <f t="shared" si="3"/>
        <v>G3</v>
      </c>
      <c r="X39" s="79" t="str">
        <f t="shared" si="4"/>
        <v>G4</v>
      </c>
      <c r="Y39" s="79" t="str">
        <f t="shared" si="5"/>
        <v>G5</v>
      </c>
      <c r="Z39" s="79" t="str">
        <f t="shared" si="6"/>
        <v>G6</v>
      </c>
      <c r="AA39" s="79" t="str">
        <f t="shared" si="7"/>
        <v>G7</v>
      </c>
      <c r="AB39" s="101" t="str">
        <f t="shared" si="8"/>
        <v>G8</v>
      </c>
      <c r="AC39" s="94" t="s">
        <v>69</v>
      </c>
      <c r="AD39" s="79" t="s">
        <v>70</v>
      </c>
      <c r="AE39" s="79" t="s">
        <v>71</v>
      </c>
      <c r="AF39" s="79" t="s">
        <v>72</v>
      </c>
      <c r="AG39" s="79" t="s">
        <v>73</v>
      </c>
      <c r="AH39" s="79" t="s">
        <v>74</v>
      </c>
      <c r="AI39" s="79" t="s">
        <v>75</v>
      </c>
      <c r="AJ39" s="79" t="s">
        <v>76</v>
      </c>
      <c r="AK39" s="101" t="s">
        <v>77</v>
      </c>
      <c r="AL39" s="94" t="s">
        <v>69</v>
      </c>
      <c r="AM39" s="79" t="s">
        <v>70</v>
      </c>
      <c r="AN39" s="79" t="s">
        <v>71</v>
      </c>
      <c r="AO39" s="79" t="s">
        <v>72</v>
      </c>
      <c r="AP39" s="79" t="s">
        <v>73</v>
      </c>
      <c r="AQ39" s="79" t="s">
        <v>74</v>
      </c>
      <c r="AR39" s="79" t="s">
        <v>75</v>
      </c>
      <c r="AS39" s="79" t="s">
        <v>76</v>
      </c>
      <c r="AT39" s="101" t="s">
        <v>77</v>
      </c>
    </row>
    <row r="40" ht="15" spans="1:46">
      <c r="A40" s="106"/>
      <c r="B40" s="107" t="s">
        <v>203</v>
      </c>
      <c r="C40" s="133">
        <v>0.73</v>
      </c>
      <c r="D40" s="133">
        <v>0.75</v>
      </c>
      <c r="E40" s="65">
        <v>0.92</v>
      </c>
      <c r="F40" s="64">
        <v>0.5475</v>
      </c>
      <c r="G40" s="64">
        <f t="shared" si="11"/>
        <v>0.528885</v>
      </c>
      <c r="H40" s="64">
        <f t="shared" si="12"/>
        <v>189.077020524311</v>
      </c>
      <c r="I40" s="64">
        <f t="shared" si="13"/>
        <v>136.135454777504</v>
      </c>
      <c r="J40" s="80">
        <v>5.6</v>
      </c>
      <c r="K40" s="81">
        <v>1014.5359875</v>
      </c>
      <c r="L40" s="82">
        <v>1058.3622</v>
      </c>
      <c r="M40" s="81">
        <v>1127.2319625</v>
      </c>
      <c r="N40" s="82">
        <v>1189.8408375</v>
      </c>
      <c r="O40" s="81">
        <v>1258.7106</v>
      </c>
      <c r="P40" s="82">
        <v>1327.5803625</v>
      </c>
      <c r="Q40" s="81">
        <v>1396.450125</v>
      </c>
      <c r="R40" s="82">
        <v>1515.4069875</v>
      </c>
      <c r="S40" s="115">
        <v>1709.4945</v>
      </c>
      <c r="T40" s="96">
        <f t="shared" si="0"/>
        <v>237.318359649123</v>
      </c>
      <c r="U40" s="82">
        <f t="shared" si="1"/>
        <v>247.570105263158</v>
      </c>
      <c r="V40" s="81">
        <f t="shared" si="2"/>
        <v>263.67999122807</v>
      </c>
      <c r="W40" s="82">
        <f t="shared" si="3"/>
        <v>278.325342105263</v>
      </c>
      <c r="X40" s="81">
        <f t="shared" si="4"/>
        <v>294.435228070175</v>
      </c>
      <c r="Y40" s="82">
        <f t="shared" si="5"/>
        <v>310.545114035088</v>
      </c>
      <c r="Z40" s="81">
        <f t="shared" si="6"/>
        <v>326.655</v>
      </c>
      <c r="AA40" s="82">
        <f t="shared" si="7"/>
        <v>354.481166666667</v>
      </c>
      <c r="AB40" s="117">
        <f t="shared" si="8"/>
        <v>399.881754385965</v>
      </c>
      <c r="AC40" s="96">
        <f t="shared" ref="AC40:AK40" si="22">IF(T40="","",T40+((FCA/$H40)/Dolar))</f>
        <v>239.58648245614</v>
      </c>
      <c r="AD40" s="82">
        <f t="shared" si="22"/>
        <v>249.838228070175</v>
      </c>
      <c r="AE40" s="81">
        <f t="shared" si="22"/>
        <v>265.948114035088</v>
      </c>
      <c r="AF40" s="82">
        <f t="shared" si="22"/>
        <v>280.593464912281</v>
      </c>
      <c r="AG40" s="81">
        <f t="shared" si="22"/>
        <v>296.703350877193</v>
      </c>
      <c r="AH40" s="82">
        <f t="shared" si="22"/>
        <v>312.813236842105</v>
      </c>
      <c r="AI40" s="81">
        <f t="shared" si="22"/>
        <v>328.923122807018</v>
      </c>
      <c r="AJ40" s="82">
        <f t="shared" si="22"/>
        <v>356.749289473684</v>
      </c>
      <c r="AK40" s="117">
        <f t="shared" si="22"/>
        <v>402.149877192982</v>
      </c>
      <c r="AL40" s="96">
        <f t="shared" ref="AL40:AT40" si="23">IF(T40="","",T40+((FOB/$I40)/Dolar))</f>
        <v>259.956630847953</v>
      </c>
      <c r="AM40" s="82">
        <f t="shared" si="23"/>
        <v>270.208376461988</v>
      </c>
      <c r="AN40" s="81">
        <f t="shared" si="23"/>
        <v>286.318262426901</v>
      </c>
      <c r="AO40" s="82">
        <f t="shared" si="23"/>
        <v>300.963613304094</v>
      </c>
      <c r="AP40" s="81">
        <f t="shared" si="23"/>
        <v>317.073499269006</v>
      </c>
      <c r="AQ40" s="82">
        <f t="shared" si="23"/>
        <v>333.183385233918</v>
      </c>
      <c r="AR40" s="81">
        <f t="shared" si="23"/>
        <v>349.29327119883</v>
      </c>
      <c r="AS40" s="82">
        <f t="shared" si="23"/>
        <v>377.119437865497</v>
      </c>
      <c r="AT40" s="117">
        <f t="shared" si="23"/>
        <v>422.520025584795</v>
      </c>
    </row>
    <row r="41" ht="15" spans="1:46">
      <c r="A41" s="106"/>
      <c r="B41" s="107"/>
      <c r="C41" s="108"/>
      <c r="D41" s="108"/>
      <c r="E41" s="65" t="s">
        <v>84</v>
      </c>
      <c r="F41" s="64" t="s">
        <v>84</v>
      </c>
      <c r="G41" s="64" t="str">
        <f t="shared" si="11"/>
        <v/>
      </c>
      <c r="H41" s="64" t="str">
        <f t="shared" si="12"/>
        <v/>
      </c>
      <c r="I41" s="64" t="str">
        <f t="shared" si="13"/>
        <v/>
      </c>
      <c r="J41" s="80" t="s">
        <v>84</v>
      </c>
      <c r="K41" s="81" t="s">
        <v>84</v>
      </c>
      <c r="L41" s="82" t="s">
        <v>84</v>
      </c>
      <c r="M41" s="81" t="s">
        <v>84</v>
      </c>
      <c r="N41" s="82" t="s">
        <v>84</v>
      </c>
      <c r="O41" s="81" t="s">
        <v>84</v>
      </c>
      <c r="P41" s="82" t="s">
        <v>84</v>
      </c>
      <c r="Q41" s="81" t="s">
        <v>84</v>
      </c>
      <c r="R41" s="82" t="s">
        <v>84</v>
      </c>
      <c r="S41" s="115" t="s">
        <v>84</v>
      </c>
      <c r="T41" s="96" t="str">
        <f t="shared" si="0"/>
        <v/>
      </c>
      <c r="U41" s="82" t="str">
        <f t="shared" si="1"/>
        <v/>
      </c>
      <c r="V41" s="81" t="str">
        <f t="shared" si="2"/>
        <v/>
      </c>
      <c r="W41" s="82" t="str">
        <f t="shared" si="3"/>
        <v/>
      </c>
      <c r="X41" s="81" t="str">
        <f t="shared" si="4"/>
        <v/>
      </c>
      <c r="Y41" s="82" t="str">
        <f t="shared" si="5"/>
        <v/>
      </c>
      <c r="Z41" s="81" t="str">
        <f t="shared" si="6"/>
        <v/>
      </c>
      <c r="AA41" s="82" t="str">
        <f t="shared" si="7"/>
        <v/>
      </c>
      <c r="AB41" s="117" t="str">
        <f t="shared" si="8"/>
        <v/>
      </c>
      <c r="AC41" s="96" t="s">
        <v>84</v>
      </c>
      <c r="AD41" s="82" t="s">
        <v>84</v>
      </c>
      <c r="AE41" s="81" t="s">
        <v>84</v>
      </c>
      <c r="AF41" s="82" t="s">
        <v>84</v>
      </c>
      <c r="AG41" s="81" t="s">
        <v>84</v>
      </c>
      <c r="AH41" s="82" t="s">
        <v>84</v>
      </c>
      <c r="AI41" s="81" t="s">
        <v>84</v>
      </c>
      <c r="AJ41" s="82" t="s">
        <v>84</v>
      </c>
      <c r="AK41" s="117" t="s">
        <v>84</v>
      </c>
      <c r="AL41" s="96" t="s">
        <v>84</v>
      </c>
      <c r="AM41" s="82" t="s">
        <v>84</v>
      </c>
      <c r="AN41" s="81" t="s">
        <v>84</v>
      </c>
      <c r="AO41" s="82" t="s">
        <v>84</v>
      </c>
      <c r="AP41" s="81" t="s">
        <v>84</v>
      </c>
      <c r="AQ41" s="82" t="s">
        <v>84</v>
      </c>
      <c r="AR41" s="81" t="s">
        <v>84</v>
      </c>
      <c r="AS41" s="82" t="s">
        <v>84</v>
      </c>
      <c r="AT41" s="117" t="s">
        <v>84</v>
      </c>
    </row>
    <row r="42" ht="15" spans="1:46">
      <c r="A42" s="106"/>
      <c r="B42" s="107"/>
      <c r="C42" s="108"/>
      <c r="D42" s="108"/>
      <c r="E42" s="65" t="s">
        <v>84</v>
      </c>
      <c r="F42" s="64" t="s">
        <v>84</v>
      </c>
      <c r="G42" s="64" t="str">
        <f t="shared" si="11"/>
        <v/>
      </c>
      <c r="H42" s="64" t="str">
        <f t="shared" si="12"/>
        <v/>
      </c>
      <c r="I42" s="64" t="str">
        <f t="shared" si="13"/>
        <v/>
      </c>
      <c r="J42" s="80" t="s">
        <v>84</v>
      </c>
      <c r="K42" s="81" t="s">
        <v>84</v>
      </c>
      <c r="L42" s="82" t="s">
        <v>84</v>
      </c>
      <c r="M42" s="81" t="s">
        <v>84</v>
      </c>
      <c r="N42" s="82" t="s">
        <v>84</v>
      </c>
      <c r="O42" s="81" t="s">
        <v>84</v>
      </c>
      <c r="P42" s="82" t="s">
        <v>84</v>
      </c>
      <c r="Q42" s="81" t="s">
        <v>84</v>
      </c>
      <c r="R42" s="82" t="s">
        <v>84</v>
      </c>
      <c r="S42" s="115" t="s">
        <v>84</v>
      </c>
      <c r="T42" s="96" t="str">
        <f t="shared" si="0"/>
        <v/>
      </c>
      <c r="U42" s="82" t="str">
        <f t="shared" si="1"/>
        <v/>
      </c>
      <c r="V42" s="81" t="str">
        <f t="shared" si="2"/>
        <v/>
      </c>
      <c r="W42" s="82" t="str">
        <f t="shared" si="3"/>
        <v/>
      </c>
      <c r="X42" s="81" t="str">
        <f t="shared" si="4"/>
        <v/>
      </c>
      <c r="Y42" s="82" t="str">
        <f t="shared" si="5"/>
        <v/>
      </c>
      <c r="Z42" s="81" t="str">
        <f t="shared" si="6"/>
        <v/>
      </c>
      <c r="AA42" s="82" t="str">
        <f t="shared" si="7"/>
        <v/>
      </c>
      <c r="AB42" s="117" t="str">
        <f t="shared" si="8"/>
        <v/>
      </c>
      <c r="AC42" s="96" t="s">
        <v>84</v>
      </c>
      <c r="AD42" s="82" t="s">
        <v>84</v>
      </c>
      <c r="AE42" s="81" t="s">
        <v>84</v>
      </c>
      <c r="AF42" s="82" t="s">
        <v>84</v>
      </c>
      <c r="AG42" s="81" t="s">
        <v>84</v>
      </c>
      <c r="AH42" s="82" t="s">
        <v>84</v>
      </c>
      <c r="AI42" s="81" t="s">
        <v>84</v>
      </c>
      <c r="AJ42" s="82" t="s">
        <v>84</v>
      </c>
      <c r="AK42" s="117" t="s">
        <v>84</v>
      </c>
      <c r="AL42" s="96" t="s">
        <v>84</v>
      </c>
      <c r="AM42" s="82" t="s">
        <v>84</v>
      </c>
      <c r="AN42" s="81" t="s">
        <v>84</v>
      </c>
      <c r="AO42" s="82" t="s">
        <v>84</v>
      </c>
      <c r="AP42" s="81" t="s">
        <v>84</v>
      </c>
      <c r="AQ42" s="82" t="s">
        <v>84</v>
      </c>
      <c r="AR42" s="81" t="s">
        <v>84</v>
      </c>
      <c r="AS42" s="82" t="s">
        <v>84</v>
      </c>
      <c r="AT42" s="117" t="s">
        <v>84</v>
      </c>
    </row>
    <row r="43" ht="15" spans="1:46">
      <c r="A43" s="130"/>
      <c r="B43" s="110" t="s">
        <v>474</v>
      </c>
      <c r="C43" s="132"/>
      <c r="D43" s="132"/>
      <c r="E43" s="65" t="s">
        <v>84</v>
      </c>
      <c r="F43" s="64" t="s">
        <v>84</v>
      </c>
      <c r="G43" s="64" t="str">
        <f t="shared" si="11"/>
        <v/>
      </c>
      <c r="H43" s="64" t="str">
        <f t="shared" si="12"/>
        <v/>
      </c>
      <c r="I43" s="64" t="str">
        <f t="shared" si="13"/>
        <v/>
      </c>
      <c r="J43" s="80" t="s">
        <v>84</v>
      </c>
      <c r="K43" s="81" t="s">
        <v>84</v>
      </c>
      <c r="L43" s="82" t="s">
        <v>84</v>
      </c>
      <c r="M43" s="81" t="s">
        <v>84</v>
      </c>
      <c r="N43" s="82" t="s">
        <v>84</v>
      </c>
      <c r="O43" s="81" t="s">
        <v>84</v>
      </c>
      <c r="P43" s="82" t="s">
        <v>84</v>
      </c>
      <c r="Q43" s="81" t="s">
        <v>84</v>
      </c>
      <c r="R43" s="82" t="s">
        <v>84</v>
      </c>
      <c r="S43" s="115" t="s">
        <v>84</v>
      </c>
      <c r="T43" s="96" t="str">
        <f t="shared" si="0"/>
        <v/>
      </c>
      <c r="U43" s="82" t="str">
        <f t="shared" si="1"/>
        <v/>
      </c>
      <c r="V43" s="81" t="str">
        <f t="shared" si="2"/>
        <v/>
      </c>
      <c r="W43" s="82" t="str">
        <f t="shared" si="3"/>
        <v/>
      </c>
      <c r="X43" s="81" t="str">
        <f t="shared" si="4"/>
        <v/>
      </c>
      <c r="Y43" s="82" t="str">
        <f t="shared" si="5"/>
        <v/>
      </c>
      <c r="Z43" s="81" t="str">
        <f t="shared" si="6"/>
        <v/>
      </c>
      <c r="AA43" s="82" t="str">
        <f t="shared" si="7"/>
        <v/>
      </c>
      <c r="AB43" s="117" t="str">
        <f t="shared" si="8"/>
        <v/>
      </c>
      <c r="AC43" s="96" t="s">
        <v>84</v>
      </c>
      <c r="AD43" s="82" t="s">
        <v>84</v>
      </c>
      <c r="AE43" s="81" t="s">
        <v>84</v>
      </c>
      <c r="AF43" s="82" t="s">
        <v>84</v>
      </c>
      <c r="AG43" s="81" t="s">
        <v>84</v>
      </c>
      <c r="AH43" s="82" t="s">
        <v>84</v>
      </c>
      <c r="AI43" s="81" t="s">
        <v>84</v>
      </c>
      <c r="AJ43" s="82" t="s">
        <v>84</v>
      </c>
      <c r="AK43" s="117" t="s">
        <v>84</v>
      </c>
      <c r="AL43" s="96" t="s">
        <v>84</v>
      </c>
      <c r="AM43" s="82" t="s">
        <v>84</v>
      </c>
      <c r="AN43" s="81" t="s">
        <v>84</v>
      </c>
      <c r="AO43" s="82" t="s">
        <v>84</v>
      </c>
      <c r="AP43" s="81" t="s">
        <v>84</v>
      </c>
      <c r="AQ43" s="82" t="s">
        <v>84</v>
      </c>
      <c r="AR43" s="81" t="s">
        <v>84</v>
      </c>
      <c r="AS43" s="82" t="s">
        <v>84</v>
      </c>
      <c r="AT43" s="117" t="s">
        <v>84</v>
      </c>
    </row>
    <row r="44" ht="15" spans="1:46">
      <c r="A44" s="106"/>
      <c r="B44" s="107"/>
      <c r="C44" s="108"/>
      <c r="D44" s="108"/>
      <c r="E44" s="65" t="s">
        <v>84</v>
      </c>
      <c r="F44" s="64" t="s">
        <v>84</v>
      </c>
      <c r="G44" s="64" t="str">
        <f t="shared" si="11"/>
        <v/>
      </c>
      <c r="H44" s="64" t="str">
        <f t="shared" si="12"/>
        <v/>
      </c>
      <c r="I44" s="64" t="str">
        <f t="shared" si="13"/>
        <v/>
      </c>
      <c r="J44" s="80" t="s">
        <v>84</v>
      </c>
      <c r="K44" s="81" t="s">
        <v>84</v>
      </c>
      <c r="L44" s="82" t="s">
        <v>84</v>
      </c>
      <c r="M44" s="81" t="s">
        <v>84</v>
      </c>
      <c r="N44" s="82" t="s">
        <v>84</v>
      </c>
      <c r="O44" s="81" t="s">
        <v>84</v>
      </c>
      <c r="P44" s="82" t="s">
        <v>84</v>
      </c>
      <c r="Q44" s="81" t="s">
        <v>84</v>
      </c>
      <c r="R44" s="82" t="s">
        <v>84</v>
      </c>
      <c r="S44" s="115" t="s">
        <v>84</v>
      </c>
      <c r="T44" s="96" t="str">
        <f t="shared" si="0"/>
        <v/>
      </c>
      <c r="U44" s="82" t="str">
        <f t="shared" si="1"/>
        <v/>
      </c>
      <c r="V44" s="81" t="str">
        <f t="shared" si="2"/>
        <v/>
      </c>
      <c r="W44" s="82" t="str">
        <f t="shared" si="3"/>
        <v/>
      </c>
      <c r="X44" s="81" t="str">
        <f t="shared" si="4"/>
        <v/>
      </c>
      <c r="Y44" s="82" t="str">
        <f t="shared" si="5"/>
        <v/>
      </c>
      <c r="Z44" s="81" t="str">
        <f t="shared" si="6"/>
        <v/>
      </c>
      <c r="AA44" s="82" t="str">
        <f t="shared" si="7"/>
        <v/>
      </c>
      <c r="AB44" s="117" t="str">
        <f t="shared" si="8"/>
        <v/>
      </c>
      <c r="AC44" s="96" t="s">
        <v>84</v>
      </c>
      <c r="AD44" s="82" t="s">
        <v>84</v>
      </c>
      <c r="AE44" s="81" t="s">
        <v>84</v>
      </c>
      <c r="AF44" s="82" t="s">
        <v>84</v>
      </c>
      <c r="AG44" s="81" t="s">
        <v>84</v>
      </c>
      <c r="AH44" s="82" t="s">
        <v>84</v>
      </c>
      <c r="AI44" s="81" t="s">
        <v>84</v>
      </c>
      <c r="AJ44" s="82" t="s">
        <v>84</v>
      </c>
      <c r="AK44" s="117" t="s">
        <v>84</v>
      </c>
      <c r="AL44" s="96" t="s">
        <v>84</v>
      </c>
      <c r="AM44" s="82" t="s">
        <v>84</v>
      </c>
      <c r="AN44" s="81" t="s">
        <v>84</v>
      </c>
      <c r="AO44" s="82" t="s">
        <v>84</v>
      </c>
      <c r="AP44" s="81" t="s">
        <v>84</v>
      </c>
      <c r="AQ44" s="82" t="s">
        <v>84</v>
      </c>
      <c r="AR44" s="81" t="s">
        <v>84</v>
      </c>
      <c r="AS44" s="82" t="s">
        <v>84</v>
      </c>
      <c r="AT44" s="117" t="s">
        <v>84</v>
      </c>
    </row>
    <row r="45" ht="15" spans="1:46">
      <c r="A45" s="106"/>
      <c r="B45" s="107"/>
      <c r="C45" s="108"/>
      <c r="D45" s="108"/>
      <c r="E45" s="65" t="s">
        <v>84</v>
      </c>
      <c r="F45" s="64" t="s">
        <v>84</v>
      </c>
      <c r="G45" s="64" t="str">
        <f t="shared" si="11"/>
        <v/>
      </c>
      <c r="H45" s="64" t="str">
        <f t="shared" si="12"/>
        <v/>
      </c>
      <c r="I45" s="64" t="str">
        <f t="shared" si="13"/>
        <v/>
      </c>
      <c r="J45" s="80" t="s">
        <v>84</v>
      </c>
      <c r="K45" s="81" t="s">
        <v>84</v>
      </c>
      <c r="L45" s="82" t="s">
        <v>84</v>
      </c>
      <c r="M45" s="81" t="s">
        <v>84</v>
      </c>
      <c r="N45" s="82" t="s">
        <v>84</v>
      </c>
      <c r="O45" s="81" t="s">
        <v>84</v>
      </c>
      <c r="P45" s="82" t="s">
        <v>84</v>
      </c>
      <c r="Q45" s="81" t="s">
        <v>84</v>
      </c>
      <c r="R45" s="82" t="s">
        <v>84</v>
      </c>
      <c r="S45" s="115" t="s">
        <v>84</v>
      </c>
      <c r="T45" s="96" t="str">
        <f t="shared" si="0"/>
        <v/>
      </c>
      <c r="U45" s="82" t="str">
        <f t="shared" si="1"/>
        <v/>
      </c>
      <c r="V45" s="81" t="str">
        <f t="shared" si="2"/>
        <v/>
      </c>
      <c r="W45" s="82" t="str">
        <f t="shared" si="3"/>
        <v/>
      </c>
      <c r="X45" s="81" t="str">
        <f t="shared" si="4"/>
        <v/>
      </c>
      <c r="Y45" s="82" t="str">
        <f t="shared" si="5"/>
        <v/>
      </c>
      <c r="Z45" s="81" t="str">
        <f t="shared" si="6"/>
        <v/>
      </c>
      <c r="AA45" s="82" t="str">
        <f t="shared" si="7"/>
        <v/>
      </c>
      <c r="AB45" s="117" t="str">
        <f t="shared" si="8"/>
        <v/>
      </c>
      <c r="AC45" s="96" t="s">
        <v>84</v>
      </c>
      <c r="AD45" s="82" t="s">
        <v>84</v>
      </c>
      <c r="AE45" s="81" t="s">
        <v>84</v>
      </c>
      <c r="AF45" s="82" t="s">
        <v>84</v>
      </c>
      <c r="AG45" s="81" t="s">
        <v>84</v>
      </c>
      <c r="AH45" s="82" t="s">
        <v>84</v>
      </c>
      <c r="AI45" s="81" t="s">
        <v>84</v>
      </c>
      <c r="AJ45" s="82" t="s">
        <v>84</v>
      </c>
      <c r="AK45" s="117" t="s">
        <v>84</v>
      </c>
      <c r="AL45" s="96" t="s">
        <v>84</v>
      </c>
      <c r="AM45" s="82" t="s">
        <v>84</v>
      </c>
      <c r="AN45" s="81" t="s">
        <v>84</v>
      </c>
      <c r="AO45" s="82" t="s">
        <v>84</v>
      </c>
      <c r="AP45" s="81" t="s">
        <v>84</v>
      </c>
      <c r="AQ45" s="82" t="s">
        <v>84</v>
      </c>
      <c r="AR45" s="81" t="s">
        <v>84</v>
      </c>
      <c r="AS45" s="82" t="s">
        <v>84</v>
      </c>
      <c r="AT45" s="117" t="s">
        <v>84</v>
      </c>
    </row>
    <row r="46" ht="15" spans="1:46">
      <c r="A46" s="57" t="s">
        <v>1026</v>
      </c>
      <c r="B46" s="128" t="s">
        <v>59</v>
      </c>
      <c r="C46" s="129" t="s">
        <v>60</v>
      </c>
      <c r="D46" s="129" t="s">
        <v>61</v>
      </c>
      <c r="E46" s="60" t="s">
        <v>64</v>
      </c>
      <c r="F46" s="60" t="s">
        <v>63</v>
      </c>
      <c r="G46" s="64" t="e">
        <f t="shared" si="11"/>
        <v>#VALUE!</v>
      </c>
      <c r="H46" s="64" t="e">
        <f t="shared" si="12"/>
        <v>#VALUE!</v>
      </c>
      <c r="I46" s="64" t="e">
        <f t="shared" si="13"/>
        <v>#VALUE!</v>
      </c>
      <c r="J46" s="78" t="s">
        <v>68</v>
      </c>
      <c r="K46" s="79" t="s">
        <v>69</v>
      </c>
      <c r="L46" s="79" t="s">
        <v>70</v>
      </c>
      <c r="M46" s="79" t="s">
        <v>71</v>
      </c>
      <c r="N46" s="79" t="s">
        <v>72</v>
      </c>
      <c r="O46" s="79" t="s">
        <v>73</v>
      </c>
      <c r="P46" s="79" t="s">
        <v>74</v>
      </c>
      <c r="Q46" s="79" t="s">
        <v>75</v>
      </c>
      <c r="R46" s="79" t="s">
        <v>76</v>
      </c>
      <c r="S46" s="93" t="s">
        <v>77</v>
      </c>
      <c r="T46" s="94" t="str">
        <f t="shared" si="0"/>
        <v>G0</v>
      </c>
      <c r="U46" s="79" t="str">
        <f t="shared" si="1"/>
        <v>G1</v>
      </c>
      <c r="V46" s="79" t="str">
        <f t="shared" si="2"/>
        <v>G2</v>
      </c>
      <c r="W46" s="79" t="str">
        <f t="shared" si="3"/>
        <v>G3</v>
      </c>
      <c r="X46" s="79" t="str">
        <f t="shared" si="4"/>
        <v>G4</v>
      </c>
      <c r="Y46" s="79" t="str">
        <f t="shared" si="5"/>
        <v>G5</v>
      </c>
      <c r="Z46" s="79" t="str">
        <f t="shared" si="6"/>
        <v>G6</v>
      </c>
      <c r="AA46" s="79" t="str">
        <f t="shared" si="7"/>
        <v>G7</v>
      </c>
      <c r="AB46" s="101" t="str">
        <f t="shared" si="8"/>
        <v>G8</v>
      </c>
      <c r="AC46" s="94" t="s">
        <v>69</v>
      </c>
      <c r="AD46" s="79" t="s">
        <v>70</v>
      </c>
      <c r="AE46" s="79" t="s">
        <v>71</v>
      </c>
      <c r="AF46" s="79" t="s">
        <v>72</v>
      </c>
      <c r="AG46" s="79" t="s">
        <v>73</v>
      </c>
      <c r="AH46" s="79" t="s">
        <v>74</v>
      </c>
      <c r="AI46" s="79" t="s">
        <v>75</v>
      </c>
      <c r="AJ46" s="79" t="s">
        <v>76</v>
      </c>
      <c r="AK46" s="101" t="s">
        <v>77</v>
      </c>
      <c r="AL46" s="94" t="s">
        <v>69</v>
      </c>
      <c r="AM46" s="79" t="s">
        <v>70</v>
      </c>
      <c r="AN46" s="79" t="s">
        <v>71</v>
      </c>
      <c r="AO46" s="79" t="s">
        <v>72</v>
      </c>
      <c r="AP46" s="79" t="s">
        <v>73</v>
      </c>
      <c r="AQ46" s="79" t="s">
        <v>74</v>
      </c>
      <c r="AR46" s="79" t="s">
        <v>75</v>
      </c>
      <c r="AS46" s="79" t="s">
        <v>76</v>
      </c>
      <c r="AT46" s="101" t="s">
        <v>77</v>
      </c>
    </row>
    <row r="47" ht="15" spans="1:46">
      <c r="A47" s="106"/>
      <c r="B47" s="107" t="s">
        <v>1027</v>
      </c>
      <c r="C47" s="108">
        <v>0.9</v>
      </c>
      <c r="D47" s="108">
        <v>0.84</v>
      </c>
      <c r="E47" s="65">
        <v>0.79</v>
      </c>
      <c r="F47" s="64">
        <v>0.756</v>
      </c>
      <c r="G47" s="64">
        <f t="shared" si="11"/>
        <v>0.627102</v>
      </c>
      <c r="H47" s="64">
        <f t="shared" si="12"/>
        <v>159.463691712034</v>
      </c>
      <c r="I47" s="64">
        <f t="shared" si="13"/>
        <v>114.813858032665</v>
      </c>
      <c r="J47" s="80">
        <v>5</v>
      </c>
      <c r="K47" s="81">
        <v>1842.12</v>
      </c>
      <c r="L47" s="82">
        <v>1879.605</v>
      </c>
      <c r="M47" s="81">
        <v>1938.51</v>
      </c>
      <c r="N47" s="82">
        <v>1992.06</v>
      </c>
      <c r="O47" s="81">
        <v>2050.965</v>
      </c>
      <c r="P47" s="82">
        <v>2109.87</v>
      </c>
      <c r="Q47" s="81">
        <v>2168.775</v>
      </c>
      <c r="R47" s="82">
        <v>2270.52</v>
      </c>
      <c r="S47" s="115">
        <v>2436.525</v>
      </c>
      <c r="T47" s="96">
        <f t="shared" si="0"/>
        <v>430.905263157895</v>
      </c>
      <c r="U47" s="82">
        <f t="shared" si="1"/>
        <v>439.673684210526</v>
      </c>
      <c r="V47" s="81">
        <f t="shared" si="2"/>
        <v>453.452631578947</v>
      </c>
      <c r="W47" s="82">
        <f t="shared" si="3"/>
        <v>465.978947368421</v>
      </c>
      <c r="X47" s="81">
        <f t="shared" si="4"/>
        <v>479.757894736842</v>
      </c>
      <c r="Y47" s="82">
        <f t="shared" si="5"/>
        <v>493.536842105263</v>
      </c>
      <c r="Z47" s="81">
        <f t="shared" si="6"/>
        <v>507.315789473684</v>
      </c>
      <c r="AA47" s="82">
        <f t="shared" si="7"/>
        <v>531.115789473684</v>
      </c>
      <c r="AB47" s="117">
        <f t="shared" si="8"/>
        <v>569.947368421053</v>
      </c>
      <c r="AC47" s="96">
        <f t="shared" ref="AC47:AK47" si="24">IF(T47="","",T47+((FCA/$H47)/Dolar))</f>
        <v>433.594589473684</v>
      </c>
      <c r="AD47" s="82">
        <f t="shared" si="24"/>
        <v>442.363010526316</v>
      </c>
      <c r="AE47" s="81">
        <f t="shared" si="24"/>
        <v>456.141957894737</v>
      </c>
      <c r="AF47" s="82">
        <f t="shared" si="24"/>
        <v>468.668273684211</v>
      </c>
      <c r="AG47" s="81">
        <f t="shared" si="24"/>
        <v>482.447221052632</v>
      </c>
      <c r="AH47" s="82">
        <f t="shared" si="24"/>
        <v>496.226168421053</v>
      </c>
      <c r="AI47" s="81">
        <f t="shared" si="24"/>
        <v>510.005115789474</v>
      </c>
      <c r="AJ47" s="82">
        <f t="shared" si="24"/>
        <v>533.805115789474</v>
      </c>
      <c r="AK47" s="117">
        <f t="shared" si="24"/>
        <v>572.636694736842</v>
      </c>
      <c r="AL47" s="96">
        <f t="shared" ref="AL47:AT47" si="25">IF(T47="","",T47+((FOB/$I47)/Dolar))</f>
        <v>457.747592105263</v>
      </c>
      <c r="AM47" s="82">
        <f t="shared" si="25"/>
        <v>466.516013157895</v>
      </c>
      <c r="AN47" s="81">
        <f t="shared" si="25"/>
        <v>480.294960526316</v>
      </c>
      <c r="AO47" s="82">
        <f t="shared" si="25"/>
        <v>492.821276315789</v>
      </c>
      <c r="AP47" s="81">
        <f t="shared" si="25"/>
        <v>506.600223684211</v>
      </c>
      <c r="AQ47" s="82">
        <f t="shared" si="25"/>
        <v>520.379171052632</v>
      </c>
      <c r="AR47" s="81">
        <f t="shared" si="25"/>
        <v>534.158118421053</v>
      </c>
      <c r="AS47" s="82">
        <f t="shared" si="25"/>
        <v>557.958118421053</v>
      </c>
      <c r="AT47" s="117">
        <f t="shared" si="25"/>
        <v>596.789697368421</v>
      </c>
    </row>
    <row r="48" ht="15" spans="1:46">
      <c r="A48" s="106"/>
      <c r="B48" s="107"/>
      <c r="C48" s="108"/>
      <c r="D48" s="108"/>
      <c r="E48" s="65" t="s">
        <v>84</v>
      </c>
      <c r="F48" s="64" t="s">
        <v>84</v>
      </c>
      <c r="G48" s="64" t="str">
        <f t="shared" si="11"/>
        <v/>
      </c>
      <c r="H48" s="64" t="str">
        <f t="shared" si="12"/>
        <v/>
      </c>
      <c r="I48" s="64" t="str">
        <f t="shared" si="13"/>
        <v/>
      </c>
      <c r="J48" s="80" t="s">
        <v>84</v>
      </c>
      <c r="K48" s="81" t="s">
        <v>84</v>
      </c>
      <c r="L48" s="82" t="s">
        <v>84</v>
      </c>
      <c r="M48" s="81" t="s">
        <v>84</v>
      </c>
      <c r="N48" s="82" t="s">
        <v>84</v>
      </c>
      <c r="O48" s="81" t="s">
        <v>84</v>
      </c>
      <c r="P48" s="82" t="s">
        <v>84</v>
      </c>
      <c r="Q48" s="81" t="s">
        <v>84</v>
      </c>
      <c r="R48" s="82" t="s">
        <v>84</v>
      </c>
      <c r="S48" s="115" t="s">
        <v>84</v>
      </c>
      <c r="T48" s="96" t="str">
        <f t="shared" si="0"/>
        <v/>
      </c>
      <c r="U48" s="82" t="str">
        <f t="shared" si="1"/>
        <v/>
      </c>
      <c r="V48" s="81" t="str">
        <f t="shared" si="2"/>
        <v/>
      </c>
      <c r="W48" s="82" t="str">
        <f t="shared" si="3"/>
        <v/>
      </c>
      <c r="X48" s="81" t="str">
        <f t="shared" si="4"/>
        <v/>
      </c>
      <c r="Y48" s="82" t="str">
        <f t="shared" si="5"/>
        <v/>
      </c>
      <c r="Z48" s="81" t="str">
        <f t="shared" si="6"/>
        <v/>
      </c>
      <c r="AA48" s="82" t="str">
        <f t="shared" si="7"/>
        <v/>
      </c>
      <c r="AB48" s="117" t="str">
        <f t="shared" si="8"/>
        <v/>
      </c>
      <c r="AC48" s="96" t="s">
        <v>84</v>
      </c>
      <c r="AD48" s="82" t="s">
        <v>84</v>
      </c>
      <c r="AE48" s="81" t="s">
        <v>84</v>
      </c>
      <c r="AF48" s="82" t="s">
        <v>84</v>
      </c>
      <c r="AG48" s="81" t="s">
        <v>84</v>
      </c>
      <c r="AH48" s="82" t="s">
        <v>84</v>
      </c>
      <c r="AI48" s="81" t="s">
        <v>84</v>
      </c>
      <c r="AJ48" s="82" t="s">
        <v>84</v>
      </c>
      <c r="AK48" s="117" t="s">
        <v>84</v>
      </c>
      <c r="AL48" s="96" t="s">
        <v>84</v>
      </c>
      <c r="AM48" s="82" t="s">
        <v>84</v>
      </c>
      <c r="AN48" s="81" t="s">
        <v>84</v>
      </c>
      <c r="AO48" s="82" t="s">
        <v>84</v>
      </c>
      <c r="AP48" s="81" t="s">
        <v>84</v>
      </c>
      <c r="AQ48" s="82" t="s">
        <v>84</v>
      </c>
      <c r="AR48" s="81" t="s">
        <v>84</v>
      </c>
      <c r="AS48" s="82" t="s">
        <v>84</v>
      </c>
      <c r="AT48" s="117" t="s">
        <v>84</v>
      </c>
    </row>
    <row r="49" ht="15" spans="1:46">
      <c r="A49" s="106"/>
      <c r="B49" s="107"/>
      <c r="C49" s="108"/>
      <c r="D49" s="108"/>
      <c r="E49" s="65" t="s">
        <v>84</v>
      </c>
      <c r="F49" s="64" t="s">
        <v>84</v>
      </c>
      <c r="G49" s="64" t="str">
        <f t="shared" si="11"/>
        <v/>
      </c>
      <c r="H49" s="64" t="str">
        <f t="shared" si="12"/>
        <v/>
      </c>
      <c r="I49" s="64" t="str">
        <f t="shared" si="13"/>
        <v/>
      </c>
      <c r="J49" s="80" t="s">
        <v>84</v>
      </c>
      <c r="K49" s="81" t="s">
        <v>84</v>
      </c>
      <c r="L49" s="82" t="s">
        <v>84</v>
      </c>
      <c r="M49" s="81" t="s">
        <v>84</v>
      </c>
      <c r="N49" s="82" t="s">
        <v>84</v>
      </c>
      <c r="O49" s="81" t="s">
        <v>84</v>
      </c>
      <c r="P49" s="82" t="s">
        <v>84</v>
      </c>
      <c r="Q49" s="81" t="s">
        <v>84</v>
      </c>
      <c r="R49" s="82" t="s">
        <v>84</v>
      </c>
      <c r="S49" s="115" t="s">
        <v>84</v>
      </c>
      <c r="T49" s="96" t="str">
        <f t="shared" si="0"/>
        <v/>
      </c>
      <c r="U49" s="82" t="str">
        <f t="shared" si="1"/>
        <v/>
      </c>
      <c r="V49" s="81" t="str">
        <f t="shared" si="2"/>
        <v/>
      </c>
      <c r="W49" s="82" t="str">
        <f t="shared" si="3"/>
        <v/>
      </c>
      <c r="X49" s="81" t="str">
        <f t="shared" si="4"/>
        <v/>
      </c>
      <c r="Y49" s="82" t="str">
        <f t="shared" si="5"/>
        <v/>
      </c>
      <c r="Z49" s="81" t="str">
        <f t="shared" si="6"/>
        <v/>
      </c>
      <c r="AA49" s="82" t="str">
        <f t="shared" si="7"/>
        <v/>
      </c>
      <c r="AB49" s="117" t="str">
        <f t="shared" si="8"/>
        <v/>
      </c>
      <c r="AC49" s="96" t="s">
        <v>84</v>
      </c>
      <c r="AD49" s="82" t="s">
        <v>84</v>
      </c>
      <c r="AE49" s="81" t="s">
        <v>84</v>
      </c>
      <c r="AF49" s="82" t="s">
        <v>84</v>
      </c>
      <c r="AG49" s="81" t="s">
        <v>84</v>
      </c>
      <c r="AH49" s="82" t="s">
        <v>84</v>
      </c>
      <c r="AI49" s="81" t="s">
        <v>84</v>
      </c>
      <c r="AJ49" s="82" t="s">
        <v>84</v>
      </c>
      <c r="AK49" s="117" t="s">
        <v>84</v>
      </c>
      <c r="AL49" s="96" t="s">
        <v>84</v>
      </c>
      <c r="AM49" s="82" t="s">
        <v>84</v>
      </c>
      <c r="AN49" s="81" t="s">
        <v>84</v>
      </c>
      <c r="AO49" s="82" t="s">
        <v>84</v>
      </c>
      <c r="AP49" s="81" t="s">
        <v>84</v>
      </c>
      <c r="AQ49" s="82" t="s">
        <v>84</v>
      </c>
      <c r="AR49" s="81" t="s">
        <v>84</v>
      </c>
      <c r="AS49" s="82" t="s">
        <v>84</v>
      </c>
      <c r="AT49" s="117" t="s">
        <v>84</v>
      </c>
    </row>
    <row r="50" ht="15" spans="1:46">
      <c r="A50" s="130"/>
      <c r="B50" s="110"/>
      <c r="C50" s="132"/>
      <c r="D50" s="132"/>
      <c r="E50" s="65" t="s">
        <v>84</v>
      </c>
      <c r="F50" s="64" t="s">
        <v>84</v>
      </c>
      <c r="G50" s="64" t="str">
        <f t="shared" si="11"/>
        <v/>
      </c>
      <c r="H50" s="64" t="str">
        <f t="shared" si="12"/>
        <v/>
      </c>
      <c r="I50" s="64" t="str">
        <f t="shared" si="13"/>
        <v/>
      </c>
      <c r="J50" s="80" t="s">
        <v>84</v>
      </c>
      <c r="K50" s="81" t="s">
        <v>84</v>
      </c>
      <c r="L50" s="82" t="s">
        <v>84</v>
      </c>
      <c r="M50" s="81" t="s">
        <v>84</v>
      </c>
      <c r="N50" s="82" t="s">
        <v>84</v>
      </c>
      <c r="O50" s="81" t="s">
        <v>84</v>
      </c>
      <c r="P50" s="82" t="s">
        <v>84</v>
      </c>
      <c r="Q50" s="81" t="s">
        <v>84</v>
      </c>
      <c r="R50" s="82" t="s">
        <v>84</v>
      </c>
      <c r="S50" s="115" t="s">
        <v>84</v>
      </c>
      <c r="T50" s="96" t="str">
        <f t="shared" si="0"/>
        <v/>
      </c>
      <c r="U50" s="82" t="str">
        <f t="shared" si="1"/>
        <v/>
      </c>
      <c r="V50" s="81" t="str">
        <f t="shared" si="2"/>
        <v/>
      </c>
      <c r="W50" s="82" t="str">
        <f t="shared" si="3"/>
        <v/>
      </c>
      <c r="X50" s="81" t="str">
        <f t="shared" si="4"/>
        <v/>
      </c>
      <c r="Y50" s="82" t="str">
        <f t="shared" si="5"/>
        <v/>
      </c>
      <c r="Z50" s="81" t="str">
        <f t="shared" si="6"/>
        <v/>
      </c>
      <c r="AA50" s="82" t="str">
        <f t="shared" si="7"/>
        <v/>
      </c>
      <c r="AB50" s="117" t="str">
        <f t="shared" si="8"/>
        <v/>
      </c>
      <c r="AC50" s="96" t="s">
        <v>84</v>
      </c>
      <c r="AD50" s="82" t="s">
        <v>84</v>
      </c>
      <c r="AE50" s="81" t="s">
        <v>84</v>
      </c>
      <c r="AF50" s="82" t="s">
        <v>84</v>
      </c>
      <c r="AG50" s="81" t="s">
        <v>84</v>
      </c>
      <c r="AH50" s="82" t="s">
        <v>84</v>
      </c>
      <c r="AI50" s="81" t="s">
        <v>84</v>
      </c>
      <c r="AJ50" s="82" t="s">
        <v>84</v>
      </c>
      <c r="AK50" s="117" t="s">
        <v>84</v>
      </c>
      <c r="AL50" s="96" t="s">
        <v>84</v>
      </c>
      <c r="AM50" s="82" t="s">
        <v>84</v>
      </c>
      <c r="AN50" s="81" t="s">
        <v>84</v>
      </c>
      <c r="AO50" s="82" t="s">
        <v>84</v>
      </c>
      <c r="AP50" s="81" t="s">
        <v>84</v>
      </c>
      <c r="AQ50" s="82" t="s">
        <v>84</v>
      </c>
      <c r="AR50" s="81" t="s">
        <v>84</v>
      </c>
      <c r="AS50" s="82" t="s">
        <v>84</v>
      </c>
      <c r="AT50" s="117" t="s">
        <v>84</v>
      </c>
    </row>
    <row r="51" ht="15" spans="1:46">
      <c r="A51" s="106"/>
      <c r="B51" s="107"/>
      <c r="C51" s="108"/>
      <c r="D51" s="108"/>
      <c r="E51" s="65" t="s">
        <v>84</v>
      </c>
      <c r="F51" s="64" t="s">
        <v>84</v>
      </c>
      <c r="G51" s="64" t="str">
        <f t="shared" si="11"/>
        <v/>
      </c>
      <c r="H51" s="64" t="str">
        <f t="shared" si="12"/>
        <v/>
      </c>
      <c r="I51" s="64" t="str">
        <f t="shared" si="13"/>
        <v/>
      </c>
      <c r="J51" s="80" t="s">
        <v>84</v>
      </c>
      <c r="K51" s="81" t="s">
        <v>84</v>
      </c>
      <c r="L51" s="82" t="s">
        <v>84</v>
      </c>
      <c r="M51" s="81" t="s">
        <v>84</v>
      </c>
      <c r="N51" s="82" t="s">
        <v>84</v>
      </c>
      <c r="O51" s="81" t="s">
        <v>84</v>
      </c>
      <c r="P51" s="82" t="s">
        <v>84</v>
      </c>
      <c r="Q51" s="81" t="s">
        <v>84</v>
      </c>
      <c r="R51" s="82" t="s">
        <v>84</v>
      </c>
      <c r="S51" s="115" t="s">
        <v>84</v>
      </c>
      <c r="T51" s="96" t="str">
        <f t="shared" si="0"/>
        <v/>
      </c>
      <c r="U51" s="82" t="str">
        <f t="shared" si="1"/>
        <v/>
      </c>
      <c r="V51" s="81" t="str">
        <f t="shared" si="2"/>
        <v/>
      </c>
      <c r="W51" s="82" t="str">
        <f t="shared" si="3"/>
        <v/>
      </c>
      <c r="X51" s="81" t="str">
        <f t="shared" si="4"/>
        <v/>
      </c>
      <c r="Y51" s="82" t="str">
        <f t="shared" si="5"/>
        <v/>
      </c>
      <c r="Z51" s="81" t="str">
        <f t="shared" si="6"/>
        <v/>
      </c>
      <c r="AA51" s="82" t="str">
        <f t="shared" si="7"/>
        <v/>
      </c>
      <c r="AB51" s="117" t="str">
        <f t="shared" si="8"/>
        <v/>
      </c>
      <c r="AC51" s="96" t="s">
        <v>84</v>
      </c>
      <c r="AD51" s="82" t="s">
        <v>84</v>
      </c>
      <c r="AE51" s="81" t="s">
        <v>84</v>
      </c>
      <c r="AF51" s="82" t="s">
        <v>84</v>
      </c>
      <c r="AG51" s="81" t="s">
        <v>84</v>
      </c>
      <c r="AH51" s="82" t="s">
        <v>84</v>
      </c>
      <c r="AI51" s="81" t="s">
        <v>84</v>
      </c>
      <c r="AJ51" s="82" t="s">
        <v>84</v>
      </c>
      <c r="AK51" s="117" t="s">
        <v>84</v>
      </c>
      <c r="AL51" s="96" t="s">
        <v>84</v>
      </c>
      <c r="AM51" s="82" t="s">
        <v>84</v>
      </c>
      <c r="AN51" s="81" t="s">
        <v>84</v>
      </c>
      <c r="AO51" s="82" t="s">
        <v>84</v>
      </c>
      <c r="AP51" s="81" t="s">
        <v>84</v>
      </c>
      <c r="AQ51" s="82" t="s">
        <v>84</v>
      </c>
      <c r="AR51" s="81" t="s">
        <v>84</v>
      </c>
      <c r="AS51" s="82" t="s">
        <v>84</v>
      </c>
      <c r="AT51" s="117" t="s">
        <v>84</v>
      </c>
    </row>
    <row r="52" ht="15" spans="1:46">
      <c r="A52" s="106"/>
      <c r="B52" s="107"/>
      <c r="C52" s="108"/>
      <c r="D52" s="108"/>
      <c r="E52" s="65" t="s">
        <v>84</v>
      </c>
      <c r="F52" s="64" t="s">
        <v>84</v>
      </c>
      <c r="G52" s="64" t="str">
        <f t="shared" si="11"/>
        <v/>
      </c>
      <c r="H52" s="64" t="str">
        <f t="shared" si="12"/>
        <v/>
      </c>
      <c r="I52" s="64" t="str">
        <f t="shared" si="13"/>
        <v/>
      </c>
      <c r="J52" s="80" t="s">
        <v>84</v>
      </c>
      <c r="K52" s="81" t="s">
        <v>84</v>
      </c>
      <c r="L52" s="82" t="s">
        <v>84</v>
      </c>
      <c r="M52" s="81" t="s">
        <v>84</v>
      </c>
      <c r="N52" s="82" t="s">
        <v>84</v>
      </c>
      <c r="O52" s="81" t="s">
        <v>84</v>
      </c>
      <c r="P52" s="82" t="s">
        <v>84</v>
      </c>
      <c r="Q52" s="81" t="s">
        <v>84</v>
      </c>
      <c r="R52" s="82" t="s">
        <v>84</v>
      </c>
      <c r="S52" s="115" t="s">
        <v>84</v>
      </c>
      <c r="T52" s="96" t="str">
        <f t="shared" si="0"/>
        <v/>
      </c>
      <c r="U52" s="82" t="str">
        <f t="shared" si="1"/>
        <v/>
      </c>
      <c r="V52" s="81" t="str">
        <f t="shared" si="2"/>
        <v/>
      </c>
      <c r="W52" s="82" t="str">
        <f t="shared" si="3"/>
        <v/>
      </c>
      <c r="X52" s="81" t="str">
        <f t="shared" si="4"/>
        <v/>
      </c>
      <c r="Y52" s="82" t="str">
        <f t="shared" si="5"/>
        <v/>
      </c>
      <c r="Z52" s="81" t="str">
        <f t="shared" si="6"/>
        <v/>
      </c>
      <c r="AA52" s="82" t="str">
        <f t="shared" si="7"/>
        <v/>
      </c>
      <c r="AB52" s="117" t="str">
        <f t="shared" si="8"/>
        <v/>
      </c>
      <c r="AC52" s="96" t="s">
        <v>84</v>
      </c>
      <c r="AD52" s="82" t="s">
        <v>84</v>
      </c>
      <c r="AE52" s="81" t="s">
        <v>84</v>
      </c>
      <c r="AF52" s="82" t="s">
        <v>84</v>
      </c>
      <c r="AG52" s="81" t="s">
        <v>84</v>
      </c>
      <c r="AH52" s="82" t="s">
        <v>84</v>
      </c>
      <c r="AI52" s="81" t="s">
        <v>84</v>
      </c>
      <c r="AJ52" s="82" t="s">
        <v>84</v>
      </c>
      <c r="AK52" s="117" t="s">
        <v>84</v>
      </c>
      <c r="AL52" s="96" t="s">
        <v>84</v>
      </c>
      <c r="AM52" s="82" t="s">
        <v>84</v>
      </c>
      <c r="AN52" s="81" t="s">
        <v>84</v>
      </c>
      <c r="AO52" s="82" t="s">
        <v>84</v>
      </c>
      <c r="AP52" s="81" t="s">
        <v>84</v>
      </c>
      <c r="AQ52" s="82" t="s">
        <v>84</v>
      </c>
      <c r="AR52" s="81" t="s">
        <v>84</v>
      </c>
      <c r="AS52" s="82" t="s">
        <v>84</v>
      </c>
      <c r="AT52" s="117" t="s">
        <v>84</v>
      </c>
    </row>
    <row r="53" ht="15" spans="1:46">
      <c r="A53" s="72" t="s">
        <v>154</v>
      </c>
      <c r="B53" s="131" t="s">
        <v>1023</v>
      </c>
      <c r="C53" s="108"/>
      <c r="D53" s="108"/>
      <c r="E53" s="65" t="s">
        <v>84</v>
      </c>
      <c r="F53" s="64" t="s">
        <v>84</v>
      </c>
      <c r="G53" s="64" t="str">
        <f t="shared" si="11"/>
        <v/>
      </c>
      <c r="H53" s="64" t="str">
        <f t="shared" si="12"/>
        <v/>
      </c>
      <c r="I53" s="64" t="str">
        <f t="shared" si="13"/>
        <v/>
      </c>
      <c r="J53" s="80" t="s">
        <v>84</v>
      </c>
      <c r="K53" s="81" t="s">
        <v>84</v>
      </c>
      <c r="L53" s="82" t="s">
        <v>84</v>
      </c>
      <c r="M53" s="81" t="s">
        <v>84</v>
      </c>
      <c r="N53" s="82" t="s">
        <v>84</v>
      </c>
      <c r="O53" s="81" t="s">
        <v>84</v>
      </c>
      <c r="P53" s="82" t="s">
        <v>84</v>
      </c>
      <c r="Q53" s="81" t="s">
        <v>84</v>
      </c>
      <c r="R53" s="82" t="s">
        <v>84</v>
      </c>
      <c r="S53" s="115" t="s">
        <v>84</v>
      </c>
      <c r="T53" s="96" t="str">
        <f t="shared" si="0"/>
        <v/>
      </c>
      <c r="U53" s="82" t="str">
        <f t="shared" si="1"/>
        <v/>
      </c>
      <c r="V53" s="81" t="str">
        <f t="shared" si="2"/>
        <v/>
      </c>
      <c r="W53" s="82" t="str">
        <f t="shared" si="3"/>
        <v/>
      </c>
      <c r="X53" s="81" t="str">
        <f t="shared" si="4"/>
        <v/>
      </c>
      <c r="Y53" s="82" t="str">
        <f t="shared" si="5"/>
        <v/>
      </c>
      <c r="Z53" s="81" t="str">
        <f t="shared" si="6"/>
        <v/>
      </c>
      <c r="AA53" s="82" t="str">
        <f t="shared" si="7"/>
        <v/>
      </c>
      <c r="AB53" s="117" t="str">
        <f t="shared" si="8"/>
        <v/>
      </c>
      <c r="AC53" s="96" t="s">
        <v>84</v>
      </c>
      <c r="AD53" s="82" t="s">
        <v>84</v>
      </c>
      <c r="AE53" s="81" t="s">
        <v>84</v>
      </c>
      <c r="AF53" s="82" t="s">
        <v>84</v>
      </c>
      <c r="AG53" s="81" t="s">
        <v>84</v>
      </c>
      <c r="AH53" s="82" t="s">
        <v>84</v>
      </c>
      <c r="AI53" s="81" t="s">
        <v>84</v>
      </c>
      <c r="AJ53" s="82" t="s">
        <v>84</v>
      </c>
      <c r="AK53" s="117" t="s">
        <v>84</v>
      </c>
      <c r="AL53" s="96" t="s">
        <v>84</v>
      </c>
      <c r="AM53" s="82" t="s">
        <v>84</v>
      </c>
      <c r="AN53" s="81" t="s">
        <v>84</v>
      </c>
      <c r="AO53" s="82" t="s">
        <v>84</v>
      </c>
      <c r="AP53" s="81" t="s">
        <v>84</v>
      </c>
      <c r="AQ53" s="82" t="s">
        <v>84</v>
      </c>
      <c r="AR53" s="81" t="s">
        <v>84</v>
      </c>
      <c r="AS53" s="82" t="s">
        <v>84</v>
      </c>
      <c r="AT53" s="117" t="s">
        <v>84</v>
      </c>
    </row>
    <row r="54" ht="15" spans="1:46">
      <c r="A54" s="76" t="s">
        <v>595</v>
      </c>
      <c r="B54" s="107"/>
      <c r="C54" s="108"/>
      <c r="D54" s="108"/>
      <c r="E54" s="65" t="s">
        <v>84</v>
      </c>
      <c r="F54" s="64" t="s">
        <v>84</v>
      </c>
      <c r="G54" s="64" t="str">
        <f t="shared" si="11"/>
        <v/>
      </c>
      <c r="H54" s="64" t="str">
        <f t="shared" si="12"/>
        <v/>
      </c>
      <c r="I54" s="64" t="str">
        <f t="shared" si="13"/>
        <v/>
      </c>
      <c r="J54" s="80" t="s">
        <v>84</v>
      </c>
      <c r="K54" s="81" t="s">
        <v>84</v>
      </c>
      <c r="L54" s="82" t="s">
        <v>84</v>
      </c>
      <c r="M54" s="81" t="s">
        <v>84</v>
      </c>
      <c r="N54" s="82" t="s">
        <v>84</v>
      </c>
      <c r="O54" s="81" t="s">
        <v>84</v>
      </c>
      <c r="P54" s="82" t="s">
        <v>84</v>
      </c>
      <c r="Q54" s="81" t="s">
        <v>84</v>
      </c>
      <c r="R54" s="82" t="s">
        <v>84</v>
      </c>
      <c r="S54" s="115" t="s">
        <v>84</v>
      </c>
      <c r="T54" s="96" t="str">
        <f t="shared" si="0"/>
        <v/>
      </c>
      <c r="U54" s="82" t="str">
        <f t="shared" si="1"/>
        <v/>
      </c>
      <c r="V54" s="81" t="str">
        <f t="shared" si="2"/>
        <v/>
      </c>
      <c r="W54" s="82" t="str">
        <f t="shared" si="3"/>
        <v/>
      </c>
      <c r="X54" s="81" t="str">
        <f t="shared" si="4"/>
        <v/>
      </c>
      <c r="Y54" s="82" t="str">
        <f t="shared" si="5"/>
        <v/>
      </c>
      <c r="Z54" s="81" t="str">
        <f t="shared" si="6"/>
        <v/>
      </c>
      <c r="AA54" s="82" t="str">
        <f t="shared" si="7"/>
        <v/>
      </c>
      <c r="AB54" s="117" t="str">
        <f t="shared" si="8"/>
        <v/>
      </c>
      <c r="AC54" s="96" t="s">
        <v>84</v>
      </c>
      <c r="AD54" s="82" t="s">
        <v>84</v>
      </c>
      <c r="AE54" s="81" t="s">
        <v>84</v>
      </c>
      <c r="AF54" s="82" t="s">
        <v>84</v>
      </c>
      <c r="AG54" s="81" t="s">
        <v>84</v>
      </c>
      <c r="AH54" s="82" t="s">
        <v>84</v>
      </c>
      <c r="AI54" s="81" t="s">
        <v>84</v>
      </c>
      <c r="AJ54" s="82" t="s">
        <v>84</v>
      </c>
      <c r="AK54" s="117" t="s">
        <v>84</v>
      </c>
      <c r="AL54" s="96" t="s">
        <v>84</v>
      </c>
      <c r="AM54" s="82" t="s">
        <v>84</v>
      </c>
      <c r="AN54" s="81" t="s">
        <v>84</v>
      </c>
      <c r="AO54" s="82" t="s">
        <v>84</v>
      </c>
      <c r="AP54" s="81" t="s">
        <v>84</v>
      </c>
      <c r="AQ54" s="82" t="s">
        <v>84</v>
      </c>
      <c r="AR54" s="81" t="s">
        <v>84</v>
      </c>
      <c r="AS54" s="82" t="s">
        <v>84</v>
      </c>
      <c r="AT54" s="117" t="s">
        <v>84</v>
      </c>
    </row>
    <row r="55" ht="15" spans="1:46">
      <c r="A55" s="57" t="s">
        <v>1028</v>
      </c>
      <c r="B55" s="128" t="s">
        <v>59</v>
      </c>
      <c r="C55" s="129" t="s">
        <v>60</v>
      </c>
      <c r="D55" s="129" t="s">
        <v>61</v>
      </c>
      <c r="E55" s="60" t="s">
        <v>64</v>
      </c>
      <c r="F55" s="60" t="s">
        <v>63</v>
      </c>
      <c r="G55" s="64" t="e">
        <f t="shared" si="11"/>
        <v>#VALUE!</v>
      </c>
      <c r="H55" s="64" t="e">
        <f t="shared" si="12"/>
        <v>#VALUE!</v>
      </c>
      <c r="I55" s="64" t="e">
        <f t="shared" si="13"/>
        <v>#VALUE!</v>
      </c>
      <c r="J55" s="78" t="s">
        <v>68</v>
      </c>
      <c r="K55" s="79" t="s">
        <v>69</v>
      </c>
      <c r="L55" s="79" t="s">
        <v>70</v>
      </c>
      <c r="M55" s="79" t="s">
        <v>71</v>
      </c>
      <c r="N55" s="79" t="s">
        <v>72</v>
      </c>
      <c r="O55" s="79" t="s">
        <v>73</v>
      </c>
      <c r="P55" s="79" t="s">
        <v>74</v>
      </c>
      <c r="Q55" s="79" t="s">
        <v>75</v>
      </c>
      <c r="R55" s="79" t="s">
        <v>76</v>
      </c>
      <c r="S55" s="93" t="s">
        <v>77</v>
      </c>
      <c r="T55" s="94" t="str">
        <f t="shared" si="0"/>
        <v>G0</v>
      </c>
      <c r="U55" s="79" t="str">
        <f t="shared" si="1"/>
        <v>G1</v>
      </c>
      <c r="V55" s="79" t="str">
        <f t="shared" si="2"/>
        <v>G2</v>
      </c>
      <c r="W55" s="79" t="str">
        <f t="shared" si="3"/>
        <v>G3</v>
      </c>
      <c r="X55" s="79" t="str">
        <f t="shared" si="4"/>
        <v>G4</v>
      </c>
      <c r="Y55" s="79" t="str">
        <f t="shared" si="5"/>
        <v>G5</v>
      </c>
      <c r="Z55" s="79" t="str">
        <f t="shared" si="6"/>
        <v>G6</v>
      </c>
      <c r="AA55" s="79" t="str">
        <f t="shared" si="7"/>
        <v>G7</v>
      </c>
      <c r="AB55" s="101" t="str">
        <f t="shared" si="8"/>
        <v>G8</v>
      </c>
      <c r="AC55" s="94" t="s">
        <v>69</v>
      </c>
      <c r="AD55" s="79" t="s">
        <v>70</v>
      </c>
      <c r="AE55" s="79" t="s">
        <v>71</v>
      </c>
      <c r="AF55" s="79" t="s">
        <v>72</v>
      </c>
      <c r="AG55" s="79" t="s">
        <v>73</v>
      </c>
      <c r="AH55" s="79" t="s">
        <v>74</v>
      </c>
      <c r="AI55" s="79" t="s">
        <v>75</v>
      </c>
      <c r="AJ55" s="79" t="s">
        <v>76</v>
      </c>
      <c r="AK55" s="101" t="s">
        <v>77</v>
      </c>
      <c r="AL55" s="94" t="s">
        <v>69</v>
      </c>
      <c r="AM55" s="79" t="s">
        <v>70</v>
      </c>
      <c r="AN55" s="79" t="s">
        <v>71</v>
      </c>
      <c r="AO55" s="79" t="s">
        <v>72</v>
      </c>
      <c r="AP55" s="79" t="s">
        <v>73</v>
      </c>
      <c r="AQ55" s="79" t="s">
        <v>74</v>
      </c>
      <c r="AR55" s="79" t="s">
        <v>75</v>
      </c>
      <c r="AS55" s="79" t="s">
        <v>76</v>
      </c>
      <c r="AT55" s="101" t="s">
        <v>77</v>
      </c>
    </row>
    <row r="56" ht="15" spans="1:46">
      <c r="A56" s="106"/>
      <c r="B56" s="107" t="s">
        <v>203</v>
      </c>
      <c r="C56" s="108">
        <v>0.9</v>
      </c>
      <c r="D56" s="108">
        <v>0.79</v>
      </c>
      <c r="E56" s="65">
        <v>0.76</v>
      </c>
      <c r="F56" s="64">
        <v>0.711</v>
      </c>
      <c r="G56" s="64">
        <f t="shared" si="11"/>
        <v>0.567378</v>
      </c>
      <c r="H56" s="64">
        <f t="shared" si="12"/>
        <v>176.249343471196</v>
      </c>
      <c r="I56" s="64">
        <f t="shared" si="13"/>
        <v>126.899527299261</v>
      </c>
      <c r="J56" s="80">
        <v>4.3</v>
      </c>
      <c r="K56" s="81">
        <v>2063.12754375</v>
      </c>
      <c r="L56" s="82">
        <v>2095.598925</v>
      </c>
      <c r="M56" s="81">
        <v>2146.62538125</v>
      </c>
      <c r="N56" s="82">
        <v>2193.01306875</v>
      </c>
      <c r="O56" s="81">
        <v>2244.039525</v>
      </c>
      <c r="P56" s="82">
        <v>2295.06598125</v>
      </c>
      <c r="Q56" s="81">
        <v>2346.0924375</v>
      </c>
      <c r="R56" s="82">
        <v>2434.22904375</v>
      </c>
      <c r="S56" s="115">
        <v>2578.030875</v>
      </c>
      <c r="T56" s="96">
        <f t="shared" si="0"/>
        <v>482.602934210526</v>
      </c>
      <c r="U56" s="82">
        <f t="shared" si="1"/>
        <v>490.198578947368</v>
      </c>
      <c r="V56" s="81">
        <f t="shared" si="2"/>
        <v>502.134592105263</v>
      </c>
      <c r="W56" s="82">
        <f t="shared" si="3"/>
        <v>512.985513157895</v>
      </c>
      <c r="X56" s="81">
        <f t="shared" si="4"/>
        <v>524.921526315789</v>
      </c>
      <c r="Y56" s="82">
        <f t="shared" si="5"/>
        <v>536.857539473684</v>
      </c>
      <c r="Z56" s="81">
        <f t="shared" si="6"/>
        <v>548.793552631579</v>
      </c>
      <c r="AA56" s="82">
        <f t="shared" si="7"/>
        <v>569.410302631579</v>
      </c>
      <c r="AB56" s="117">
        <f t="shared" si="8"/>
        <v>603.048157894737</v>
      </c>
      <c r="AC56" s="96">
        <f t="shared" ref="AC56:AK56" si="26">IF(T56="","",T56+((FCA/$H56)/Dolar))</f>
        <v>485.036134210526</v>
      </c>
      <c r="AD56" s="82">
        <f t="shared" si="26"/>
        <v>492.631778947368</v>
      </c>
      <c r="AE56" s="81">
        <f t="shared" si="26"/>
        <v>504.567792105263</v>
      </c>
      <c r="AF56" s="82">
        <f t="shared" si="26"/>
        <v>515.418713157895</v>
      </c>
      <c r="AG56" s="81">
        <f t="shared" si="26"/>
        <v>527.354726315789</v>
      </c>
      <c r="AH56" s="82">
        <f t="shared" si="26"/>
        <v>539.290739473684</v>
      </c>
      <c r="AI56" s="81">
        <f t="shared" si="26"/>
        <v>551.226752631579</v>
      </c>
      <c r="AJ56" s="82">
        <f t="shared" si="26"/>
        <v>571.843502631579</v>
      </c>
      <c r="AK56" s="117">
        <f t="shared" si="26"/>
        <v>605.481357894737</v>
      </c>
      <c r="AL56" s="96">
        <f t="shared" ref="AL56:AT56" si="27">IF(T56="","",T56+((FOB/$I56)/Dolar))</f>
        <v>506.888850877193</v>
      </c>
      <c r="AM56" s="82">
        <f t="shared" si="27"/>
        <v>514.484495614035</v>
      </c>
      <c r="AN56" s="81">
        <f t="shared" si="27"/>
        <v>526.42050877193</v>
      </c>
      <c r="AO56" s="82">
        <f t="shared" si="27"/>
        <v>537.271429824562</v>
      </c>
      <c r="AP56" s="81">
        <f t="shared" si="27"/>
        <v>549.207442982456</v>
      </c>
      <c r="AQ56" s="82">
        <f t="shared" si="27"/>
        <v>561.143456140351</v>
      </c>
      <c r="AR56" s="81">
        <f t="shared" si="27"/>
        <v>573.079469298246</v>
      </c>
      <c r="AS56" s="82">
        <f t="shared" si="27"/>
        <v>593.696219298246</v>
      </c>
      <c r="AT56" s="117">
        <f t="shared" si="27"/>
        <v>627.334074561404</v>
      </c>
    </row>
    <row r="57" ht="15" spans="1:46">
      <c r="A57" s="106"/>
      <c r="B57" s="107"/>
      <c r="C57" s="108"/>
      <c r="D57" s="108"/>
      <c r="E57" s="65" t="s">
        <v>84</v>
      </c>
      <c r="F57" s="64" t="s">
        <v>84</v>
      </c>
      <c r="G57" s="64" t="str">
        <f t="shared" si="11"/>
        <v/>
      </c>
      <c r="H57" s="64" t="str">
        <f t="shared" si="12"/>
        <v/>
      </c>
      <c r="I57" s="64" t="str">
        <f t="shared" si="13"/>
        <v/>
      </c>
      <c r="J57" s="80" t="s">
        <v>84</v>
      </c>
      <c r="K57" s="81" t="s">
        <v>84</v>
      </c>
      <c r="L57" s="82" t="s">
        <v>84</v>
      </c>
      <c r="M57" s="81" t="s">
        <v>84</v>
      </c>
      <c r="N57" s="82" t="s">
        <v>84</v>
      </c>
      <c r="O57" s="81" t="s">
        <v>84</v>
      </c>
      <c r="P57" s="82" t="s">
        <v>84</v>
      </c>
      <c r="Q57" s="81" t="s">
        <v>84</v>
      </c>
      <c r="R57" s="82" t="s">
        <v>84</v>
      </c>
      <c r="S57" s="115" t="s">
        <v>84</v>
      </c>
      <c r="T57" s="96" t="str">
        <f t="shared" si="0"/>
        <v/>
      </c>
      <c r="U57" s="82" t="str">
        <f t="shared" si="1"/>
        <v/>
      </c>
      <c r="V57" s="81" t="str">
        <f t="shared" si="2"/>
        <v/>
      </c>
      <c r="W57" s="82" t="str">
        <f t="shared" si="3"/>
        <v/>
      </c>
      <c r="X57" s="81" t="str">
        <f t="shared" si="4"/>
        <v/>
      </c>
      <c r="Y57" s="82" t="str">
        <f t="shared" si="5"/>
        <v/>
      </c>
      <c r="Z57" s="81" t="str">
        <f t="shared" si="6"/>
        <v/>
      </c>
      <c r="AA57" s="82" t="str">
        <f t="shared" si="7"/>
        <v/>
      </c>
      <c r="AB57" s="117" t="str">
        <f t="shared" si="8"/>
        <v/>
      </c>
      <c r="AC57" s="96" t="s">
        <v>84</v>
      </c>
      <c r="AD57" s="82" t="s">
        <v>84</v>
      </c>
      <c r="AE57" s="81" t="s">
        <v>84</v>
      </c>
      <c r="AF57" s="82" t="s">
        <v>84</v>
      </c>
      <c r="AG57" s="81" t="s">
        <v>84</v>
      </c>
      <c r="AH57" s="82" t="s">
        <v>84</v>
      </c>
      <c r="AI57" s="81" t="s">
        <v>84</v>
      </c>
      <c r="AJ57" s="82" t="s">
        <v>84</v>
      </c>
      <c r="AK57" s="117" t="s">
        <v>84</v>
      </c>
      <c r="AL57" s="96" t="s">
        <v>84</v>
      </c>
      <c r="AM57" s="82" t="s">
        <v>84</v>
      </c>
      <c r="AN57" s="81" t="s">
        <v>84</v>
      </c>
      <c r="AO57" s="82" t="s">
        <v>84</v>
      </c>
      <c r="AP57" s="81" t="s">
        <v>84</v>
      </c>
      <c r="AQ57" s="82" t="s">
        <v>84</v>
      </c>
      <c r="AR57" s="81" t="s">
        <v>84</v>
      </c>
      <c r="AS57" s="82" t="s">
        <v>84</v>
      </c>
      <c r="AT57" s="117" t="s">
        <v>84</v>
      </c>
    </row>
    <row r="58" ht="15" spans="1:46">
      <c r="A58" s="106"/>
      <c r="B58" s="107"/>
      <c r="C58" s="108"/>
      <c r="D58" s="108"/>
      <c r="E58" s="65" t="s">
        <v>84</v>
      </c>
      <c r="F58" s="64" t="s">
        <v>84</v>
      </c>
      <c r="G58" s="64" t="str">
        <f t="shared" si="11"/>
        <v/>
      </c>
      <c r="H58" s="64" t="str">
        <f t="shared" si="12"/>
        <v/>
      </c>
      <c r="I58" s="64" t="str">
        <f t="shared" si="13"/>
        <v/>
      </c>
      <c r="J58" s="80" t="s">
        <v>84</v>
      </c>
      <c r="K58" s="81" t="s">
        <v>84</v>
      </c>
      <c r="L58" s="82" t="s">
        <v>84</v>
      </c>
      <c r="M58" s="81" t="s">
        <v>84</v>
      </c>
      <c r="N58" s="82" t="s">
        <v>84</v>
      </c>
      <c r="O58" s="81" t="s">
        <v>84</v>
      </c>
      <c r="P58" s="82" t="s">
        <v>84</v>
      </c>
      <c r="Q58" s="81" t="s">
        <v>84</v>
      </c>
      <c r="R58" s="82" t="s">
        <v>84</v>
      </c>
      <c r="S58" s="115" t="s">
        <v>84</v>
      </c>
      <c r="T58" s="96" t="str">
        <f t="shared" si="0"/>
        <v/>
      </c>
      <c r="U58" s="82" t="str">
        <f t="shared" si="1"/>
        <v/>
      </c>
      <c r="V58" s="81" t="str">
        <f t="shared" si="2"/>
        <v/>
      </c>
      <c r="W58" s="82" t="str">
        <f t="shared" si="3"/>
        <v/>
      </c>
      <c r="X58" s="81" t="str">
        <f t="shared" si="4"/>
        <v/>
      </c>
      <c r="Y58" s="82" t="str">
        <f t="shared" si="5"/>
        <v/>
      </c>
      <c r="Z58" s="81" t="str">
        <f t="shared" si="6"/>
        <v/>
      </c>
      <c r="AA58" s="82" t="str">
        <f t="shared" si="7"/>
        <v/>
      </c>
      <c r="AB58" s="117" t="str">
        <f t="shared" si="8"/>
        <v/>
      </c>
      <c r="AC58" s="96" t="s">
        <v>84</v>
      </c>
      <c r="AD58" s="82" t="s">
        <v>84</v>
      </c>
      <c r="AE58" s="81" t="s">
        <v>84</v>
      </c>
      <c r="AF58" s="82" t="s">
        <v>84</v>
      </c>
      <c r="AG58" s="81" t="s">
        <v>84</v>
      </c>
      <c r="AH58" s="82" t="s">
        <v>84</v>
      </c>
      <c r="AI58" s="81" t="s">
        <v>84</v>
      </c>
      <c r="AJ58" s="82" t="s">
        <v>84</v>
      </c>
      <c r="AK58" s="117" t="s">
        <v>84</v>
      </c>
      <c r="AL58" s="96" t="s">
        <v>84</v>
      </c>
      <c r="AM58" s="82" t="s">
        <v>84</v>
      </c>
      <c r="AN58" s="81" t="s">
        <v>84</v>
      </c>
      <c r="AO58" s="82" t="s">
        <v>84</v>
      </c>
      <c r="AP58" s="81" t="s">
        <v>84</v>
      </c>
      <c r="AQ58" s="82" t="s">
        <v>84</v>
      </c>
      <c r="AR58" s="81" t="s">
        <v>84</v>
      </c>
      <c r="AS58" s="82" t="s">
        <v>84</v>
      </c>
      <c r="AT58" s="117" t="s">
        <v>84</v>
      </c>
    </row>
    <row r="59" ht="15" spans="1:46">
      <c r="A59" s="130"/>
      <c r="B59" s="110"/>
      <c r="C59" s="132"/>
      <c r="D59" s="132"/>
      <c r="E59" s="65" t="s">
        <v>84</v>
      </c>
      <c r="F59" s="64" t="s">
        <v>84</v>
      </c>
      <c r="G59" s="64" t="str">
        <f t="shared" si="11"/>
        <v/>
      </c>
      <c r="H59" s="64" t="str">
        <f t="shared" si="12"/>
        <v/>
      </c>
      <c r="I59" s="64" t="str">
        <f t="shared" si="13"/>
        <v/>
      </c>
      <c r="J59" s="80" t="s">
        <v>84</v>
      </c>
      <c r="K59" s="81" t="s">
        <v>84</v>
      </c>
      <c r="L59" s="82" t="s">
        <v>84</v>
      </c>
      <c r="M59" s="81" t="s">
        <v>84</v>
      </c>
      <c r="N59" s="82" t="s">
        <v>84</v>
      </c>
      <c r="O59" s="81" t="s">
        <v>84</v>
      </c>
      <c r="P59" s="82" t="s">
        <v>84</v>
      </c>
      <c r="Q59" s="81" t="s">
        <v>84</v>
      </c>
      <c r="R59" s="82" t="s">
        <v>84</v>
      </c>
      <c r="S59" s="115" t="s">
        <v>84</v>
      </c>
      <c r="T59" s="96" t="str">
        <f t="shared" si="0"/>
        <v/>
      </c>
      <c r="U59" s="82" t="str">
        <f t="shared" si="1"/>
        <v/>
      </c>
      <c r="V59" s="81" t="str">
        <f t="shared" si="2"/>
        <v/>
      </c>
      <c r="W59" s="82" t="str">
        <f t="shared" si="3"/>
        <v/>
      </c>
      <c r="X59" s="81" t="str">
        <f t="shared" si="4"/>
        <v/>
      </c>
      <c r="Y59" s="82" t="str">
        <f t="shared" si="5"/>
        <v/>
      </c>
      <c r="Z59" s="81" t="str">
        <f t="shared" si="6"/>
        <v/>
      </c>
      <c r="AA59" s="82" t="str">
        <f t="shared" si="7"/>
        <v/>
      </c>
      <c r="AB59" s="117" t="str">
        <f t="shared" si="8"/>
        <v/>
      </c>
      <c r="AC59" s="96" t="s">
        <v>84</v>
      </c>
      <c r="AD59" s="82" t="s">
        <v>84</v>
      </c>
      <c r="AE59" s="81" t="s">
        <v>84</v>
      </c>
      <c r="AF59" s="82" t="s">
        <v>84</v>
      </c>
      <c r="AG59" s="81" t="s">
        <v>84</v>
      </c>
      <c r="AH59" s="82" t="s">
        <v>84</v>
      </c>
      <c r="AI59" s="81" t="s">
        <v>84</v>
      </c>
      <c r="AJ59" s="82" t="s">
        <v>84</v>
      </c>
      <c r="AK59" s="117" t="s">
        <v>84</v>
      </c>
      <c r="AL59" s="96" t="s">
        <v>84</v>
      </c>
      <c r="AM59" s="82" t="s">
        <v>84</v>
      </c>
      <c r="AN59" s="81" t="s">
        <v>84</v>
      </c>
      <c r="AO59" s="82" t="s">
        <v>84</v>
      </c>
      <c r="AP59" s="81" t="s">
        <v>84</v>
      </c>
      <c r="AQ59" s="82" t="s">
        <v>84</v>
      </c>
      <c r="AR59" s="81" t="s">
        <v>84</v>
      </c>
      <c r="AS59" s="82" t="s">
        <v>84</v>
      </c>
      <c r="AT59" s="117" t="s">
        <v>84</v>
      </c>
    </row>
    <row r="60" ht="15" spans="1:46">
      <c r="A60" s="106"/>
      <c r="B60" s="107"/>
      <c r="C60" s="108"/>
      <c r="D60" s="108"/>
      <c r="E60" s="65" t="s">
        <v>84</v>
      </c>
      <c r="F60" s="64" t="s">
        <v>84</v>
      </c>
      <c r="G60" s="64" t="str">
        <f t="shared" si="11"/>
        <v/>
      </c>
      <c r="H60" s="64" t="str">
        <f t="shared" si="12"/>
        <v/>
      </c>
      <c r="I60" s="64" t="str">
        <f t="shared" si="13"/>
        <v/>
      </c>
      <c r="J60" s="80" t="s">
        <v>84</v>
      </c>
      <c r="K60" s="81" t="s">
        <v>84</v>
      </c>
      <c r="L60" s="82" t="s">
        <v>84</v>
      </c>
      <c r="M60" s="81" t="s">
        <v>84</v>
      </c>
      <c r="N60" s="82" t="s">
        <v>84</v>
      </c>
      <c r="O60" s="81" t="s">
        <v>84</v>
      </c>
      <c r="P60" s="82" t="s">
        <v>84</v>
      </c>
      <c r="Q60" s="81" t="s">
        <v>84</v>
      </c>
      <c r="R60" s="82" t="s">
        <v>84</v>
      </c>
      <c r="S60" s="115" t="s">
        <v>84</v>
      </c>
      <c r="T60" s="96" t="str">
        <f t="shared" si="0"/>
        <v/>
      </c>
      <c r="U60" s="82" t="str">
        <f t="shared" si="1"/>
        <v/>
      </c>
      <c r="V60" s="81" t="str">
        <f t="shared" si="2"/>
        <v/>
      </c>
      <c r="W60" s="82" t="str">
        <f t="shared" si="3"/>
        <v/>
      </c>
      <c r="X60" s="81" t="str">
        <f t="shared" si="4"/>
        <v/>
      </c>
      <c r="Y60" s="82" t="str">
        <f t="shared" si="5"/>
        <v/>
      </c>
      <c r="Z60" s="81" t="str">
        <f t="shared" si="6"/>
        <v/>
      </c>
      <c r="AA60" s="82" t="str">
        <f t="shared" si="7"/>
        <v/>
      </c>
      <c r="AB60" s="117" t="str">
        <f t="shared" si="8"/>
        <v/>
      </c>
      <c r="AC60" s="96" t="s">
        <v>84</v>
      </c>
      <c r="AD60" s="82" t="s">
        <v>84</v>
      </c>
      <c r="AE60" s="81" t="s">
        <v>84</v>
      </c>
      <c r="AF60" s="82" t="s">
        <v>84</v>
      </c>
      <c r="AG60" s="81" t="s">
        <v>84</v>
      </c>
      <c r="AH60" s="82" t="s">
        <v>84</v>
      </c>
      <c r="AI60" s="81" t="s">
        <v>84</v>
      </c>
      <c r="AJ60" s="82" t="s">
        <v>84</v>
      </c>
      <c r="AK60" s="117" t="s">
        <v>84</v>
      </c>
      <c r="AL60" s="96" t="s">
        <v>84</v>
      </c>
      <c r="AM60" s="82" t="s">
        <v>84</v>
      </c>
      <c r="AN60" s="81" t="s">
        <v>84</v>
      </c>
      <c r="AO60" s="82" t="s">
        <v>84</v>
      </c>
      <c r="AP60" s="81" t="s">
        <v>84</v>
      </c>
      <c r="AQ60" s="82" t="s">
        <v>84</v>
      </c>
      <c r="AR60" s="81" t="s">
        <v>84</v>
      </c>
      <c r="AS60" s="82" t="s">
        <v>84</v>
      </c>
      <c r="AT60" s="117" t="s">
        <v>84</v>
      </c>
    </row>
    <row r="61" ht="15" spans="1:46">
      <c r="A61" s="106"/>
      <c r="B61" s="107"/>
      <c r="C61" s="108"/>
      <c r="D61" s="108"/>
      <c r="E61" s="65" t="s">
        <v>84</v>
      </c>
      <c r="F61" s="64" t="s">
        <v>84</v>
      </c>
      <c r="G61" s="64" t="str">
        <f t="shared" si="11"/>
        <v/>
      </c>
      <c r="H61" s="64" t="str">
        <f t="shared" si="12"/>
        <v/>
      </c>
      <c r="I61" s="64" t="str">
        <f t="shared" si="13"/>
        <v/>
      </c>
      <c r="J61" s="80" t="s">
        <v>84</v>
      </c>
      <c r="K61" s="81" t="s">
        <v>84</v>
      </c>
      <c r="L61" s="82" t="s">
        <v>84</v>
      </c>
      <c r="M61" s="81" t="s">
        <v>84</v>
      </c>
      <c r="N61" s="82" t="s">
        <v>84</v>
      </c>
      <c r="O61" s="81" t="s">
        <v>84</v>
      </c>
      <c r="P61" s="82" t="s">
        <v>84</v>
      </c>
      <c r="Q61" s="81" t="s">
        <v>84</v>
      </c>
      <c r="R61" s="82" t="s">
        <v>84</v>
      </c>
      <c r="S61" s="115" t="s">
        <v>84</v>
      </c>
      <c r="T61" s="96" t="str">
        <f t="shared" si="0"/>
        <v/>
      </c>
      <c r="U61" s="82" t="str">
        <f t="shared" si="1"/>
        <v/>
      </c>
      <c r="V61" s="81" t="str">
        <f t="shared" si="2"/>
        <v/>
      </c>
      <c r="W61" s="82" t="str">
        <f t="shared" si="3"/>
        <v/>
      </c>
      <c r="X61" s="81" t="str">
        <f t="shared" si="4"/>
        <v/>
      </c>
      <c r="Y61" s="82" t="str">
        <f t="shared" si="5"/>
        <v/>
      </c>
      <c r="Z61" s="81" t="str">
        <f t="shared" si="6"/>
        <v/>
      </c>
      <c r="AA61" s="82" t="str">
        <f t="shared" si="7"/>
        <v/>
      </c>
      <c r="AB61" s="117" t="str">
        <f t="shared" si="8"/>
        <v/>
      </c>
      <c r="AC61" s="96" t="s">
        <v>84</v>
      </c>
      <c r="AD61" s="82" t="s">
        <v>84</v>
      </c>
      <c r="AE61" s="81" t="s">
        <v>84</v>
      </c>
      <c r="AF61" s="82" t="s">
        <v>84</v>
      </c>
      <c r="AG61" s="81" t="s">
        <v>84</v>
      </c>
      <c r="AH61" s="82" t="s">
        <v>84</v>
      </c>
      <c r="AI61" s="81" t="s">
        <v>84</v>
      </c>
      <c r="AJ61" s="82" t="s">
        <v>84</v>
      </c>
      <c r="AK61" s="117" t="s">
        <v>84</v>
      </c>
      <c r="AL61" s="96" t="s">
        <v>84</v>
      </c>
      <c r="AM61" s="82" t="s">
        <v>84</v>
      </c>
      <c r="AN61" s="81" t="s">
        <v>84</v>
      </c>
      <c r="AO61" s="82" t="s">
        <v>84</v>
      </c>
      <c r="AP61" s="81" t="s">
        <v>84</v>
      </c>
      <c r="AQ61" s="82" t="s">
        <v>84</v>
      </c>
      <c r="AR61" s="81" t="s">
        <v>84</v>
      </c>
      <c r="AS61" s="82" t="s">
        <v>84</v>
      </c>
      <c r="AT61" s="117" t="s">
        <v>84</v>
      </c>
    </row>
    <row r="62" ht="15" spans="1:46">
      <c r="A62" s="72" t="s">
        <v>154</v>
      </c>
      <c r="B62" s="110"/>
      <c r="C62" s="108"/>
      <c r="D62" s="108"/>
      <c r="E62" s="65" t="s">
        <v>84</v>
      </c>
      <c r="F62" s="64" t="s">
        <v>84</v>
      </c>
      <c r="G62" s="64" t="str">
        <f t="shared" si="11"/>
        <v/>
      </c>
      <c r="H62" s="64" t="str">
        <f t="shared" si="12"/>
        <v/>
      </c>
      <c r="I62" s="64" t="str">
        <f t="shared" si="13"/>
        <v/>
      </c>
      <c r="J62" s="80" t="s">
        <v>84</v>
      </c>
      <c r="K62" s="81" t="s">
        <v>84</v>
      </c>
      <c r="L62" s="82" t="s">
        <v>84</v>
      </c>
      <c r="M62" s="81" t="s">
        <v>84</v>
      </c>
      <c r="N62" s="82" t="s">
        <v>84</v>
      </c>
      <c r="O62" s="81" t="s">
        <v>84</v>
      </c>
      <c r="P62" s="82" t="s">
        <v>84</v>
      </c>
      <c r="Q62" s="81" t="s">
        <v>84</v>
      </c>
      <c r="R62" s="82" t="s">
        <v>84</v>
      </c>
      <c r="S62" s="115" t="s">
        <v>84</v>
      </c>
      <c r="T62" s="96" t="str">
        <f t="shared" si="0"/>
        <v/>
      </c>
      <c r="U62" s="82" t="str">
        <f t="shared" si="1"/>
        <v/>
      </c>
      <c r="V62" s="81" t="str">
        <f t="shared" si="2"/>
        <v/>
      </c>
      <c r="W62" s="82" t="str">
        <f t="shared" si="3"/>
        <v/>
      </c>
      <c r="X62" s="81" t="str">
        <f t="shared" si="4"/>
        <v/>
      </c>
      <c r="Y62" s="82" t="str">
        <f t="shared" si="5"/>
        <v/>
      </c>
      <c r="Z62" s="81" t="str">
        <f t="shared" si="6"/>
        <v/>
      </c>
      <c r="AA62" s="82" t="str">
        <f t="shared" si="7"/>
        <v/>
      </c>
      <c r="AB62" s="117" t="str">
        <f t="shared" si="8"/>
        <v/>
      </c>
      <c r="AC62" s="96" t="s">
        <v>84</v>
      </c>
      <c r="AD62" s="82" t="s">
        <v>84</v>
      </c>
      <c r="AE62" s="81" t="s">
        <v>84</v>
      </c>
      <c r="AF62" s="82" t="s">
        <v>84</v>
      </c>
      <c r="AG62" s="81" t="s">
        <v>84</v>
      </c>
      <c r="AH62" s="82" t="s">
        <v>84</v>
      </c>
      <c r="AI62" s="81" t="s">
        <v>84</v>
      </c>
      <c r="AJ62" s="82" t="s">
        <v>84</v>
      </c>
      <c r="AK62" s="117" t="s">
        <v>84</v>
      </c>
      <c r="AL62" s="96" t="s">
        <v>84</v>
      </c>
      <c r="AM62" s="82" t="s">
        <v>84</v>
      </c>
      <c r="AN62" s="81" t="s">
        <v>84</v>
      </c>
      <c r="AO62" s="82" t="s">
        <v>84</v>
      </c>
      <c r="AP62" s="81" t="s">
        <v>84</v>
      </c>
      <c r="AQ62" s="82" t="s">
        <v>84</v>
      </c>
      <c r="AR62" s="81" t="s">
        <v>84</v>
      </c>
      <c r="AS62" s="82" t="s">
        <v>84</v>
      </c>
      <c r="AT62" s="117" t="s">
        <v>84</v>
      </c>
    </row>
    <row r="63" ht="15" spans="1:46">
      <c r="A63" s="76" t="s">
        <v>156</v>
      </c>
      <c r="B63" s="107"/>
      <c r="C63" s="108"/>
      <c r="D63" s="108"/>
      <c r="E63" s="65" t="s">
        <v>84</v>
      </c>
      <c r="F63" s="64" t="s">
        <v>84</v>
      </c>
      <c r="G63" s="64" t="str">
        <f t="shared" si="11"/>
        <v/>
      </c>
      <c r="H63" s="64" t="str">
        <f t="shared" si="12"/>
        <v/>
      </c>
      <c r="I63" s="64" t="str">
        <f t="shared" si="13"/>
        <v/>
      </c>
      <c r="J63" s="80" t="s">
        <v>84</v>
      </c>
      <c r="K63" s="81" t="s">
        <v>84</v>
      </c>
      <c r="L63" s="82" t="s">
        <v>84</v>
      </c>
      <c r="M63" s="81" t="s">
        <v>84</v>
      </c>
      <c r="N63" s="82" t="s">
        <v>84</v>
      </c>
      <c r="O63" s="81" t="s">
        <v>84</v>
      </c>
      <c r="P63" s="82" t="s">
        <v>84</v>
      </c>
      <c r="Q63" s="81" t="s">
        <v>84</v>
      </c>
      <c r="R63" s="82" t="s">
        <v>84</v>
      </c>
      <c r="S63" s="115" t="s">
        <v>84</v>
      </c>
      <c r="T63" s="96" t="str">
        <f t="shared" si="0"/>
        <v/>
      </c>
      <c r="U63" s="82" t="str">
        <f t="shared" si="1"/>
        <v/>
      </c>
      <c r="V63" s="81" t="str">
        <f t="shared" si="2"/>
        <v/>
      </c>
      <c r="W63" s="82" t="str">
        <f t="shared" si="3"/>
        <v/>
      </c>
      <c r="X63" s="81" t="str">
        <f t="shared" si="4"/>
        <v/>
      </c>
      <c r="Y63" s="82" t="str">
        <f t="shared" si="5"/>
        <v/>
      </c>
      <c r="Z63" s="81" t="str">
        <f t="shared" si="6"/>
        <v/>
      </c>
      <c r="AA63" s="82" t="str">
        <f t="shared" si="7"/>
        <v/>
      </c>
      <c r="AB63" s="117" t="str">
        <f t="shared" si="8"/>
        <v/>
      </c>
      <c r="AC63" s="96" t="s">
        <v>84</v>
      </c>
      <c r="AD63" s="82" t="s">
        <v>84</v>
      </c>
      <c r="AE63" s="81" t="s">
        <v>84</v>
      </c>
      <c r="AF63" s="82" t="s">
        <v>84</v>
      </c>
      <c r="AG63" s="81" t="s">
        <v>84</v>
      </c>
      <c r="AH63" s="82" t="s">
        <v>84</v>
      </c>
      <c r="AI63" s="81" t="s">
        <v>84</v>
      </c>
      <c r="AJ63" s="82" t="s">
        <v>84</v>
      </c>
      <c r="AK63" s="117" t="s">
        <v>84</v>
      </c>
      <c r="AL63" s="96" t="s">
        <v>84</v>
      </c>
      <c r="AM63" s="82" t="s">
        <v>84</v>
      </c>
      <c r="AN63" s="81" t="s">
        <v>84</v>
      </c>
      <c r="AO63" s="82" t="s">
        <v>84</v>
      </c>
      <c r="AP63" s="81" t="s">
        <v>84</v>
      </c>
      <c r="AQ63" s="82" t="s">
        <v>84</v>
      </c>
      <c r="AR63" s="81" t="s">
        <v>84</v>
      </c>
      <c r="AS63" s="82" t="s">
        <v>84</v>
      </c>
      <c r="AT63" s="117" t="s">
        <v>84</v>
      </c>
    </row>
    <row r="64" ht="15" spans="1:46">
      <c r="A64" s="57" t="s">
        <v>1029</v>
      </c>
      <c r="B64" s="128" t="s">
        <v>59</v>
      </c>
      <c r="C64" s="129" t="s">
        <v>60</v>
      </c>
      <c r="D64" s="129" t="s">
        <v>61</v>
      </c>
      <c r="E64" s="60" t="s">
        <v>64</v>
      </c>
      <c r="F64" s="60" t="s">
        <v>63</v>
      </c>
      <c r="G64" s="64" t="e">
        <f t="shared" si="11"/>
        <v>#VALUE!</v>
      </c>
      <c r="H64" s="64" t="e">
        <f t="shared" si="12"/>
        <v>#VALUE!</v>
      </c>
      <c r="I64" s="64" t="e">
        <f t="shared" si="13"/>
        <v>#VALUE!</v>
      </c>
      <c r="J64" s="78" t="s">
        <v>68</v>
      </c>
      <c r="K64" s="79" t="s">
        <v>69</v>
      </c>
      <c r="L64" s="79" t="s">
        <v>70</v>
      </c>
      <c r="M64" s="79" t="s">
        <v>71</v>
      </c>
      <c r="N64" s="79" t="s">
        <v>72</v>
      </c>
      <c r="O64" s="79" t="s">
        <v>73</v>
      </c>
      <c r="P64" s="79" t="s">
        <v>74</v>
      </c>
      <c r="Q64" s="79" t="s">
        <v>75</v>
      </c>
      <c r="R64" s="79" t="s">
        <v>76</v>
      </c>
      <c r="S64" s="93" t="s">
        <v>77</v>
      </c>
      <c r="T64" s="94" t="str">
        <f t="shared" si="0"/>
        <v>G0</v>
      </c>
      <c r="U64" s="79" t="str">
        <f t="shared" si="1"/>
        <v>G1</v>
      </c>
      <c r="V64" s="79" t="str">
        <f t="shared" si="2"/>
        <v>G2</v>
      </c>
      <c r="W64" s="79" t="str">
        <f t="shared" si="3"/>
        <v>G3</v>
      </c>
      <c r="X64" s="79" t="str">
        <f t="shared" si="4"/>
        <v>G4</v>
      </c>
      <c r="Y64" s="79" t="str">
        <f t="shared" si="5"/>
        <v>G5</v>
      </c>
      <c r="Z64" s="79" t="str">
        <f t="shared" si="6"/>
        <v>G6</v>
      </c>
      <c r="AA64" s="79" t="str">
        <f t="shared" si="7"/>
        <v>G7</v>
      </c>
      <c r="AB64" s="101" t="str">
        <f t="shared" si="8"/>
        <v>G8</v>
      </c>
      <c r="AC64" s="94" t="s">
        <v>69</v>
      </c>
      <c r="AD64" s="79" t="s">
        <v>70</v>
      </c>
      <c r="AE64" s="79" t="s">
        <v>71</v>
      </c>
      <c r="AF64" s="79" t="s">
        <v>72</v>
      </c>
      <c r="AG64" s="79" t="s">
        <v>73</v>
      </c>
      <c r="AH64" s="79" t="s">
        <v>74</v>
      </c>
      <c r="AI64" s="79" t="s">
        <v>75</v>
      </c>
      <c r="AJ64" s="79" t="s">
        <v>76</v>
      </c>
      <c r="AK64" s="101" t="s">
        <v>77</v>
      </c>
      <c r="AL64" s="94" t="s">
        <v>69</v>
      </c>
      <c r="AM64" s="79" t="s">
        <v>70</v>
      </c>
      <c r="AN64" s="79" t="s">
        <v>71</v>
      </c>
      <c r="AO64" s="79" t="s">
        <v>72</v>
      </c>
      <c r="AP64" s="79" t="s">
        <v>73</v>
      </c>
      <c r="AQ64" s="79" t="s">
        <v>74</v>
      </c>
      <c r="AR64" s="79" t="s">
        <v>75</v>
      </c>
      <c r="AS64" s="79" t="s">
        <v>76</v>
      </c>
      <c r="AT64" s="101" t="s">
        <v>77</v>
      </c>
    </row>
    <row r="65" ht="15" spans="1:46">
      <c r="A65" s="106"/>
      <c r="B65" s="107" t="s">
        <v>203</v>
      </c>
      <c r="C65" s="108">
        <v>0.94</v>
      </c>
      <c r="D65" s="108">
        <v>0.74</v>
      </c>
      <c r="E65" s="65">
        <v>0.8</v>
      </c>
      <c r="F65" s="64">
        <v>0.6956</v>
      </c>
      <c r="G65" s="64">
        <f t="shared" si="11"/>
        <v>0.584304</v>
      </c>
      <c r="H65" s="64">
        <f t="shared" si="12"/>
        <v>171.143788165065</v>
      </c>
      <c r="I65" s="64">
        <f t="shared" si="13"/>
        <v>123.223527478847</v>
      </c>
      <c r="J65" s="80">
        <v>4.7</v>
      </c>
      <c r="K65" s="81">
        <v>3746.93237448863</v>
      </c>
      <c r="L65" s="82">
        <v>3776.652629442</v>
      </c>
      <c r="M65" s="81">
        <v>3823.35588722587</v>
      </c>
      <c r="N65" s="82">
        <v>3865.81339430212</v>
      </c>
      <c r="O65" s="81">
        <v>3912.516652086</v>
      </c>
      <c r="P65" s="82">
        <v>3959.21990986987</v>
      </c>
      <c r="Q65" s="81">
        <v>4005.92316765375</v>
      </c>
      <c r="R65" s="82">
        <v>4086.59243109863</v>
      </c>
      <c r="S65" s="115">
        <v>4218.210703035</v>
      </c>
      <c r="T65" s="96">
        <f t="shared" si="0"/>
        <v>876.475409237105</v>
      </c>
      <c r="U65" s="82">
        <f t="shared" si="1"/>
        <v>883.427515658947</v>
      </c>
      <c r="V65" s="81">
        <f t="shared" si="2"/>
        <v>894.352254321842</v>
      </c>
      <c r="W65" s="82">
        <f t="shared" si="3"/>
        <v>904.283834924474</v>
      </c>
      <c r="X65" s="81">
        <f t="shared" si="4"/>
        <v>915.208573587368</v>
      </c>
      <c r="Y65" s="82">
        <f t="shared" si="5"/>
        <v>926.133312250263</v>
      </c>
      <c r="Z65" s="81">
        <f t="shared" si="6"/>
        <v>937.058050913158</v>
      </c>
      <c r="AA65" s="82">
        <f t="shared" si="7"/>
        <v>955.928054058158</v>
      </c>
      <c r="AB65" s="117">
        <f t="shared" si="8"/>
        <v>986.715953926316</v>
      </c>
      <c r="AC65" s="96">
        <f t="shared" ref="AC65:AK65" si="28">IF(T65="","",T65+((FCA/$H65)/Dolar))</f>
        <v>878.981196371608</v>
      </c>
      <c r="AD65" s="82">
        <f t="shared" si="28"/>
        <v>885.93330279345</v>
      </c>
      <c r="AE65" s="81">
        <f t="shared" si="28"/>
        <v>896.858041456345</v>
      </c>
      <c r="AF65" s="82">
        <f t="shared" si="28"/>
        <v>906.789622058977</v>
      </c>
      <c r="AG65" s="81">
        <f t="shared" si="28"/>
        <v>917.714360721871</v>
      </c>
      <c r="AH65" s="82">
        <f t="shared" si="28"/>
        <v>928.639099384766</v>
      </c>
      <c r="AI65" s="81">
        <f t="shared" si="28"/>
        <v>939.563838047661</v>
      </c>
      <c r="AJ65" s="82">
        <f t="shared" si="28"/>
        <v>958.433841192661</v>
      </c>
      <c r="AK65" s="117">
        <f t="shared" si="28"/>
        <v>989.221741060819</v>
      </c>
      <c r="AL65" s="96">
        <f t="shared" ref="AL65:AT65" si="29">IF(T65="","",T65+((FOB/$I65)/Dolar))</f>
        <v>901.485822492466</v>
      </c>
      <c r="AM65" s="82">
        <f t="shared" si="29"/>
        <v>908.437928914308</v>
      </c>
      <c r="AN65" s="81">
        <f t="shared" si="29"/>
        <v>919.362667577203</v>
      </c>
      <c r="AO65" s="82">
        <f t="shared" si="29"/>
        <v>929.294248179834</v>
      </c>
      <c r="AP65" s="81">
        <f t="shared" si="29"/>
        <v>940.218986842729</v>
      </c>
      <c r="AQ65" s="82">
        <f t="shared" si="29"/>
        <v>951.143725505624</v>
      </c>
      <c r="AR65" s="81">
        <f t="shared" si="29"/>
        <v>962.068464168518</v>
      </c>
      <c r="AS65" s="82">
        <f t="shared" si="29"/>
        <v>980.938467313519</v>
      </c>
      <c r="AT65" s="117">
        <f t="shared" si="29"/>
        <v>1011.72636718168</v>
      </c>
    </row>
    <row r="66" ht="15" spans="1:46">
      <c r="A66" s="106"/>
      <c r="B66" s="107"/>
      <c r="C66" s="108"/>
      <c r="D66" s="108"/>
      <c r="E66" s="65" t="s">
        <v>84</v>
      </c>
      <c r="F66" s="64" t="s">
        <v>84</v>
      </c>
      <c r="G66" s="64" t="str">
        <f t="shared" si="11"/>
        <v/>
      </c>
      <c r="H66" s="64" t="str">
        <f t="shared" si="12"/>
        <v/>
      </c>
      <c r="I66" s="64" t="str">
        <f t="shared" si="13"/>
        <v/>
      </c>
      <c r="J66" s="80" t="s">
        <v>84</v>
      </c>
      <c r="K66" s="81" t="s">
        <v>84</v>
      </c>
      <c r="L66" s="82" t="s">
        <v>84</v>
      </c>
      <c r="M66" s="81" t="s">
        <v>84</v>
      </c>
      <c r="N66" s="82" t="s">
        <v>84</v>
      </c>
      <c r="O66" s="81" t="s">
        <v>84</v>
      </c>
      <c r="P66" s="82" t="s">
        <v>84</v>
      </c>
      <c r="Q66" s="81" t="s">
        <v>84</v>
      </c>
      <c r="R66" s="82" t="s">
        <v>84</v>
      </c>
      <c r="S66" s="115" t="s">
        <v>84</v>
      </c>
      <c r="T66" s="96" t="str">
        <f t="shared" si="0"/>
        <v/>
      </c>
      <c r="U66" s="82" t="str">
        <f t="shared" si="1"/>
        <v/>
      </c>
      <c r="V66" s="81" t="str">
        <f t="shared" si="2"/>
        <v/>
      </c>
      <c r="W66" s="82" t="str">
        <f t="shared" si="3"/>
        <v/>
      </c>
      <c r="X66" s="81" t="str">
        <f t="shared" si="4"/>
        <v/>
      </c>
      <c r="Y66" s="82" t="str">
        <f t="shared" si="5"/>
        <v/>
      </c>
      <c r="Z66" s="81" t="str">
        <f t="shared" si="6"/>
        <v/>
      </c>
      <c r="AA66" s="82" t="str">
        <f t="shared" si="7"/>
        <v/>
      </c>
      <c r="AB66" s="117" t="str">
        <f t="shared" si="8"/>
        <v/>
      </c>
      <c r="AC66" s="96" t="s">
        <v>84</v>
      </c>
      <c r="AD66" s="82" t="s">
        <v>84</v>
      </c>
      <c r="AE66" s="81" t="s">
        <v>84</v>
      </c>
      <c r="AF66" s="82" t="s">
        <v>84</v>
      </c>
      <c r="AG66" s="81" t="s">
        <v>84</v>
      </c>
      <c r="AH66" s="82" t="s">
        <v>84</v>
      </c>
      <c r="AI66" s="81" t="s">
        <v>84</v>
      </c>
      <c r="AJ66" s="82" t="s">
        <v>84</v>
      </c>
      <c r="AK66" s="117" t="s">
        <v>84</v>
      </c>
      <c r="AL66" s="96" t="s">
        <v>84</v>
      </c>
      <c r="AM66" s="82" t="s">
        <v>84</v>
      </c>
      <c r="AN66" s="81" t="s">
        <v>84</v>
      </c>
      <c r="AO66" s="82" t="s">
        <v>84</v>
      </c>
      <c r="AP66" s="81" t="s">
        <v>84</v>
      </c>
      <c r="AQ66" s="82" t="s">
        <v>84</v>
      </c>
      <c r="AR66" s="81" t="s">
        <v>84</v>
      </c>
      <c r="AS66" s="82" t="s">
        <v>84</v>
      </c>
      <c r="AT66" s="117" t="s">
        <v>84</v>
      </c>
    </row>
    <row r="67" ht="15" spans="1:46">
      <c r="A67" s="106"/>
      <c r="B67" s="107"/>
      <c r="C67" s="108"/>
      <c r="D67" s="108"/>
      <c r="E67" s="65" t="s">
        <v>84</v>
      </c>
      <c r="F67" s="64" t="s">
        <v>84</v>
      </c>
      <c r="G67" s="64" t="str">
        <f t="shared" si="11"/>
        <v/>
      </c>
      <c r="H67" s="64" t="str">
        <f t="shared" si="12"/>
        <v/>
      </c>
      <c r="I67" s="64" t="str">
        <f t="shared" si="13"/>
        <v/>
      </c>
      <c r="J67" s="80" t="s">
        <v>84</v>
      </c>
      <c r="K67" s="81" t="s">
        <v>84</v>
      </c>
      <c r="L67" s="82" t="s">
        <v>84</v>
      </c>
      <c r="M67" s="81" t="s">
        <v>84</v>
      </c>
      <c r="N67" s="82" t="s">
        <v>84</v>
      </c>
      <c r="O67" s="81" t="s">
        <v>84</v>
      </c>
      <c r="P67" s="82" t="s">
        <v>84</v>
      </c>
      <c r="Q67" s="81" t="s">
        <v>84</v>
      </c>
      <c r="R67" s="82" t="s">
        <v>84</v>
      </c>
      <c r="S67" s="115" t="s">
        <v>84</v>
      </c>
      <c r="T67" s="96" t="str">
        <f t="shared" si="0"/>
        <v/>
      </c>
      <c r="U67" s="82" t="str">
        <f t="shared" si="1"/>
        <v/>
      </c>
      <c r="V67" s="81" t="str">
        <f t="shared" si="2"/>
        <v/>
      </c>
      <c r="W67" s="82" t="str">
        <f t="shared" si="3"/>
        <v/>
      </c>
      <c r="X67" s="81" t="str">
        <f t="shared" si="4"/>
        <v/>
      </c>
      <c r="Y67" s="82" t="str">
        <f t="shared" si="5"/>
        <v/>
      </c>
      <c r="Z67" s="81" t="str">
        <f t="shared" si="6"/>
        <v/>
      </c>
      <c r="AA67" s="82" t="str">
        <f t="shared" si="7"/>
        <v/>
      </c>
      <c r="AB67" s="117" t="str">
        <f t="shared" si="8"/>
        <v/>
      </c>
      <c r="AC67" s="96" t="s">
        <v>84</v>
      </c>
      <c r="AD67" s="82" t="s">
        <v>84</v>
      </c>
      <c r="AE67" s="81" t="s">
        <v>84</v>
      </c>
      <c r="AF67" s="82" t="s">
        <v>84</v>
      </c>
      <c r="AG67" s="81" t="s">
        <v>84</v>
      </c>
      <c r="AH67" s="82" t="s">
        <v>84</v>
      </c>
      <c r="AI67" s="81" t="s">
        <v>84</v>
      </c>
      <c r="AJ67" s="82" t="s">
        <v>84</v>
      </c>
      <c r="AK67" s="117" t="s">
        <v>84</v>
      </c>
      <c r="AL67" s="96" t="s">
        <v>84</v>
      </c>
      <c r="AM67" s="82" t="s">
        <v>84</v>
      </c>
      <c r="AN67" s="81" t="s">
        <v>84</v>
      </c>
      <c r="AO67" s="82" t="s">
        <v>84</v>
      </c>
      <c r="AP67" s="81" t="s">
        <v>84</v>
      </c>
      <c r="AQ67" s="82" t="s">
        <v>84</v>
      </c>
      <c r="AR67" s="81" t="s">
        <v>84</v>
      </c>
      <c r="AS67" s="82" t="s">
        <v>84</v>
      </c>
      <c r="AT67" s="117" t="s">
        <v>84</v>
      </c>
    </row>
    <row r="68" ht="15" spans="1:46">
      <c r="A68" s="130"/>
      <c r="B68" s="110"/>
      <c r="C68" s="132"/>
      <c r="D68" s="132"/>
      <c r="E68" s="65" t="s">
        <v>84</v>
      </c>
      <c r="F68" s="64" t="s">
        <v>84</v>
      </c>
      <c r="G68" s="64" t="str">
        <f t="shared" si="11"/>
        <v/>
      </c>
      <c r="H68" s="64" t="str">
        <f t="shared" si="12"/>
        <v/>
      </c>
      <c r="I68" s="64" t="str">
        <f t="shared" si="13"/>
        <v/>
      </c>
      <c r="J68" s="80" t="s">
        <v>84</v>
      </c>
      <c r="K68" s="81" t="s">
        <v>84</v>
      </c>
      <c r="L68" s="82" t="s">
        <v>84</v>
      </c>
      <c r="M68" s="81" t="s">
        <v>84</v>
      </c>
      <c r="N68" s="82" t="s">
        <v>84</v>
      </c>
      <c r="O68" s="81" t="s">
        <v>84</v>
      </c>
      <c r="P68" s="82" t="s">
        <v>84</v>
      </c>
      <c r="Q68" s="81" t="s">
        <v>84</v>
      </c>
      <c r="R68" s="82" t="s">
        <v>84</v>
      </c>
      <c r="S68" s="115" t="s">
        <v>84</v>
      </c>
      <c r="T68" s="96" t="str">
        <f t="shared" si="0"/>
        <v/>
      </c>
      <c r="U68" s="82" t="str">
        <f t="shared" si="1"/>
        <v/>
      </c>
      <c r="V68" s="81" t="str">
        <f t="shared" si="2"/>
        <v/>
      </c>
      <c r="W68" s="82" t="str">
        <f t="shared" si="3"/>
        <v/>
      </c>
      <c r="X68" s="81" t="str">
        <f t="shared" si="4"/>
        <v/>
      </c>
      <c r="Y68" s="82" t="str">
        <f t="shared" si="5"/>
        <v/>
      </c>
      <c r="Z68" s="81" t="str">
        <f t="shared" si="6"/>
        <v/>
      </c>
      <c r="AA68" s="82" t="str">
        <f t="shared" si="7"/>
        <v/>
      </c>
      <c r="AB68" s="117" t="str">
        <f t="shared" si="8"/>
        <v/>
      </c>
      <c r="AC68" s="96" t="s">
        <v>84</v>
      </c>
      <c r="AD68" s="82" t="s">
        <v>84</v>
      </c>
      <c r="AE68" s="81" t="s">
        <v>84</v>
      </c>
      <c r="AF68" s="82" t="s">
        <v>84</v>
      </c>
      <c r="AG68" s="81" t="s">
        <v>84</v>
      </c>
      <c r="AH68" s="82" t="s">
        <v>84</v>
      </c>
      <c r="AI68" s="81" t="s">
        <v>84</v>
      </c>
      <c r="AJ68" s="82" t="s">
        <v>84</v>
      </c>
      <c r="AK68" s="117" t="s">
        <v>84</v>
      </c>
      <c r="AL68" s="96" t="s">
        <v>84</v>
      </c>
      <c r="AM68" s="82" t="s">
        <v>84</v>
      </c>
      <c r="AN68" s="81" t="s">
        <v>84</v>
      </c>
      <c r="AO68" s="82" t="s">
        <v>84</v>
      </c>
      <c r="AP68" s="81" t="s">
        <v>84</v>
      </c>
      <c r="AQ68" s="82" t="s">
        <v>84</v>
      </c>
      <c r="AR68" s="81" t="s">
        <v>84</v>
      </c>
      <c r="AS68" s="82" t="s">
        <v>84</v>
      </c>
      <c r="AT68" s="117" t="s">
        <v>84</v>
      </c>
    </row>
    <row r="69" ht="15" spans="1:46">
      <c r="A69" s="106"/>
      <c r="B69" s="131" t="s">
        <v>1030</v>
      </c>
      <c r="C69" s="108"/>
      <c r="D69" s="108"/>
      <c r="E69" s="65" t="s">
        <v>84</v>
      </c>
      <c r="F69" s="64" t="s">
        <v>84</v>
      </c>
      <c r="G69" s="64" t="str">
        <f t="shared" si="11"/>
        <v/>
      </c>
      <c r="H69" s="64" t="str">
        <f t="shared" si="12"/>
        <v/>
      </c>
      <c r="I69" s="64" t="str">
        <f t="shared" si="13"/>
        <v/>
      </c>
      <c r="J69" s="80" t="s">
        <v>84</v>
      </c>
      <c r="K69" s="81" t="s">
        <v>84</v>
      </c>
      <c r="L69" s="82" t="s">
        <v>84</v>
      </c>
      <c r="M69" s="81" t="s">
        <v>84</v>
      </c>
      <c r="N69" s="82" t="s">
        <v>84</v>
      </c>
      <c r="O69" s="81" t="s">
        <v>84</v>
      </c>
      <c r="P69" s="82" t="s">
        <v>84</v>
      </c>
      <c r="Q69" s="81" t="s">
        <v>84</v>
      </c>
      <c r="R69" s="82" t="s">
        <v>84</v>
      </c>
      <c r="S69" s="115" t="s">
        <v>84</v>
      </c>
      <c r="T69" s="96" t="str">
        <f t="shared" si="0"/>
        <v/>
      </c>
      <c r="U69" s="82" t="str">
        <f t="shared" si="1"/>
        <v/>
      </c>
      <c r="V69" s="81" t="str">
        <f t="shared" si="2"/>
        <v/>
      </c>
      <c r="W69" s="82" t="str">
        <f t="shared" si="3"/>
        <v/>
      </c>
      <c r="X69" s="81" t="str">
        <f t="shared" si="4"/>
        <v/>
      </c>
      <c r="Y69" s="82" t="str">
        <f t="shared" si="5"/>
        <v/>
      </c>
      <c r="Z69" s="81" t="str">
        <f t="shared" si="6"/>
        <v/>
      </c>
      <c r="AA69" s="82" t="str">
        <f t="shared" si="7"/>
        <v/>
      </c>
      <c r="AB69" s="117" t="str">
        <f t="shared" si="8"/>
        <v/>
      </c>
      <c r="AC69" s="96" t="s">
        <v>84</v>
      </c>
      <c r="AD69" s="82" t="s">
        <v>84</v>
      </c>
      <c r="AE69" s="81" t="s">
        <v>84</v>
      </c>
      <c r="AF69" s="82" t="s">
        <v>84</v>
      </c>
      <c r="AG69" s="81" t="s">
        <v>84</v>
      </c>
      <c r="AH69" s="82" t="s">
        <v>84</v>
      </c>
      <c r="AI69" s="81" t="s">
        <v>84</v>
      </c>
      <c r="AJ69" s="82" t="s">
        <v>84</v>
      </c>
      <c r="AK69" s="117" t="s">
        <v>84</v>
      </c>
      <c r="AL69" s="96" t="s">
        <v>84</v>
      </c>
      <c r="AM69" s="82" t="s">
        <v>84</v>
      </c>
      <c r="AN69" s="81" t="s">
        <v>84</v>
      </c>
      <c r="AO69" s="82" t="s">
        <v>84</v>
      </c>
      <c r="AP69" s="81" t="s">
        <v>84</v>
      </c>
      <c r="AQ69" s="82" t="s">
        <v>84</v>
      </c>
      <c r="AR69" s="81" t="s">
        <v>84</v>
      </c>
      <c r="AS69" s="82" t="s">
        <v>84</v>
      </c>
      <c r="AT69" s="117" t="s">
        <v>84</v>
      </c>
    </row>
    <row r="70" ht="15" spans="1:46">
      <c r="A70" s="106"/>
      <c r="B70" s="107"/>
      <c r="C70" s="108"/>
      <c r="D70" s="108"/>
      <c r="E70" s="65" t="s">
        <v>84</v>
      </c>
      <c r="F70" s="64" t="s">
        <v>84</v>
      </c>
      <c r="G70" s="64" t="str">
        <f t="shared" si="11"/>
        <v/>
      </c>
      <c r="H70" s="64" t="str">
        <f t="shared" si="12"/>
        <v/>
      </c>
      <c r="I70" s="64" t="str">
        <f t="shared" si="13"/>
        <v/>
      </c>
      <c r="J70" s="80" t="s">
        <v>84</v>
      </c>
      <c r="K70" s="81" t="s">
        <v>84</v>
      </c>
      <c r="L70" s="82" t="s">
        <v>84</v>
      </c>
      <c r="M70" s="81" t="s">
        <v>84</v>
      </c>
      <c r="N70" s="82" t="s">
        <v>84</v>
      </c>
      <c r="O70" s="81" t="s">
        <v>84</v>
      </c>
      <c r="P70" s="82" t="s">
        <v>84</v>
      </c>
      <c r="Q70" s="81" t="s">
        <v>84</v>
      </c>
      <c r="R70" s="82" t="s">
        <v>84</v>
      </c>
      <c r="S70" s="115" t="s">
        <v>84</v>
      </c>
      <c r="T70" s="96" t="str">
        <f t="shared" ref="T70:T133" si="30">IF(K70="","",IF(ISNUMBER(K70),(K70+(K70*Comissão)+(K70*Gordura))/Dolar,K70))</f>
        <v/>
      </c>
      <c r="U70" s="82" t="str">
        <f t="shared" ref="U70:U133" si="31">IF(L70="","",IF(ISNUMBER(L70),(L70+(L70*Comissão)+(L70*Gordura))/Dolar,L70))</f>
        <v/>
      </c>
      <c r="V70" s="81" t="str">
        <f t="shared" ref="V70:V133" si="32">IF(M70="","",IF(ISNUMBER(M70),(M70+(M70*Comissão)+(M70*Gordura))/Dolar,M70))</f>
        <v/>
      </c>
      <c r="W70" s="82" t="str">
        <f t="shared" ref="W70:W133" si="33">IF(N70="","",IF(ISNUMBER(N70),(N70+(N70*Comissão)+(N70*Gordura))/Dolar,N70))</f>
        <v/>
      </c>
      <c r="X70" s="81" t="str">
        <f t="shared" ref="X70:X133" si="34">IF(O70="","",IF(ISNUMBER(O70),(O70+(O70*Comissão)+(O70*Gordura))/Dolar,O70))</f>
        <v/>
      </c>
      <c r="Y70" s="82" t="str">
        <f t="shared" ref="Y70:Y133" si="35">IF(P70="","",IF(ISNUMBER(P70),(P70+(P70*Comissão)+(P70*Gordura))/Dolar,P70))</f>
        <v/>
      </c>
      <c r="Z70" s="81" t="str">
        <f t="shared" ref="Z70:Z133" si="36">IF(Q70="","",IF(ISNUMBER(Q70),(Q70+(Q70*Comissão)+(Q70*Gordura))/Dolar,Q70))</f>
        <v/>
      </c>
      <c r="AA70" s="82" t="str">
        <f t="shared" ref="AA70:AA133" si="37">IF(R70="","",IF(ISNUMBER(R70),(R70+(R70*Comissão)+(R70*Gordura))/Dolar,R70))</f>
        <v/>
      </c>
      <c r="AB70" s="117" t="str">
        <f t="shared" ref="AB70:AB133" si="38">IF(S70="","",IF(ISNUMBER(S70),(S70+(S70*Comissão)+(S70*Gordura))/Dolar,S70))</f>
        <v/>
      </c>
      <c r="AC70" s="96" t="s">
        <v>84</v>
      </c>
      <c r="AD70" s="82" t="s">
        <v>84</v>
      </c>
      <c r="AE70" s="81" t="s">
        <v>84</v>
      </c>
      <c r="AF70" s="82" t="s">
        <v>84</v>
      </c>
      <c r="AG70" s="81" t="s">
        <v>84</v>
      </c>
      <c r="AH70" s="82" t="s">
        <v>84</v>
      </c>
      <c r="AI70" s="81" t="s">
        <v>84</v>
      </c>
      <c r="AJ70" s="82" t="s">
        <v>84</v>
      </c>
      <c r="AK70" s="117" t="s">
        <v>84</v>
      </c>
      <c r="AL70" s="96" t="s">
        <v>84</v>
      </c>
      <c r="AM70" s="82" t="s">
        <v>84</v>
      </c>
      <c r="AN70" s="81" t="s">
        <v>84</v>
      </c>
      <c r="AO70" s="82" t="s">
        <v>84</v>
      </c>
      <c r="AP70" s="81" t="s">
        <v>84</v>
      </c>
      <c r="AQ70" s="82" t="s">
        <v>84</v>
      </c>
      <c r="AR70" s="81" t="s">
        <v>84</v>
      </c>
      <c r="AS70" s="82" t="s">
        <v>84</v>
      </c>
      <c r="AT70" s="117" t="s">
        <v>84</v>
      </c>
    </row>
    <row r="71" ht="15" spans="1:46">
      <c r="A71" s="72" t="s">
        <v>154</v>
      </c>
      <c r="B71" s="110"/>
      <c r="C71" s="108"/>
      <c r="D71" s="108"/>
      <c r="E71" s="65" t="s">
        <v>84</v>
      </c>
      <c r="F71" s="64" t="s">
        <v>84</v>
      </c>
      <c r="G71" s="64" t="str">
        <f t="shared" ref="G71:G134" si="39">IF(C71="","",C71*D71*E71*1.05)</f>
        <v/>
      </c>
      <c r="H71" s="64" t="str">
        <f t="shared" ref="H71:H134" si="40">IF(G71="","",100/G71)</f>
        <v/>
      </c>
      <c r="I71" s="64" t="str">
        <f t="shared" ref="I71:I134" si="41">IF(G71="","",72/G71)</f>
        <v/>
      </c>
      <c r="J71" s="80" t="s">
        <v>84</v>
      </c>
      <c r="K71" s="81" t="s">
        <v>84</v>
      </c>
      <c r="L71" s="82" t="s">
        <v>84</v>
      </c>
      <c r="M71" s="81" t="s">
        <v>84</v>
      </c>
      <c r="N71" s="82" t="s">
        <v>84</v>
      </c>
      <c r="O71" s="81" t="s">
        <v>84</v>
      </c>
      <c r="P71" s="82" t="s">
        <v>84</v>
      </c>
      <c r="Q71" s="81" t="s">
        <v>84</v>
      </c>
      <c r="R71" s="82" t="s">
        <v>84</v>
      </c>
      <c r="S71" s="115" t="s">
        <v>84</v>
      </c>
      <c r="T71" s="96" t="str">
        <f t="shared" si="30"/>
        <v/>
      </c>
      <c r="U71" s="82" t="str">
        <f t="shared" si="31"/>
        <v/>
      </c>
      <c r="V71" s="81" t="str">
        <f t="shared" si="32"/>
        <v/>
      </c>
      <c r="W71" s="82" t="str">
        <f t="shared" si="33"/>
        <v/>
      </c>
      <c r="X71" s="81" t="str">
        <f t="shared" si="34"/>
        <v/>
      </c>
      <c r="Y71" s="82" t="str">
        <f t="shared" si="35"/>
        <v/>
      </c>
      <c r="Z71" s="81" t="str">
        <f t="shared" si="36"/>
        <v/>
      </c>
      <c r="AA71" s="82" t="str">
        <f t="shared" si="37"/>
        <v/>
      </c>
      <c r="AB71" s="117" t="str">
        <f t="shared" si="38"/>
        <v/>
      </c>
      <c r="AC71" s="96" t="s">
        <v>84</v>
      </c>
      <c r="AD71" s="82" t="s">
        <v>84</v>
      </c>
      <c r="AE71" s="81" t="s">
        <v>84</v>
      </c>
      <c r="AF71" s="82" t="s">
        <v>84</v>
      </c>
      <c r="AG71" s="81" t="s">
        <v>84</v>
      </c>
      <c r="AH71" s="82" t="s">
        <v>84</v>
      </c>
      <c r="AI71" s="81" t="s">
        <v>84</v>
      </c>
      <c r="AJ71" s="82" t="s">
        <v>84</v>
      </c>
      <c r="AK71" s="117" t="s">
        <v>84</v>
      </c>
      <c r="AL71" s="96" t="s">
        <v>84</v>
      </c>
      <c r="AM71" s="82" t="s">
        <v>84</v>
      </c>
      <c r="AN71" s="81" t="s">
        <v>84</v>
      </c>
      <c r="AO71" s="82" t="s">
        <v>84</v>
      </c>
      <c r="AP71" s="81" t="s">
        <v>84</v>
      </c>
      <c r="AQ71" s="82" t="s">
        <v>84</v>
      </c>
      <c r="AR71" s="81" t="s">
        <v>84</v>
      </c>
      <c r="AS71" s="82" t="s">
        <v>84</v>
      </c>
      <c r="AT71" s="117" t="s">
        <v>84</v>
      </c>
    </row>
    <row r="72" ht="15" spans="1:46">
      <c r="A72" s="76" t="s">
        <v>1031</v>
      </c>
      <c r="B72" s="107"/>
      <c r="C72" s="108"/>
      <c r="D72" s="108"/>
      <c r="E72" s="65" t="s">
        <v>84</v>
      </c>
      <c r="F72" s="64" t="s">
        <v>84</v>
      </c>
      <c r="G72" s="64" t="str">
        <f t="shared" si="39"/>
        <v/>
      </c>
      <c r="H72" s="64" t="str">
        <f t="shared" si="40"/>
        <v/>
      </c>
      <c r="I72" s="64" t="str">
        <f t="shared" si="41"/>
        <v/>
      </c>
      <c r="J72" s="80" t="s">
        <v>84</v>
      </c>
      <c r="K72" s="81" t="s">
        <v>84</v>
      </c>
      <c r="L72" s="82" t="s">
        <v>84</v>
      </c>
      <c r="M72" s="81" t="s">
        <v>84</v>
      </c>
      <c r="N72" s="82" t="s">
        <v>84</v>
      </c>
      <c r="O72" s="81" t="s">
        <v>84</v>
      </c>
      <c r="P72" s="82" t="s">
        <v>84</v>
      </c>
      <c r="Q72" s="81" t="s">
        <v>84</v>
      </c>
      <c r="R72" s="82" t="s">
        <v>84</v>
      </c>
      <c r="S72" s="115" t="s">
        <v>84</v>
      </c>
      <c r="T72" s="96" t="str">
        <f t="shared" si="30"/>
        <v/>
      </c>
      <c r="U72" s="82" t="str">
        <f t="shared" si="31"/>
        <v/>
      </c>
      <c r="V72" s="81" t="str">
        <f t="shared" si="32"/>
        <v/>
      </c>
      <c r="W72" s="82" t="str">
        <f t="shared" si="33"/>
        <v/>
      </c>
      <c r="X72" s="81" t="str">
        <f t="shared" si="34"/>
        <v/>
      </c>
      <c r="Y72" s="82" t="str">
        <f t="shared" si="35"/>
        <v/>
      </c>
      <c r="Z72" s="81" t="str">
        <f t="shared" si="36"/>
        <v/>
      </c>
      <c r="AA72" s="82" t="str">
        <f t="shared" si="37"/>
        <v/>
      </c>
      <c r="AB72" s="117" t="str">
        <f t="shared" si="38"/>
        <v/>
      </c>
      <c r="AC72" s="96" t="s">
        <v>84</v>
      </c>
      <c r="AD72" s="82" t="s">
        <v>84</v>
      </c>
      <c r="AE72" s="81" t="s">
        <v>84</v>
      </c>
      <c r="AF72" s="82" t="s">
        <v>84</v>
      </c>
      <c r="AG72" s="81" t="s">
        <v>84</v>
      </c>
      <c r="AH72" s="82" t="s">
        <v>84</v>
      </c>
      <c r="AI72" s="81" t="s">
        <v>84</v>
      </c>
      <c r="AJ72" s="82" t="s">
        <v>84</v>
      </c>
      <c r="AK72" s="117" t="s">
        <v>84</v>
      </c>
      <c r="AL72" s="96" t="s">
        <v>84</v>
      </c>
      <c r="AM72" s="82" t="s">
        <v>84</v>
      </c>
      <c r="AN72" s="81" t="s">
        <v>84</v>
      </c>
      <c r="AO72" s="82" t="s">
        <v>84</v>
      </c>
      <c r="AP72" s="81" t="s">
        <v>84</v>
      </c>
      <c r="AQ72" s="82" t="s">
        <v>84</v>
      </c>
      <c r="AR72" s="81" t="s">
        <v>84</v>
      </c>
      <c r="AS72" s="82" t="s">
        <v>84</v>
      </c>
      <c r="AT72" s="117" t="s">
        <v>84</v>
      </c>
    </row>
    <row r="73" ht="15" spans="1:46">
      <c r="A73" s="57" t="s">
        <v>1032</v>
      </c>
      <c r="B73" s="128" t="s">
        <v>59</v>
      </c>
      <c r="C73" s="129" t="s">
        <v>60</v>
      </c>
      <c r="D73" s="129" t="s">
        <v>61</v>
      </c>
      <c r="E73" s="60" t="s">
        <v>64</v>
      </c>
      <c r="F73" s="60" t="s">
        <v>63</v>
      </c>
      <c r="G73" s="64" t="e">
        <f t="shared" si="39"/>
        <v>#VALUE!</v>
      </c>
      <c r="H73" s="64" t="e">
        <f t="shared" si="40"/>
        <v>#VALUE!</v>
      </c>
      <c r="I73" s="64" t="e">
        <f t="shared" si="41"/>
        <v>#VALUE!</v>
      </c>
      <c r="J73" s="78" t="s">
        <v>68</v>
      </c>
      <c r="K73" s="79" t="s">
        <v>69</v>
      </c>
      <c r="L73" s="79" t="s">
        <v>70</v>
      </c>
      <c r="M73" s="79" t="s">
        <v>71</v>
      </c>
      <c r="N73" s="79" t="s">
        <v>72</v>
      </c>
      <c r="O73" s="79" t="s">
        <v>73</v>
      </c>
      <c r="P73" s="79" t="s">
        <v>74</v>
      </c>
      <c r="Q73" s="79" t="s">
        <v>75</v>
      </c>
      <c r="R73" s="79" t="s">
        <v>76</v>
      </c>
      <c r="S73" s="93" t="s">
        <v>77</v>
      </c>
      <c r="T73" s="94" t="str">
        <f t="shared" si="30"/>
        <v>G0</v>
      </c>
      <c r="U73" s="79" t="str">
        <f t="shared" si="31"/>
        <v>G1</v>
      </c>
      <c r="V73" s="79" t="str">
        <f t="shared" si="32"/>
        <v>G2</v>
      </c>
      <c r="W73" s="79" t="str">
        <f t="shared" si="33"/>
        <v>G3</v>
      </c>
      <c r="X73" s="79" t="str">
        <f t="shared" si="34"/>
        <v>G4</v>
      </c>
      <c r="Y73" s="79" t="str">
        <f t="shared" si="35"/>
        <v>G5</v>
      </c>
      <c r="Z73" s="79" t="str">
        <f t="shared" si="36"/>
        <v>G6</v>
      </c>
      <c r="AA73" s="79" t="str">
        <f t="shared" si="37"/>
        <v>G7</v>
      </c>
      <c r="AB73" s="101" t="str">
        <f t="shared" si="38"/>
        <v>G8</v>
      </c>
      <c r="AC73" s="94" t="s">
        <v>69</v>
      </c>
      <c r="AD73" s="79" t="s">
        <v>70</v>
      </c>
      <c r="AE73" s="79" t="s">
        <v>71</v>
      </c>
      <c r="AF73" s="79" t="s">
        <v>72</v>
      </c>
      <c r="AG73" s="79" t="s">
        <v>73</v>
      </c>
      <c r="AH73" s="79" t="s">
        <v>74</v>
      </c>
      <c r="AI73" s="79" t="s">
        <v>75</v>
      </c>
      <c r="AJ73" s="79" t="s">
        <v>76</v>
      </c>
      <c r="AK73" s="101" t="s">
        <v>77</v>
      </c>
      <c r="AL73" s="94" t="s">
        <v>69</v>
      </c>
      <c r="AM73" s="79" t="s">
        <v>70</v>
      </c>
      <c r="AN73" s="79" t="s">
        <v>71</v>
      </c>
      <c r="AO73" s="79" t="s">
        <v>72</v>
      </c>
      <c r="AP73" s="79" t="s">
        <v>73</v>
      </c>
      <c r="AQ73" s="79" t="s">
        <v>74</v>
      </c>
      <c r="AR73" s="79" t="s">
        <v>75</v>
      </c>
      <c r="AS73" s="79" t="s">
        <v>76</v>
      </c>
      <c r="AT73" s="101" t="s">
        <v>77</v>
      </c>
    </row>
    <row r="74" ht="15" spans="1:46">
      <c r="A74" s="61"/>
      <c r="B74" s="107" t="s">
        <v>1033</v>
      </c>
      <c r="C74" s="108">
        <v>0.9</v>
      </c>
      <c r="D74" s="108">
        <v>0.85</v>
      </c>
      <c r="E74" s="65">
        <v>0.8</v>
      </c>
      <c r="F74" s="64">
        <v>0.765</v>
      </c>
      <c r="G74" s="64">
        <f t="shared" si="39"/>
        <v>0.6426</v>
      </c>
      <c r="H74" s="64">
        <f t="shared" si="40"/>
        <v>155.617802676626</v>
      </c>
      <c r="I74" s="64">
        <f t="shared" si="41"/>
        <v>112.044817927171</v>
      </c>
      <c r="J74" s="80">
        <v>4.4</v>
      </c>
      <c r="K74" s="81">
        <v>2916.60075</v>
      </c>
      <c r="L74" s="82">
        <v>2948.463</v>
      </c>
      <c r="M74" s="81">
        <v>2998.53225</v>
      </c>
      <c r="N74" s="82">
        <v>3044.04975</v>
      </c>
      <c r="O74" s="81">
        <v>3094.119</v>
      </c>
      <c r="P74" s="82">
        <v>3144.18825</v>
      </c>
      <c r="Q74" s="81">
        <v>3194.2575</v>
      </c>
      <c r="R74" s="82">
        <v>3280.74075</v>
      </c>
      <c r="S74" s="115">
        <v>3421.845</v>
      </c>
      <c r="T74" s="96">
        <f t="shared" si="30"/>
        <v>682.245789473684</v>
      </c>
      <c r="U74" s="82">
        <f t="shared" si="31"/>
        <v>689.698947368421</v>
      </c>
      <c r="V74" s="81">
        <f t="shared" si="32"/>
        <v>701.411052631579</v>
      </c>
      <c r="W74" s="82">
        <f t="shared" si="33"/>
        <v>712.058421052632</v>
      </c>
      <c r="X74" s="81">
        <f t="shared" si="34"/>
        <v>723.770526315789</v>
      </c>
      <c r="Y74" s="82">
        <f t="shared" si="35"/>
        <v>735.482631578947</v>
      </c>
      <c r="Z74" s="81">
        <f t="shared" si="36"/>
        <v>747.194736842105</v>
      </c>
      <c r="AA74" s="82">
        <f t="shared" si="37"/>
        <v>767.424736842105</v>
      </c>
      <c r="AB74" s="117">
        <f t="shared" si="38"/>
        <v>800.431578947369</v>
      </c>
      <c r="AC74" s="96">
        <f t="shared" ref="AC74:AK77" si="42">IF(T74="","",T74+((FCA/$H74)/Dolar))</f>
        <v>685.001578947368</v>
      </c>
      <c r="AD74" s="82">
        <f t="shared" si="42"/>
        <v>692.454736842105</v>
      </c>
      <c r="AE74" s="81">
        <f t="shared" si="42"/>
        <v>704.166842105263</v>
      </c>
      <c r="AF74" s="82">
        <f t="shared" si="42"/>
        <v>714.814210526316</v>
      </c>
      <c r="AG74" s="81">
        <f t="shared" si="42"/>
        <v>726.526315789474</v>
      </c>
      <c r="AH74" s="82">
        <f t="shared" si="42"/>
        <v>738.238421052632</v>
      </c>
      <c r="AI74" s="81">
        <f t="shared" si="42"/>
        <v>749.950526315789</v>
      </c>
      <c r="AJ74" s="82">
        <f t="shared" si="42"/>
        <v>770.180526315789</v>
      </c>
      <c r="AK74" s="117">
        <f t="shared" si="42"/>
        <v>803.187368421053</v>
      </c>
      <c r="AL74" s="96">
        <f t="shared" ref="AL74:AT77" si="43">IF(T74="","",T74+((FOB/$I74)/Dolar))</f>
        <v>709.75149122807</v>
      </c>
      <c r="AM74" s="82">
        <f t="shared" si="43"/>
        <v>717.204649122807</v>
      </c>
      <c r="AN74" s="81">
        <f t="shared" si="43"/>
        <v>728.916754385965</v>
      </c>
      <c r="AO74" s="82">
        <f t="shared" si="43"/>
        <v>739.564122807018</v>
      </c>
      <c r="AP74" s="81">
        <f t="shared" si="43"/>
        <v>751.276228070175</v>
      </c>
      <c r="AQ74" s="82">
        <f t="shared" si="43"/>
        <v>762.988333333333</v>
      </c>
      <c r="AR74" s="81">
        <f t="shared" si="43"/>
        <v>774.700438596491</v>
      </c>
      <c r="AS74" s="82">
        <f t="shared" si="43"/>
        <v>794.930438596491</v>
      </c>
      <c r="AT74" s="117">
        <f t="shared" si="43"/>
        <v>827.937280701755</v>
      </c>
    </row>
    <row r="75" ht="15" spans="1:46">
      <c r="A75" s="61"/>
      <c r="B75" s="107" t="s">
        <v>1034</v>
      </c>
      <c r="C75" s="108">
        <v>0.9</v>
      </c>
      <c r="D75" s="108">
        <v>0.85</v>
      </c>
      <c r="E75" s="65">
        <v>0.8</v>
      </c>
      <c r="F75" s="64">
        <v>0.765</v>
      </c>
      <c r="G75" s="64">
        <f t="shared" si="39"/>
        <v>0.6426</v>
      </c>
      <c r="H75" s="64">
        <f t="shared" si="40"/>
        <v>155.617802676626</v>
      </c>
      <c r="I75" s="64">
        <f t="shared" si="41"/>
        <v>112.044817927171</v>
      </c>
      <c r="J75" s="80">
        <v>4.4</v>
      </c>
      <c r="K75" s="81">
        <v>3237.90075</v>
      </c>
      <c r="L75" s="82">
        <v>3269.763</v>
      </c>
      <c r="M75" s="81">
        <v>3319.83225</v>
      </c>
      <c r="N75" s="82">
        <v>3365.34975</v>
      </c>
      <c r="O75" s="81">
        <v>3415.419</v>
      </c>
      <c r="P75" s="82">
        <v>3465.48825</v>
      </c>
      <c r="Q75" s="81">
        <v>3515.5575</v>
      </c>
      <c r="R75" s="82">
        <v>3602.04075</v>
      </c>
      <c r="S75" s="115">
        <v>3743.145</v>
      </c>
      <c r="T75" s="96">
        <f t="shared" si="30"/>
        <v>757.403684210526</v>
      </c>
      <c r="U75" s="82">
        <f t="shared" si="31"/>
        <v>764.856842105263</v>
      </c>
      <c r="V75" s="81">
        <f t="shared" si="32"/>
        <v>776.568947368421</v>
      </c>
      <c r="W75" s="82">
        <f t="shared" si="33"/>
        <v>787.216315789474</v>
      </c>
      <c r="X75" s="81">
        <f t="shared" si="34"/>
        <v>798.928421052632</v>
      </c>
      <c r="Y75" s="82">
        <f t="shared" si="35"/>
        <v>810.640526315789</v>
      </c>
      <c r="Z75" s="81">
        <f t="shared" si="36"/>
        <v>822.352631578947</v>
      </c>
      <c r="AA75" s="82">
        <f t="shared" si="37"/>
        <v>842.582631578947</v>
      </c>
      <c r="AB75" s="117">
        <f t="shared" si="38"/>
        <v>875.58947368421</v>
      </c>
      <c r="AC75" s="96">
        <f t="shared" si="42"/>
        <v>760.15947368421</v>
      </c>
      <c r="AD75" s="82">
        <f t="shared" si="42"/>
        <v>767.612631578948</v>
      </c>
      <c r="AE75" s="81">
        <f t="shared" si="42"/>
        <v>779.324736842105</v>
      </c>
      <c r="AF75" s="82">
        <f t="shared" si="42"/>
        <v>789.972105263158</v>
      </c>
      <c r="AG75" s="81">
        <f t="shared" si="42"/>
        <v>801.684210526316</v>
      </c>
      <c r="AH75" s="82">
        <f t="shared" si="42"/>
        <v>813.396315789474</v>
      </c>
      <c r="AI75" s="81">
        <f t="shared" si="42"/>
        <v>825.108421052632</v>
      </c>
      <c r="AJ75" s="82">
        <f t="shared" si="42"/>
        <v>845.338421052631</v>
      </c>
      <c r="AK75" s="117">
        <f t="shared" si="42"/>
        <v>878.345263157895</v>
      </c>
      <c r="AL75" s="96">
        <f t="shared" si="43"/>
        <v>784.909385964912</v>
      </c>
      <c r="AM75" s="82">
        <f t="shared" si="43"/>
        <v>792.362543859649</v>
      </c>
      <c r="AN75" s="81">
        <f t="shared" si="43"/>
        <v>804.074649122807</v>
      </c>
      <c r="AO75" s="82">
        <f t="shared" si="43"/>
        <v>814.72201754386</v>
      </c>
      <c r="AP75" s="81">
        <f t="shared" si="43"/>
        <v>826.434122807018</v>
      </c>
      <c r="AQ75" s="82">
        <f t="shared" si="43"/>
        <v>838.146228070175</v>
      </c>
      <c r="AR75" s="81">
        <f t="shared" si="43"/>
        <v>849.858333333333</v>
      </c>
      <c r="AS75" s="82">
        <f t="shared" si="43"/>
        <v>870.088333333333</v>
      </c>
      <c r="AT75" s="117">
        <f t="shared" si="43"/>
        <v>903.095175438596</v>
      </c>
    </row>
    <row r="76" ht="15" spans="1:46">
      <c r="A76" s="61"/>
      <c r="B76" s="107" t="s">
        <v>1035</v>
      </c>
      <c r="C76" s="108">
        <v>0.9</v>
      </c>
      <c r="D76" s="108">
        <v>0.85</v>
      </c>
      <c r="E76" s="65">
        <v>0.8</v>
      </c>
      <c r="F76" s="64">
        <v>0.765</v>
      </c>
      <c r="G76" s="64">
        <f t="shared" si="39"/>
        <v>0.6426</v>
      </c>
      <c r="H76" s="64">
        <f t="shared" si="40"/>
        <v>155.617802676626</v>
      </c>
      <c r="I76" s="64">
        <f t="shared" si="41"/>
        <v>112.044817927171</v>
      </c>
      <c r="J76" s="80">
        <v>4.4</v>
      </c>
      <c r="K76" s="81">
        <v>2745.24075</v>
      </c>
      <c r="L76" s="82">
        <v>2777.103</v>
      </c>
      <c r="M76" s="81">
        <v>2827.17225</v>
      </c>
      <c r="N76" s="82">
        <v>2872.68975</v>
      </c>
      <c r="O76" s="81">
        <v>2922.759</v>
      </c>
      <c r="P76" s="82">
        <v>2972.82825</v>
      </c>
      <c r="Q76" s="81">
        <v>3022.8975</v>
      </c>
      <c r="R76" s="82">
        <v>3109.38075</v>
      </c>
      <c r="S76" s="115">
        <v>3250.485</v>
      </c>
      <c r="T76" s="96">
        <f t="shared" si="30"/>
        <v>642.161578947368</v>
      </c>
      <c r="U76" s="82">
        <f t="shared" si="31"/>
        <v>649.614736842105</v>
      </c>
      <c r="V76" s="81">
        <f t="shared" si="32"/>
        <v>661.326842105263</v>
      </c>
      <c r="W76" s="82">
        <f t="shared" si="33"/>
        <v>671.974210526316</v>
      </c>
      <c r="X76" s="81">
        <f t="shared" si="34"/>
        <v>683.686315789474</v>
      </c>
      <c r="Y76" s="82">
        <f t="shared" si="35"/>
        <v>695.398421052631</v>
      </c>
      <c r="Z76" s="81">
        <f t="shared" si="36"/>
        <v>707.110526315789</v>
      </c>
      <c r="AA76" s="82">
        <f t="shared" si="37"/>
        <v>727.340526315789</v>
      </c>
      <c r="AB76" s="117">
        <f t="shared" si="38"/>
        <v>760.347368421053</v>
      </c>
      <c r="AC76" s="96">
        <f t="shared" si="42"/>
        <v>644.917368421053</v>
      </c>
      <c r="AD76" s="82">
        <f t="shared" si="42"/>
        <v>652.37052631579</v>
      </c>
      <c r="AE76" s="81">
        <f t="shared" si="42"/>
        <v>664.082631578947</v>
      </c>
      <c r="AF76" s="82">
        <f t="shared" si="42"/>
        <v>674.73</v>
      </c>
      <c r="AG76" s="81">
        <f t="shared" si="42"/>
        <v>686.442105263158</v>
      </c>
      <c r="AH76" s="82">
        <f t="shared" si="42"/>
        <v>698.154210526316</v>
      </c>
      <c r="AI76" s="81">
        <f t="shared" si="42"/>
        <v>709.866315789474</v>
      </c>
      <c r="AJ76" s="82">
        <f t="shared" si="42"/>
        <v>730.096315789474</v>
      </c>
      <c r="AK76" s="117">
        <f t="shared" si="42"/>
        <v>763.103157894737</v>
      </c>
      <c r="AL76" s="96">
        <f t="shared" si="43"/>
        <v>669.667280701754</v>
      </c>
      <c r="AM76" s="82">
        <f t="shared" si="43"/>
        <v>677.120438596491</v>
      </c>
      <c r="AN76" s="81">
        <f t="shared" si="43"/>
        <v>688.832543859649</v>
      </c>
      <c r="AO76" s="82">
        <f t="shared" si="43"/>
        <v>699.479912280702</v>
      </c>
      <c r="AP76" s="81">
        <f t="shared" si="43"/>
        <v>711.19201754386</v>
      </c>
      <c r="AQ76" s="82">
        <f t="shared" si="43"/>
        <v>722.904122807017</v>
      </c>
      <c r="AR76" s="81">
        <f t="shared" si="43"/>
        <v>734.616228070175</v>
      </c>
      <c r="AS76" s="82">
        <f t="shared" si="43"/>
        <v>754.846228070175</v>
      </c>
      <c r="AT76" s="117">
        <f t="shared" si="43"/>
        <v>787.853070175439</v>
      </c>
    </row>
    <row r="77" ht="15" spans="1:46">
      <c r="A77" s="61"/>
      <c r="B77" s="107" t="s">
        <v>1036</v>
      </c>
      <c r="C77" s="108">
        <v>0.9</v>
      </c>
      <c r="D77" s="108">
        <v>0.85</v>
      </c>
      <c r="E77" s="65">
        <v>0.8</v>
      </c>
      <c r="F77" s="64">
        <v>0.765</v>
      </c>
      <c r="G77" s="64">
        <f t="shared" si="39"/>
        <v>0.6426</v>
      </c>
      <c r="H77" s="64">
        <f t="shared" si="40"/>
        <v>155.617802676626</v>
      </c>
      <c r="I77" s="64">
        <f t="shared" si="41"/>
        <v>112.044817927171</v>
      </c>
      <c r="J77" s="80">
        <v>4.4</v>
      </c>
      <c r="K77" s="81">
        <v>3318.22575</v>
      </c>
      <c r="L77" s="82">
        <v>3350.088</v>
      </c>
      <c r="M77" s="81">
        <v>3400.15725</v>
      </c>
      <c r="N77" s="82">
        <v>3445.67475</v>
      </c>
      <c r="O77" s="81">
        <v>3495.744</v>
      </c>
      <c r="P77" s="82">
        <v>3545.81325</v>
      </c>
      <c r="Q77" s="81">
        <v>3595.8825</v>
      </c>
      <c r="R77" s="82">
        <v>3682.36575</v>
      </c>
      <c r="S77" s="115">
        <v>3823.47</v>
      </c>
      <c r="T77" s="96">
        <f t="shared" si="30"/>
        <v>776.193157894737</v>
      </c>
      <c r="U77" s="82">
        <f t="shared" si="31"/>
        <v>783.646315789474</v>
      </c>
      <c r="V77" s="81">
        <f t="shared" si="32"/>
        <v>795.358421052632</v>
      </c>
      <c r="W77" s="82">
        <f t="shared" si="33"/>
        <v>806.005789473684</v>
      </c>
      <c r="X77" s="81">
        <f t="shared" si="34"/>
        <v>817.717894736842</v>
      </c>
      <c r="Y77" s="82">
        <f t="shared" si="35"/>
        <v>829.43</v>
      </c>
      <c r="Z77" s="81">
        <f t="shared" si="36"/>
        <v>841.142105263158</v>
      </c>
      <c r="AA77" s="82">
        <f t="shared" si="37"/>
        <v>861.372105263158</v>
      </c>
      <c r="AB77" s="117">
        <f t="shared" si="38"/>
        <v>894.378947368421</v>
      </c>
      <c r="AC77" s="96">
        <f t="shared" si="42"/>
        <v>778.948947368421</v>
      </c>
      <c r="AD77" s="82">
        <f t="shared" si="42"/>
        <v>786.402105263158</v>
      </c>
      <c r="AE77" s="81">
        <f t="shared" si="42"/>
        <v>798.114210526316</v>
      </c>
      <c r="AF77" s="82">
        <f t="shared" si="42"/>
        <v>808.761578947369</v>
      </c>
      <c r="AG77" s="81">
        <f t="shared" si="42"/>
        <v>820.473684210526</v>
      </c>
      <c r="AH77" s="82">
        <f t="shared" si="42"/>
        <v>832.185789473684</v>
      </c>
      <c r="AI77" s="81">
        <f t="shared" si="42"/>
        <v>843.897894736842</v>
      </c>
      <c r="AJ77" s="82">
        <f t="shared" si="42"/>
        <v>864.127894736842</v>
      </c>
      <c r="AK77" s="117">
        <f t="shared" si="42"/>
        <v>897.134736842105</v>
      </c>
      <c r="AL77" s="96">
        <f t="shared" si="43"/>
        <v>803.698859649123</v>
      </c>
      <c r="AM77" s="82">
        <f t="shared" si="43"/>
        <v>811.15201754386</v>
      </c>
      <c r="AN77" s="81">
        <f t="shared" si="43"/>
        <v>822.864122807018</v>
      </c>
      <c r="AO77" s="82">
        <f t="shared" si="43"/>
        <v>833.51149122807</v>
      </c>
      <c r="AP77" s="81">
        <f t="shared" si="43"/>
        <v>845.223596491228</v>
      </c>
      <c r="AQ77" s="82">
        <f t="shared" si="43"/>
        <v>856.935701754386</v>
      </c>
      <c r="AR77" s="81">
        <f t="shared" si="43"/>
        <v>868.647807017544</v>
      </c>
      <c r="AS77" s="82">
        <f t="shared" si="43"/>
        <v>888.877807017544</v>
      </c>
      <c r="AT77" s="117">
        <f t="shared" si="43"/>
        <v>921.884649122807</v>
      </c>
    </row>
    <row r="78" ht="15" spans="1:46">
      <c r="A78" s="61"/>
      <c r="B78" s="107"/>
      <c r="C78" s="108"/>
      <c r="D78" s="108"/>
      <c r="E78" s="65" t="s">
        <v>84</v>
      </c>
      <c r="F78" s="64" t="s">
        <v>84</v>
      </c>
      <c r="G78" s="64" t="str">
        <f t="shared" si="39"/>
        <v/>
      </c>
      <c r="H78" s="64" t="str">
        <f t="shared" si="40"/>
        <v/>
      </c>
      <c r="I78" s="64" t="str">
        <f t="shared" si="41"/>
        <v/>
      </c>
      <c r="J78" s="80" t="s">
        <v>84</v>
      </c>
      <c r="K78" s="81" t="s">
        <v>84</v>
      </c>
      <c r="L78" s="82" t="s">
        <v>84</v>
      </c>
      <c r="M78" s="81" t="s">
        <v>84</v>
      </c>
      <c r="N78" s="82" t="s">
        <v>84</v>
      </c>
      <c r="O78" s="81" t="s">
        <v>84</v>
      </c>
      <c r="P78" s="82" t="s">
        <v>84</v>
      </c>
      <c r="Q78" s="81" t="s">
        <v>84</v>
      </c>
      <c r="R78" s="82" t="s">
        <v>84</v>
      </c>
      <c r="S78" s="115" t="s">
        <v>84</v>
      </c>
      <c r="T78" s="96" t="str">
        <f t="shared" si="30"/>
        <v/>
      </c>
      <c r="U78" s="82" t="str">
        <f t="shared" si="31"/>
        <v/>
      </c>
      <c r="V78" s="81" t="str">
        <f t="shared" si="32"/>
        <v/>
      </c>
      <c r="W78" s="82" t="str">
        <f t="shared" si="33"/>
        <v/>
      </c>
      <c r="X78" s="81" t="str">
        <f t="shared" si="34"/>
        <v/>
      </c>
      <c r="Y78" s="82" t="str">
        <f t="shared" si="35"/>
        <v/>
      </c>
      <c r="Z78" s="81" t="str">
        <f t="shared" si="36"/>
        <v/>
      </c>
      <c r="AA78" s="82" t="str">
        <f t="shared" si="37"/>
        <v/>
      </c>
      <c r="AB78" s="117" t="str">
        <f t="shared" si="38"/>
        <v/>
      </c>
      <c r="AC78" s="96" t="s">
        <v>84</v>
      </c>
      <c r="AD78" s="82" t="s">
        <v>84</v>
      </c>
      <c r="AE78" s="81" t="s">
        <v>84</v>
      </c>
      <c r="AF78" s="82" t="s">
        <v>84</v>
      </c>
      <c r="AG78" s="81" t="s">
        <v>84</v>
      </c>
      <c r="AH78" s="82" t="s">
        <v>84</v>
      </c>
      <c r="AI78" s="81" t="s">
        <v>84</v>
      </c>
      <c r="AJ78" s="82" t="s">
        <v>84</v>
      </c>
      <c r="AK78" s="117" t="s">
        <v>84</v>
      </c>
      <c r="AL78" s="96" t="s">
        <v>84</v>
      </c>
      <c r="AM78" s="82" t="s">
        <v>84</v>
      </c>
      <c r="AN78" s="81" t="s">
        <v>84</v>
      </c>
      <c r="AO78" s="82" t="s">
        <v>84</v>
      </c>
      <c r="AP78" s="81" t="s">
        <v>84</v>
      </c>
      <c r="AQ78" s="82" t="s">
        <v>84</v>
      </c>
      <c r="AR78" s="81" t="s">
        <v>84</v>
      </c>
      <c r="AS78" s="82" t="s">
        <v>84</v>
      </c>
      <c r="AT78" s="117" t="s">
        <v>84</v>
      </c>
    </row>
    <row r="79" ht="15" spans="1:46">
      <c r="A79" s="61"/>
      <c r="B79" s="131" t="s">
        <v>1023</v>
      </c>
      <c r="C79" s="108"/>
      <c r="D79" s="108"/>
      <c r="E79" s="65" t="s">
        <v>84</v>
      </c>
      <c r="F79" s="64" t="s">
        <v>84</v>
      </c>
      <c r="G79" s="64" t="str">
        <f t="shared" si="39"/>
        <v/>
      </c>
      <c r="H79" s="64" t="str">
        <f t="shared" si="40"/>
        <v/>
      </c>
      <c r="I79" s="64" t="str">
        <f t="shared" si="41"/>
        <v/>
      </c>
      <c r="J79" s="80" t="s">
        <v>84</v>
      </c>
      <c r="K79" s="81" t="s">
        <v>84</v>
      </c>
      <c r="L79" s="82" t="s">
        <v>84</v>
      </c>
      <c r="M79" s="81" t="s">
        <v>84</v>
      </c>
      <c r="N79" s="82" t="s">
        <v>84</v>
      </c>
      <c r="O79" s="81" t="s">
        <v>84</v>
      </c>
      <c r="P79" s="82" t="s">
        <v>84</v>
      </c>
      <c r="Q79" s="81" t="s">
        <v>84</v>
      </c>
      <c r="R79" s="82" t="s">
        <v>84</v>
      </c>
      <c r="S79" s="115" t="s">
        <v>84</v>
      </c>
      <c r="T79" s="96" t="str">
        <f t="shared" si="30"/>
        <v/>
      </c>
      <c r="U79" s="82" t="str">
        <f t="shared" si="31"/>
        <v/>
      </c>
      <c r="V79" s="81" t="str">
        <f t="shared" si="32"/>
        <v/>
      </c>
      <c r="W79" s="82" t="str">
        <f t="shared" si="33"/>
        <v/>
      </c>
      <c r="X79" s="81" t="str">
        <f t="shared" si="34"/>
        <v/>
      </c>
      <c r="Y79" s="82" t="str">
        <f t="shared" si="35"/>
        <v/>
      </c>
      <c r="Z79" s="81" t="str">
        <f t="shared" si="36"/>
        <v/>
      </c>
      <c r="AA79" s="82" t="str">
        <f t="shared" si="37"/>
        <v/>
      </c>
      <c r="AB79" s="117" t="str">
        <f t="shared" si="38"/>
        <v/>
      </c>
      <c r="AC79" s="96" t="s">
        <v>84</v>
      </c>
      <c r="AD79" s="82" t="s">
        <v>84</v>
      </c>
      <c r="AE79" s="81" t="s">
        <v>84</v>
      </c>
      <c r="AF79" s="82" t="s">
        <v>84</v>
      </c>
      <c r="AG79" s="81" t="s">
        <v>84</v>
      </c>
      <c r="AH79" s="82" t="s">
        <v>84</v>
      </c>
      <c r="AI79" s="81" t="s">
        <v>84</v>
      </c>
      <c r="AJ79" s="82" t="s">
        <v>84</v>
      </c>
      <c r="AK79" s="117" t="s">
        <v>84</v>
      </c>
      <c r="AL79" s="96" t="s">
        <v>84</v>
      </c>
      <c r="AM79" s="82" t="s">
        <v>84</v>
      </c>
      <c r="AN79" s="81" t="s">
        <v>84</v>
      </c>
      <c r="AO79" s="82" t="s">
        <v>84</v>
      </c>
      <c r="AP79" s="81" t="s">
        <v>84</v>
      </c>
      <c r="AQ79" s="82" t="s">
        <v>84</v>
      </c>
      <c r="AR79" s="81" t="s">
        <v>84</v>
      </c>
      <c r="AS79" s="82" t="s">
        <v>84</v>
      </c>
      <c r="AT79" s="117" t="s">
        <v>84</v>
      </c>
    </row>
    <row r="80" ht="15" spans="1:46">
      <c r="A80" s="72" t="s">
        <v>154</v>
      </c>
      <c r="B80" s="107"/>
      <c r="C80" s="108"/>
      <c r="D80" s="108"/>
      <c r="E80" s="65" t="s">
        <v>84</v>
      </c>
      <c r="F80" s="64" t="s">
        <v>84</v>
      </c>
      <c r="G80" s="64" t="str">
        <f t="shared" si="39"/>
        <v/>
      </c>
      <c r="H80" s="64" t="str">
        <f t="shared" si="40"/>
        <v/>
      </c>
      <c r="I80" s="64" t="str">
        <f t="shared" si="41"/>
        <v/>
      </c>
      <c r="J80" s="80" t="s">
        <v>84</v>
      </c>
      <c r="K80" s="81" t="s">
        <v>84</v>
      </c>
      <c r="L80" s="82" t="s">
        <v>84</v>
      </c>
      <c r="M80" s="81" t="s">
        <v>84</v>
      </c>
      <c r="N80" s="82" t="s">
        <v>84</v>
      </c>
      <c r="O80" s="81" t="s">
        <v>84</v>
      </c>
      <c r="P80" s="82" t="s">
        <v>84</v>
      </c>
      <c r="Q80" s="81" t="s">
        <v>84</v>
      </c>
      <c r="R80" s="82" t="s">
        <v>84</v>
      </c>
      <c r="S80" s="115" t="s">
        <v>84</v>
      </c>
      <c r="T80" s="96" t="str">
        <f t="shared" si="30"/>
        <v/>
      </c>
      <c r="U80" s="82" t="str">
        <f t="shared" si="31"/>
        <v/>
      </c>
      <c r="V80" s="81" t="str">
        <f t="shared" si="32"/>
        <v/>
      </c>
      <c r="W80" s="82" t="str">
        <f t="shared" si="33"/>
        <v/>
      </c>
      <c r="X80" s="81" t="str">
        <f t="shared" si="34"/>
        <v/>
      </c>
      <c r="Y80" s="82" t="str">
        <f t="shared" si="35"/>
        <v/>
      </c>
      <c r="Z80" s="81" t="str">
        <f t="shared" si="36"/>
        <v/>
      </c>
      <c r="AA80" s="82" t="str">
        <f t="shared" si="37"/>
        <v/>
      </c>
      <c r="AB80" s="117" t="str">
        <f t="shared" si="38"/>
        <v/>
      </c>
      <c r="AC80" s="96" t="s">
        <v>84</v>
      </c>
      <c r="AD80" s="82" t="s">
        <v>84</v>
      </c>
      <c r="AE80" s="81" t="s">
        <v>84</v>
      </c>
      <c r="AF80" s="82" t="s">
        <v>84</v>
      </c>
      <c r="AG80" s="81" t="s">
        <v>84</v>
      </c>
      <c r="AH80" s="82" t="s">
        <v>84</v>
      </c>
      <c r="AI80" s="81" t="s">
        <v>84</v>
      </c>
      <c r="AJ80" s="82" t="s">
        <v>84</v>
      </c>
      <c r="AK80" s="117" t="s">
        <v>84</v>
      </c>
      <c r="AL80" s="96" t="s">
        <v>84</v>
      </c>
      <c r="AM80" s="82" t="s">
        <v>84</v>
      </c>
      <c r="AN80" s="81" t="s">
        <v>84</v>
      </c>
      <c r="AO80" s="82" t="s">
        <v>84</v>
      </c>
      <c r="AP80" s="81" t="s">
        <v>84</v>
      </c>
      <c r="AQ80" s="82" t="s">
        <v>84</v>
      </c>
      <c r="AR80" s="81" t="s">
        <v>84</v>
      </c>
      <c r="AS80" s="82" t="s">
        <v>84</v>
      </c>
      <c r="AT80" s="117" t="s">
        <v>84</v>
      </c>
    </row>
    <row r="81" ht="15" spans="1:46">
      <c r="A81" s="141" t="s">
        <v>268</v>
      </c>
      <c r="B81" s="107"/>
      <c r="C81" s="108"/>
      <c r="D81" s="108"/>
      <c r="E81" s="65" t="s">
        <v>84</v>
      </c>
      <c r="F81" s="64" t="s">
        <v>84</v>
      </c>
      <c r="G81" s="64" t="str">
        <f t="shared" si="39"/>
        <v/>
      </c>
      <c r="H81" s="64" t="str">
        <f t="shared" si="40"/>
        <v/>
      </c>
      <c r="I81" s="64" t="str">
        <f t="shared" si="41"/>
        <v/>
      </c>
      <c r="J81" s="80" t="s">
        <v>84</v>
      </c>
      <c r="K81" s="81" t="s">
        <v>84</v>
      </c>
      <c r="L81" s="82" t="s">
        <v>84</v>
      </c>
      <c r="M81" s="81" t="s">
        <v>84</v>
      </c>
      <c r="N81" s="82" t="s">
        <v>84</v>
      </c>
      <c r="O81" s="81" t="s">
        <v>84</v>
      </c>
      <c r="P81" s="82" t="s">
        <v>84</v>
      </c>
      <c r="Q81" s="81" t="s">
        <v>84</v>
      </c>
      <c r="R81" s="82" t="s">
        <v>84</v>
      </c>
      <c r="S81" s="115" t="s">
        <v>84</v>
      </c>
      <c r="T81" s="96" t="str">
        <f t="shared" si="30"/>
        <v/>
      </c>
      <c r="U81" s="82" t="str">
        <f t="shared" si="31"/>
        <v/>
      </c>
      <c r="V81" s="81" t="str">
        <f t="shared" si="32"/>
        <v/>
      </c>
      <c r="W81" s="82" t="str">
        <f t="shared" si="33"/>
        <v/>
      </c>
      <c r="X81" s="81" t="str">
        <f t="shared" si="34"/>
        <v/>
      </c>
      <c r="Y81" s="82" t="str">
        <f t="shared" si="35"/>
        <v/>
      </c>
      <c r="Z81" s="81" t="str">
        <f t="shared" si="36"/>
        <v/>
      </c>
      <c r="AA81" s="82" t="str">
        <f t="shared" si="37"/>
        <v/>
      </c>
      <c r="AB81" s="117" t="str">
        <f t="shared" si="38"/>
        <v/>
      </c>
      <c r="AC81" s="96" t="s">
        <v>84</v>
      </c>
      <c r="AD81" s="82" t="s">
        <v>84</v>
      </c>
      <c r="AE81" s="81" t="s">
        <v>84</v>
      </c>
      <c r="AF81" s="82" t="s">
        <v>84</v>
      </c>
      <c r="AG81" s="81" t="s">
        <v>84</v>
      </c>
      <c r="AH81" s="82" t="s">
        <v>84</v>
      </c>
      <c r="AI81" s="81" t="s">
        <v>84</v>
      </c>
      <c r="AJ81" s="82" t="s">
        <v>84</v>
      </c>
      <c r="AK81" s="117" t="s">
        <v>84</v>
      </c>
      <c r="AL81" s="96" t="s">
        <v>84</v>
      </c>
      <c r="AM81" s="82" t="s">
        <v>84</v>
      </c>
      <c r="AN81" s="81" t="s">
        <v>84</v>
      </c>
      <c r="AO81" s="82" t="s">
        <v>84</v>
      </c>
      <c r="AP81" s="81" t="s">
        <v>84</v>
      </c>
      <c r="AQ81" s="82" t="s">
        <v>84</v>
      </c>
      <c r="AR81" s="81" t="s">
        <v>84</v>
      </c>
      <c r="AS81" s="82" t="s">
        <v>84</v>
      </c>
      <c r="AT81" s="117" t="s">
        <v>84</v>
      </c>
    </row>
    <row r="82" ht="15" spans="1:46">
      <c r="A82" s="120" t="s">
        <v>1037</v>
      </c>
      <c r="B82" s="128" t="s">
        <v>59</v>
      </c>
      <c r="C82" s="129" t="s">
        <v>60</v>
      </c>
      <c r="D82" s="129" t="s">
        <v>61</v>
      </c>
      <c r="E82" s="60" t="s">
        <v>64</v>
      </c>
      <c r="F82" s="60" t="s">
        <v>63</v>
      </c>
      <c r="G82" s="64" t="e">
        <f t="shared" si="39"/>
        <v>#VALUE!</v>
      </c>
      <c r="H82" s="64" t="e">
        <f t="shared" si="40"/>
        <v>#VALUE!</v>
      </c>
      <c r="I82" s="64" t="e">
        <f t="shared" si="41"/>
        <v>#VALUE!</v>
      </c>
      <c r="J82" s="78" t="s">
        <v>68</v>
      </c>
      <c r="K82" s="79" t="s">
        <v>69</v>
      </c>
      <c r="L82" s="79" t="s">
        <v>70</v>
      </c>
      <c r="M82" s="79" t="s">
        <v>71</v>
      </c>
      <c r="N82" s="79" t="s">
        <v>72</v>
      </c>
      <c r="O82" s="79" t="s">
        <v>73</v>
      </c>
      <c r="P82" s="79" t="s">
        <v>74</v>
      </c>
      <c r="Q82" s="79" t="s">
        <v>75</v>
      </c>
      <c r="R82" s="79" t="s">
        <v>76</v>
      </c>
      <c r="S82" s="93" t="s">
        <v>77</v>
      </c>
      <c r="T82" s="94" t="str">
        <f t="shared" si="30"/>
        <v>G0</v>
      </c>
      <c r="U82" s="79" t="str">
        <f t="shared" si="31"/>
        <v>G1</v>
      </c>
      <c r="V82" s="79" t="str">
        <f t="shared" si="32"/>
        <v>G2</v>
      </c>
      <c r="W82" s="79" t="str">
        <f t="shared" si="33"/>
        <v>G3</v>
      </c>
      <c r="X82" s="79" t="str">
        <f t="shared" si="34"/>
        <v>G4</v>
      </c>
      <c r="Y82" s="79" t="str">
        <f t="shared" si="35"/>
        <v>G5</v>
      </c>
      <c r="Z82" s="79" t="str">
        <f t="shared" si="36"/>
        <v>G6</v>
      </c>
      <c r="AA82" s="79" t="str">
        <f t="shared" si="37"/>
        <v>G7</v>
      </c>
      <c r="AB82" s="101" t="str">
        <f t="shared" si="38"/>
        <v>G8</v>
      </c>
      <c r="AC82" s="94" t="s">
        <v>69</v>
      </c>
      <c r="AD82" s="79" t="s">
        <v>70</v>
      </c>
      <c r="AE82" s="79" t="s">
        <v>71</v>
      </c>
      <c r="AF82" s="79" t="s">
        <v>72</v>
      </c>
      <c r="AG82" s="79" t="s">
        <v>73</v>
      </c>
      <c r="AH82" s="79" t="s">
        <v>74</v>
      </c>
      <c r="AI82" s="79" t="s">
        <v>75</v>
      </c>
      <c r="AJ82" s="79" t="s">
        <v>76</v>
      </c>
      <c r="AK82" s="101" t="s">
        <v>77</v>
      </c>
      <c r="AL82" s="94" t="s">
        <v>69</v>
      </c>
      <c r="AM82" s="79" t="s">
        <v>70</v>
      </c>
      <c r="AN82" s="79" t="s">
        <v>71</v>
      </c>
      <c r="AO82" s="79" t="s">
        <v>72</v>
      </c>
      <c r="AP82" s="79" t="s">
        <v>73</v>
      </c>
      <c r="AQ82" s="79" t="s">
        <v>74</v>
      </c>
      <c r="AR82" s="79" t="s">
        <v>75</v>
      </c>
      <c r="AS82" s="79" t="s">
        <v>76</v>
      </c>
      <c r="AT82" s="101" t="s">
        <v>77</v>
      </c>
    </row>
    <row r="83" ht="15" spans="1:46">
      <c r="A83" s="61"/>
      <c r="B83" s="107" t="s">
        <v>1027</v>
      </c>
      <c r="C83" s="108">
        <v>0.72</v>
      </c>
      <c r="D83" s="108">
        <v>0.72</v>
      </c>
      <c r="E83" s="65">
        <v>0.84</v>
      </c>
      <c r="F83" s="64">
        <v>0.5184</v>
      </c>
      <c r="G83" s="64">
        <f t="shared" si="39"/>
        <v>0.4572288</v>
      </c>
      <c r="H83" s="64">
        <f t="shared" si="40"/>
        <v>218.708882730047</v>
      </c>
      <c r="I83" s="64">
        <f t="shared" si="41"/>
        <v>157.470395565634</v>
      </c>
      <c r="J83" s="80">
        <v>4.1</v>
      </c>
      <c r="K83" s="81">
        <v>1782.32473125</v>
      </c>
      <c r="L83" s="82">
        <v>1810.891425</v>
      </c>
      <c r="M83" s="81">
        <v>1855.78194375</v>
      </c>
      <c r="N83" s="82">
        <v>1896.59150625</v>
      </c>
      <c r="O83" s="81">
        <v>1941.482025</v>
      </c>
      <c r="P83" s="82">
        <v>1986.37254375</v>
      </c>
      <c r="Q83" s="81">
        <v>2031.2630625</v>
      </c>
      <c r="R83" s="82">
        <v>2108.80123125</v>
      </c>
      <c r="S83" s="115">
        <v>2235.310875</v>
      </c>
      <c r="T83" s="96">
        <f t="shared" si="30"/>
        <v>416.918065789474</v>
      </c>
      <c r="U83" s="82">
        <f t="shared" si="31"/>
        <v>423.600333333333</v>
      </c>
      <c r="V83" s="81">
        <f t="shared" si="32"/>
        <v>434.101039473684</v>
      </c>
      <c r="W83" s="82">
        <f t="shared" si="33"/>
        <v>443.647135964912</v>
      </c>
      <c r="X83" s="81">
        <f t="shared" si="34"/>
        <v>454.147842105263</v>
      </c>
      <c r="Y83" s="82">
        <f t="shared" si="35"/>
        <v>464.648548245614</v>
      </c>
      <c r="Z83" s="81">
        <f t="shared" si="36"/>
        <v>475.149254385965</v>
      </c>
      <c r="AA83" s="82">
        <f t="shared" si="37"/>
        <v>493.286837719298</v>
      </c>
      <c r="AB83" s="117">
        <f t="shared" si="38"/>
        <v>522.879736842105</v>
      </c>
      <c r="AC83" s="96">
        <f t="shared" ref="AC83:AK83" si="44">IF(T83="","",T83+((FCA/$H83)/Dolar))</f>
        <v>418.878891052632</v>
      </c>
      <c r="AD83" s="82">
        <f t="shared" si="44"/>
        <v>425.561158596491</v>
      </c>
      <c r="AE83" s="81">
        <f t="shared" si="44"/>
        <v>436.061864736842</v>
      </c>
      <c r="AF83" s="82">
        <f t="shared" si="44"/>
        <v>445.60796122807</v>
      </c>
      <c r="AG83" s="81">
        <f t="shared" si="44"/>
        <v>456.108667368421</v>
      </c>
      <c r="AH83" s="82">
        <f t="shared" si="44"/>
        <v>466.609373508772</v>
      </c>
      <c r="AI83" s="81">
        <f t="shared" si="44"/>
        <v>477.110079649123</v>
      </c>
      <c r="AJ83" s="82">
        <f t="shared" si="44"/>
        <v>495.247662982456</v>
      </c>
      <c r="AK83" s="117">
        <f t="shared" si="44"/>
        <v>524.840562105263</v>
      </c>
      <c r="AL83" s="96">
        <f t="shared" ref="AL83:AT83" si="45">IF(T83="","",T83+((FOB/$I83)/Dolar))</f>
        <v>436.489181578947</v>
      </c>
      <c r="AM83" s="82">
        <f t="shared" si="45"/>
        <v>443.171449122807</v>
      </c>
      <c r="AN83" s="81">
        <f t="shared" si="45"/>
        <v>453.672155263158</v>
      </c>
      <c r="AO83" s="82">
        <f t="shared" si="45"/>
        <v>463.218251754386</v>
      </c>
      <c r="AP83" s="81">
        <f t="shared" si="45"/>
        <v>473.718957894737</v>
      </c>
      <c r="AQ83" s="82">
        <f t="shared" si="45"/>
        <v>484.219664035088</v>
      </c>
      <c r="AR83" s="81">
        <f t="shared" si="45"/>
        <v>494.720370175439</v>
      </c>
      <c r="AS83" s="82">
        <f t="shared" si="45"/>
        <v>512.857953508772</v>
      </c>
      <c r="AT83" s="117">
        <f t="shared" si="45"/>
        <v>542.450852631579</v>
      </c>
    </row>
    <row r="84" ht="15" spans="1:46">
      <c r="A84" s="61"/>
      <c r="B84" s="107"/>
      <c r="C84" s="108"/>
      <c r="D84" s="108"/>
      <c r="E84" s="65" t="s">
        <v>84</v>
      </c>
      <c r="F84" s="64" t="s">
        <v>84</v>
      </c>
      <c r="G84" s="64" t="str">
        <f t="shared" si="39"/>
        <v/>
      </c>
      <c r="H84" s="64" t="str">
        <f t="shared" si="40"/>
        <v/>
      </c>
      <c r="I84" s="64" t="str">
        <f t="shared" si="41"/>
        <v/>
      </c>
      <c r="J84" s="80" t="s">
        <v>84</v>
      </c>
      <c r="K84" s="81" t="s">
        <v>84</v>
      </c>
      <c r="L84" s="82" t="s">
        <v>84</v>
      </c>
      <c r="M84" s="81" t="s">
        <v>84</v>
      </c>
      <c r="N84" s="82" t="s">
        <v>84</v>
      </c>
      <c r="O84" s="81" t="s">
        <v>84</v>
      </c>
      <c r="P84" s="82" t="s">
        <v>84</v>
      </c>
      <c r="Q84" s="81" t="s">
        <v>84</v>
      </c>
      <c r="R84" s="82" t="s">
        <v>84</v>
      </c>
      <c r="S84" s="115" t="s">
        <v>84</v>
      </c>
      <c r="T84" s="96" t="str">
        <f t="shared" si="30"/>
        <v/>
      </c>
      <c r="U84" s="82" t="str">
        <f t="shared" si="31"/>
        <v/>
      </c>
      <c r="V84" s="81" t="str">
        <f t="shared" si="32"/>
        <v/>
      </c>
      <c r="W84" s="82" t="str">
        <f t="shared" si="33"/>
        <v/>
      </c>
      <c r="X84" s="81" t="str">
        <f t="shared" si="34"/>
        <v/>
      </c>
      <c r="Y84" s="82" t="str">
        <f t="shared" si="35"/>
        <v/>
      </c>
      <c r="Z84" s="81" t="str">
        <f t="shared" si="36"/>
        <v/>
      </c>
      <c r="AA84" s="82" t="str">
        <f t="shared" si="37"/>
        <v/>
      </c>
      <c r="AB84" s="117" t="str">
        <f t="shared" si="38"/>
        <v/>
      </c>
      <c r="AC84" s="96" t="s">
        <v>84</v>
      </c>
      <c r="AD84" s="82" t="s">
        <v>84</v>
      </c>
      <c r="AE84" s="81" t="s">
        <v>84</v>
      </c>
      <c r="AF84" s="82" t="s">
        <v>84</v>
      </c>
      <c r="AG84" s="81" t="s">
        <v>84</v>
      </c>
      <c r="AH84" s="82" t="s">
        <v>84</v>
      </c>
      <c r="AI84" s="81" t="s">
        <v>84</v>
      </c>
      <c r="AJ84" s="82" t="s">
        <v>84</v>
      </c>
      <c r="AK84" s="117" t="s">
        <v>84</v>
      </c>
      <c r="AL84" s="96" t="s">
        <v>84</v>
      </c>
      <c r="AM84" s="82" t="s">
        <v>84</v>
      </c>
      <c r="AN84" s="81" t="s">
        <v>84</v>
      </c>
      <c r="AO84" s="82" t="s">
        <v>84</v>
      </c>
      <c r="AP84" s="81" t="s">
        <v>84</v>
      </c>
      <c r="AQ84" s="82" t="s">
        <v>84</v>
      </c>
      <c r="AR84" s="81" t="s">
        <v>84</v>
      </c>
      <c r="AS84" s="82" t="s">
        <v>84</v>
      </c>
      <c r="AT84" s="117" t="s">
        <v>84</v>
      </c>
    </row>
    <row r="85" ht="15" spans="1:46">
      <c r="A85" s="61"/>
      <c r="B85" s="107"/>
      <c r="C85" s="108"/>
      <c r="D85" s="108"/>
      <c r="E85" s="65" t="s">
        <v>84</v>
      </c>
      <c r="F85" s="64" t="s">
        <v>84</v>
      </c>
      <c r="G85" s="64" t="str">
        <f t="shared" si="39"/>
        <v/>
      </c>
      <c r="H85" s="64" t="str">
        <f t="shared" si="40"/>
        <v/>
      </c>
      <c r="I85" s="64" t="str">
        <f t="shared" si="41"/>
        <v/>
      </c>
      <c r="J85" s="80" t="s">
        <v>84</v>
      </c>
      <c r="K85" s="81" t="s">
        <v>84</v>
      </c>
      <c r="L85" s="82" t="s">
        <v>84</v>
      </c>
      <c r="M85" s="81" t="s">
        <v>84</v>
      </c>
      <c r="N85" s="82" t="s">
        <v>84</v>
      </c>
      <c r="O85" s="81" t="s">
        <v>84</v>
      </c>
      <c r="P85" s="82" t="s">
        <v>84</v>
      </c>
      <c r="Q85" s="81" t="s">
        <v>84</v>
      </c>
      <c r="R85" s="82" t="s">
        <v>84</v>
      </c>
      <c r="S85" s="115" t="s">
        <v>84</v>
      </c>
      <c r="T85" s="96" t="str">
        <f t="shared" si="30"/>
        <v/>
      </c>
      <c r="U85" s="82" t="str">
        <f t="shared" si="31"/>
        <v/>
      </c>
      <c r="V85" s="81" t="str">
        <f t="shared" si="32"/>
        <v/>
      </c>
      <c r="W85" s="82" t="str">
        <f t="shared" si="33"/>
        <v/>
      </c>
      <c r="X85" s="81" t="str">
        <f t="shared" si="34"/>
        <v/>
      </c>
      <c r="Y85" s="82" t="str">
        <f t="shared" si="35"/>
        <v/>
      </c>
      <c r="Z85" s="81" t="str">
        <f t="shared" si="36"/>
        <v/>
      </c>
      <c r="AA85" s="82" t="str">
        <f t="shared" si="37"/>
        <v/>
      </c>
      <c r="AB85" s="117" t="str">
        <f t="shared" si="38"/>
        <v/>
      </c>
      <c r="AC85" s="96" t="s">
        <v>84</v>
      </c>
      <c r="AD85" s="82" t="s">
        <v>84</v>
      </c>
      <c r="AE85" s="81" t="s">
        <v>84</v>
      </c>
      <c r="AF85" s="82" t="s">
        <v>84</v>
      </c>
      <c r="AG85" s="81" t="s">
        <v>84</v>
      </c>
      <c r="AH85" s="82" t="s">
        <v>84</v>
      </c>
      <c r="AI85" s="81" t="s">
        <v>84</v>
      </c>
      <c r="AJ85" s="82" t="s">
        <v>84</v>
      </c>
      <c r="AK85" s="117" t="s">
        <v>84</v>
      </c>
      <c r="AL85" s="96" t="s">
        <v>84</v>
      </c>
      <c r="AM85" s="82" t="s">
        <v>84</v>
      </c>
      <c r="AN85" s="81" t="s">
        <v>84</v>
      </c>
      <c r="AO85" s="82" t="s">
        <v>84</v>
      </c>
      <c r="AP85" s="81" t="s">
        <v>84</v>
      </c>
      <c r="AQ85" s="82" t="s">
        <v>84</v>
      </c>
      <c r="AR85" s="81" t="s">
        <v>84</v>
      </c>
      <c r="AS85" s="82" t="s">
        <v>84</v>
      </c>
      <c r="AT85" s="117" t="s">
        <v>84</v>
      </c>
    </row>
    <row r="86" ht="15" spans="1:46">
      <c r="A86" s="142"/>
      <c r="B86" s="131" t="s">
        <v>1023</v>
      </c>
      <c r="C86" s="132"/>
      <c r="D86" s="132"/>
      <c r="E86" s="65" t="s">
        <v>84</v>
      </c>
      <c r="F86" s="64" t="s">
        <v>84</v>
      </c>
      <c r="G86" s="64" t="str">
        <f t="shared" si="39"/>
        <v/>
      </c>
      <c r="H86" s="64" t="str">
        <f t="shared" si="40"/>
        <v/>
      </c>
      <c r="I86" s="64" t="str">
        <f t="shared" si="41"/>
        <v/>
      </c>
      <c r="J86" s="80" t="s">
        <v>84</v>
      </c>
      <c r="K86" s="81" t="s">
        <v>84</v>
      </c>
      <c r="L86" s="82" t="s">
        <v>84</v>
      </c>
      <c r="M86" s="81" t="s">
        <v>84</v>
      </c>
      <c r="N86" s="82" t="s">
        <v>84</v>
      </c>
      <c r="O86" s="81" t="s">
        <v>84</v>
      </c>
      <c r="P86" s="82" t="s">
        <v>84</v>
      </c>
      <c r="Q86" s="81" t="s">
        <v>84</v>
      </c>
      <c r="R86" s="82" t="s">
        <v>84</v>
      </c>
      <c r="S86" s="115" t="s">
        <v>84</v>
      </c>
      <c r="T86" s="96" t="str">
        <f t="shared" si="30"/>
        <v/>
      </c>
      <c r="U86" s="82" t="str">
        <f t="shared" si="31"/>
        <v/>
      </c>
      <c r="V86" s="81" t="str">
        <f t="shared" si="32"/>
        <v/>
      </c>
      <c r="W86" s="82" t="str">
        <f t="shared" si="33"/>
        <v/>
      </c>
      <c r="X86" s="81" t="str">
        <f t="shared" si="34"/>
        <v/>
      </c>
      <c r="Y86" s="82" t="str">
        <f t="shared" si="35"/>
        <v/>
      </c>
      <c r="Z86" s="81" t="str">
        <f t="shared" si="36"/>
        <v/>
      </c>
      <c r="AA86" s="82" t="str">
        <f t="shared" si="37"/>
        <v/>
      </c>
      <c r="AB86" s="117" t="str">
        <f t="shared" si="38"/>
        <v/>
      </c>
      <c r="AC86" s="96" t="s">
        <v>84</v>
      </c>
      <c r="AD86" s="82" t="s">
        <v>84</v>
      </c>
      <c r="AE86" s="81" t="s">
        <v>84</v>
      </c>
      <c r="AF86" s="82" t="s">
        <v>84</v>
      </c>
      <c r="AG86" s="81" t="s">
        <v>84</v>
      </c>
      <c r="AH86" s="82" t="s">
        <v>84</v>
      </c>
      <c r="AI86" s="81" t="s">
        <v>84</v>
      </c>
      <c r="AJ86" s="82" t="s">
        <v>84</v>
      </c>
      <c r="AK86" s="117" t="s">
        <v>84</v>
      </c>
      <c r="AL86" s="96" t="s">
        <v>84</v>
      </c>
      <c r="AM86" s="82" t="s">
        <v>84</v>
      </c>
      <c r="AN86" s="81" t="s">
        <v>84</v>
      </c>
      <c r="AO86" s="82" t="s">
        <v>84</v>
      </c>
      <c r="AP86" s="81" t="s">
        <v>84</v>
      </c>
      <c r="AQ86" s="82" t="s">
        <v>84</v>
      </c>
      <c r="AR86" s="81" t="s">
        <v>84</v>
      </c>
      <c r="AS86" s="82" t="s">
        <v>84</v>
      </c>
      <c r="AT86" s="117" t="s">
        <v>84</v>
      </c>
    </row>
    <row r="87" ht="15" spans="1:46">
      <c r="A87" s="61"/>
      <c r="B87" s="107"/>
      <c r="C87" s="108"/>
      <c r="D87" s="108"/>
      <c r="E87" s="65" t="s">
        <v>84</v>
      </c>
      <c r="F87" s="64" t="s">
        <v>84</v>
      </c>
      <c r="G87" s="64" t="str">
        <f t="shared" si="39"/>
        <v/>
      </c>
      <c r="H87" s="64" t="str">
        <f t="shared" si="40"/>
        <v/>
      </c>
      <c r="I87" s="64" t="str">
        <f t="shared" si="41"/>
        <v/>
      </c>
      <c r="J87" s="80" t="s">
        <v>84</v>
      </c>
      <c r="K87" s="81" t="s">
        <v>84</v>
      </c>
      <c r="L87" s="82" t="s">
        <v>84</v>
      </c>
      <c r="M87" s="81" t="s">
        <v>84</v>
      </c>
      <c r="N87" s="82" t="s">
        <v>84</v>
      </c>
      <c r="O87" s="81" t="s">
        <v>84</v>
      </c>
      <c r="P87" s="82" t="s">
        <v>84</v>
      </c>
      <c r="Q87" s="81" t="s">
        <v>84</v>
      </c>
      <c r="R87" s="82" t="s">
        <v>84</v>
      </c>
      <c r="S87" s="115" t="s">
        <v>84</v>
      </c>
      <c r="T87" s="96" t="str">
        <f t="shared" si="30"/>
        <v/>
      </c>
      <c r="U87" s="82" t="str">
        <f t="shared" si="31"/>
        <v/>
      </c>
      <c r="V87" s="81" t="str">
        <f t="shared" si="32"/>
        <v/>
      </c>
      <c r="W87" s="82" t="str">
        <f t="shared" si="33"/>
        <v/>
      </c>
      <c r="X87" s="81" t="str">
        <f t="shared" si="34"/>
        <v/>
      </c>
      <c r="Y87" s="82" t="str">
        <f t="shared" si="35"/>
        <v/>
      </c>
      <c r="Z87" s="81" t="str">
        <f t="shared" si="36"/>
        <v/>
      </c>
      <c r="AA87" s="82" t="str">
        <f t="shared" si="37"/>
        <v/>
      </c>
      <c r="AB87" s="117" t="str">
        <f t="shared" si="38"/>
        <v/>
      </c>
      <c r="AC87" s="96" t="s">
        <v>84</v>
      </c>
      <c r="AD87" s="82" t="s">
        <v>84</v>
      </c>
      <c r="AE87" s="81" t="s">
        <v>84</v>
      </c>
      <c r="AF87" s="82" t="s">
        <v>84</v>
      </c>
      <c r="AG87" s="81" t="s">
        <v>84</v>
      </c>
      <c r="AH87" s="82" t="s">
        <v>84</v>
      </c>
      <c r="AI87" s="81" t="s">
        <v>84</v>
      </c>
      <c r="AJ87" s="82" t="s">
        <v>84</v>
      </c>
      <c r="AK87" s="117" t="s">
        <v>84</v>
      </c>
      <c r="AL87" s="96" t="s">
        <v>84</v>
      </c>
      <c r="AM87" s="82" t="s">
        <v>84</v>
      </c>
      <c r="AN87" s="81" t="s">
        <v>84</v>
      </c>
      <c r="AO87" s="82" t="s">
        <v>84</v>
      </c>
      <c r="AP87" s="81" t="s">
        <v>84</v>
      </c>
      <c r="AQ87" s="82" t="s">
        <v>84</v>
      </c>
      <c r="AR87" s="81" t="s">
        <v>84</v>
      </c>
      <c r="AS87" s="82" t="s">
        <v>84</v>
      </c>
      <c r="AT87" s="117" t="s">
        <v>84</v>
      </c>
    </row>
    <row r="88" ht="15" spans="1:46">
      <c r="A88" s="74"/>
      <c r="B88" s="107"/>
      <c r="C88" s="108"/>
      <c r="D88" s="108"/>
      <c r="E88" s="65" t="s">
        <v>84</v>
      </c>
      <c r="F88" s="64" t="s">
        <v>84</v>
      </c>
      <c r="G88" s="64" t="str">
        <f t="shared" si="39"/>
        <v/>
      </c>
      <c r="H88" s="64" t="str">
        <f t="shared" si="40"/>
        <v/>
      </c>
      <c r="I88" s="64" t="str">
        <f t="shared" si="41"/>
        <v/>
      </c>
      <c r="J88" s="80" t="s">
        <v>84</v>
      </c>
      <c r="K88" s="81" t="s">
        <v>84</v>
      </c>
      <c r="L88" s="82" t="s">
        <v>84</v>
      </c>
      <c r="M88" s="81" t="s">
        <v>84</v>
      </c>
      <c r="N88" s="82" t="s">
        <v>84</v>
      </c>
      <c r="O88" s="81" t="s">
        <v>84</v>
      </c>
      <c r="P88" s="82" t="s">
        <v>84</v>
      </c>
      <c r="Q88" s="81" t="s">
        <v>84</v>
      </c>
      <c r="R88" s="82" t="s">
        <v>84</v>
      </c>
      <c r="S88" s="115" t="s">
        <v>84</v>
      </c>
      <c r="T88" s="96" t="str">
        <f t="shared" si="30"/>
        <v/>
      </c>
      <c r="U88" s="82" t="str">
        <f t="shared" si="31"/>
        <v/>
      </c>
      <c r="V88" s="81" t="str">
        <f t="shared" si="32"/>
        <v/>
      </c>
      <c r="W88" s="82" t="str">
        <f t="shared" si="33"/>
        <v/>
      </c>
      <c r="X88" s="81" t="str">
        <f t="shared" si="34"/>
        <v/>
      </c>
      <c r="Y88" s="82" t="str">
        <f t="shared" si="35"/>
        <v/>
      </c>
      <c r="Z88" s="81" t="str">
        <f t="shared" si="36"/>
        <v/>
      </c>
      <c r="AA88" s="82" t="str">
        <f t="shared" si="37"/>
        <v/>
      </c>
      <c r="AB88" s="117" t="str">
        <f t="shared" si="38"/>
        <v/>
      </c>
      <c r="AC88" s="96" t="s">
        <v>84</v>
      </c>
      <c r="AD88" s="82" t="s">
        <v>84</v>
      </c>
      <c r="AE88" s="81" t="s">
        <v>84</v>
      </c>
      <c r="AF88" s="82" t="s">
        <v>84</v>
      </c>
      <c r="AG88" s="81" t="s">
        <v>84</v>
      </c>
      <c r="AH88" s="82" t="s">
        <v>84</v>
      </c>
      <c r="AI88" s="81" t="s">
        <v>84</v>
      </c>
      <c r="AJ88" s="82" t="s">
        <v>84</v>
      </c>
      <c r="AK88" s="117" t="s">
        <v>84</v>
      </c>
      <c r="AL88" s="96" t="s">
        <v>84</v>
      </c>
      <c r="AM88" s="82" t="s">
        <v>84</v>
      </c>
      <c r="AN88" s="81" t="s">
        <v>84</v>
      </c>
      <c r="AO88" s="82" t="s">
        <v>84</v>
      </c>
      <c r="AP88" s="81" t="s">
        <v>84</v>
      </c>
      <c r="AQ88" s="82" t="s">
        <v>84</v>
      </c>
      <c r="AR88" s="81" t="s">
        <v>84</v>
      </c>
      <c r="AS88" s="82" t="s">
        <v>84</v>
      </c>
      <c r="AT88" s="117" t="s">
        <v>84</v>
      </c>
    </row>
    <row r="89" ht="15" spans="1:46">
      <c r="A89" s="57" t="s">
        <v>1038</v>
      </c>
      <c r="B89" s="128" t="s">
        <v>59</v>
      </c>
      <c r="C89" s="129" t="s">
        <v>60</v>
      </c>
      <c r="D89" s="129" t="s">
        <v>61</v>
      </c>
      <c r="E89" s="60" t="s">
        <v>64</v>
      </c>
      <c r="F89" s="60" t="s">
        <v>63</v>
      </c>
      <c r="G89" s="64" t="e">
        <f t="shared" si="39"/>
        <v>#VALUE!</v>
      </c>
      <c r="H89" s="64" t="e">
        <f t="shared" si="40"/>
        <v>#VALUE!</v>
      </c>
      <c r="I89" s="64" t="e">
        <f t="shared" si="41"/>
        <v>#VALUE!</v>
      </c>
      <c r="J89" s="78" t="s">
        <v>68</v>
      </c>
      <c r="K89" s="79" t="s">
        <v>69</v>
      </c>
      <c r="L89" s="79" t="s">
        <v>70</v>
      </c>
      <c r="M89" s="79" t="s">
        <v>71</v>
      </c>
      <c r="N89" s="79" t="s">
        <v>72</v>
      </c>
      <c r="O89" s="79" t="s">
        <v>73</v>
      </c>
      <c r="P89" s="79" t="s">
        <v>74</v>
      </c>
      <c r="Q89" s="79" t="s">
        <v>75</v>
      </c>
      <c r="R89" s="79" t="s">
        <v>76</v>
      </c>
      <c r="S89" s="93" t="s">
        <v>77</v>
      </c>
      <c r="T89" s="94" t="str">
        <f t="shared" si="30"/>
        <v>G0</v>
      </c>
      <c r="U89" s="79" t="str">
        <f t="shared" si="31"/>
        <v>G1</v>
      </c>
      <c r="V89" s="79" t="str">
        <f t="shared" si="32"/>
        <v>G2</v>
      </c>
      <c r="W89" s="79" t="str">
        <f t="shared" si="33"/>
        <v>G3</v>
      </c>
      <c r="X89" s="79" t="str">
        <f t="shared" si="34"/>
        <v>G4</v>
      </c>
      <c r="Y89" s="79" t="str">
        <f t="shared" si="35"/>
        <v>G5</v>
      </c>
      <c r="Z89" s="79" t="str">
        <f t="shared" si="36"/>
        <v>G6</v>
      </c>
      <c r="AA89" s="79" t="str">
        <f t="shared" si="37"/>
        <v>G7</v>
      </c>
      <c r="AB89" s="101" t="str">
        <f t="shared" si="38"/>
        <v>G8</v>
      </c>
      <c r="AC89" s="94" t="s">
        <v>69</v>
      </c>
      <c r="AD89" s="79" t="s">
        <v>70</v>
      </c>
      <c r="AE89" s="79" t="s">
        <v>71</v>
      </c>
      <c r="AF89" s="79" t="s">
        <v>72</v>
      </c>
      <c r="AG89" s="79" t="s">
        <v>73</v>
      </c>
      <c r="AH89" s="79" t="s">
        <v>74</v>
      </c>
      <c r="AI89" s="79" t="s">
        <v>75</v>
      </c>
      <c r="AJ89" s="79" t="s">
        <v>76</v>
      </c>
      <c r="AK89" s="101" t="s">
        <v>77</v>
      </c>
      <c r="AL89" s="94" t="s">
        <v>69</v>
      </c>
      <c r="AM89" s="79" t="s">
        <v>70</v>
      </c>
      <c r="AN89" s="79" t="s">
        <v>71</v>
      </c>
      <c r="AO89" s="79" t="s">
        <v>72</v>
      </c>
      <c r="AP89" s="79" t="s">
        <v>73</v>
      </c>
      <c r="AQ89" s="79" t="s">
        <v>74</v>
      </c>
      <c r="AR89" s="79" t="s">
        <v>75</v>
      </c>
      <c r="AS89" s="79" t="s">
        <v>76</v>
      </c>
      <c r="AT89" s="101" t="s">
        <v>77</v>
      </c>
    </row>
    <row r="90" ht="15" spans="1:46">
      <c r="A90" s="61"/>
      <c r="B90" s="107" t="s">
        <v>1027</v>
      </c>
      <c r="C90" s="108">
        <v>0.78</v>
      </c>
      <c r="D90" s="108">
        <v>0.75</v>
      </c>
      <c r="E90" s="65">
        <v>0.79</v>
      </c>
      <c r="F90" s="64">
        <v>0.585</v>
      </c>
      <c r="G90" s="64">
        <f t="shared" si="39"/>
        <v>0.4852575</v>
      </c>
      <c r="H90" s="64">
        <f t="shared" si="40"/>
        <v>206.076155443244</v>
      </c>
      <c r="I90" s="64">
        <f t="shared" si="41"/>
        <v>148.374831919136</v>
      </c>
      <c r="J90" s="80">
        <v>3.8</v>
      </c>
      <c r="K90" s="81">
        <v>2143.1424</v>
      </c>
      <c r="L90" s="82">
        <v>2167.6326</v>
      </c>
      <c r="M90" s="81">
        <v>2206.1172</v>
      </c>
      <c r="N90" s="82">
        <v>2241.1032</v>
      </c>
      <c r="O90" s="81">
        <v>2279.5878</v>
      </c>
      <c r="P90" s="82">
        <v>2318.0724</v>
      </c>
      <c r="Q90" s="81">
        <v>2356.557</v>
      </c>
      <c r="R90" s="82">
        <v>2423.0304</v>
      </c>
      <c r="S90" s="115">
        <v>2531.487</v>
      </c>
      <c r="T90" s="96">
        <f t="shared" si="30"/>
        <v>501.319859649123</v>
      </c>
      <c r="U90" s="82">
        <f t="shared" si="31"/>
        <v>507.048561403509</v>
      </c>
      <c r="V90" s="81">
        <f t="shared" si="32"/>
        <v>516.050807017544</v>
      </c>
      <c r="W90" s="82">
        <f t="shared" si="33"/>
        <v>524.234666666666</v>
      </c>
      <c r="X90" s="81">
        <f t="shared" si="34"/>
        <v>533.236912280702</v>
      </c>
      <c r="Y90" s="82">
        <f t="shared" si="35"/>
        <v>542.239157894737</v>
      </c>
      <c r="Z90" s="81">
        <f t="shared" si="36"/>
        <v>551.241403508772</v>
      </c>
      <c r="AA90" s="82">
        <f t="shared" si="37"/>
        <v>566.790736842105</v>
      </c>
      <c r="AB90" s="117">
        <f t="shared" si="38"/>
        <v>592.160701754386</v>
      </c>
      <c r="AC90" s="96">
        <f t="shared" ref="AC90:AK92" si="46">IF(T90="","",T90+((FCA/$H90)/Dolar))</f>
        <v>503.400885964912</v>
      </c>
      <c r="AD90" s="82">
        <f t="shared" si="46"/>
        <v>509.129587719298</v>
      </c>
      <c r="AE90" s="81">
        <f t="shared" si="46"/>
        <v>518.131833333333</v>
      </c>
      <c r="AF90" s="82">
        <f t="shared" si="46"/>
        <v>526.315692982456</v>
      </c>
      <c r="AG90" s="81">
        <f t="shared" si="46"/>
        <v>535.317938596491</v>
      </c>
      <c r="AH90" s="82">
        <f t="shared" si="46"/>
        <v>544.320184210526</v>
      </c>
      <c r="AI90" s="81">
        <f t="shared" si="46"/>
        <v>553.322429824561</v>
      </c>
      <c r="AJ90" s="82">
        <f t="shared" si="46"/>
        <v>568.871763157895</v>
      </c>
      <c r="AK90" s="117">
        <f t="shared" si="46"/>
        <v>594.241728070175</v>
      </c>
      <c r="AL90" s="96">
        <f t="shared" ref="AL90:AT92" si="47">IF(T90="","",T90+((FOB/$I90)/Dolar))</f>
        <v>522.090709429825</v>
      </c>
      <c r="AM90" s="82">
        <f t="shared" si="47"/>
        <v>527.819411184211</v>
      </c>
      <c r="AN90" s="81">
        <f t="shared" si="47"/>
        <v>536.821656798246</v>
      </c>
      <c r="AO90" s="82">
        <f t="shared" si="47"/>
        <v>545.005516447368</v>
      </c>
      <c r="AP90" s="81">
        <f t="shared" si="47"/>
        <v>554.007762061403</v>
      </c>
      <c r="AQ90" s="82">
        <f t="shared" si="47"/>
        <v>563.010007675438</v>
      </c>
      <c r="AR90" s="81">
        <f t="shared" si="47"/>
        <v>572.012253289474</v>
      </c>
      <c r="AS90" s="82">
        <f t="shared" si="47"/>
        <v>587.561586622807</v>
      </c>
      <c r="AT90" s="117">
        <f t="shared" si="47"/>
        <v>612.931551535088</v>
      </c>
    </row>
    <row r="91" ht="15" spans="1:46">
      <c r="A91" s="61"/>
      <c r="B91" s="107" t="s">
        <v>1039</v>
      </c>
      <c r="C91" s="108">
        <v>0.54</v>
      </c>
      <c r="D91" s="108">
        <v>0.54</v>
      </c>
      <c r="E91" s="65">
        <v>0.44</v>
      </c>
      <c r="F91" s="64">
        <v>0.2916</v>
      </c>
      <c r="G91" s="64">
        <f t="shared" si="39"/>
        <v>0.1347192</v>
      </c>
      <c r="H91" s="64">
        <f t="shared" si="40"/>
        <v>742.284692901977</v>
      </c>
      <c r="I91" s="64">
        <f t="shared" si="41"/>
        <v>534.444978889423</v>
      </c>
      <c r="J91" s="80">
        <v>3.7</v>
      </c>
      <c r="K91" s="81">
        <v>1377.32385</v>
      </c>
      <c r="L91" s="82">
        <v>1400.9394</v>
      </c>
      <c r="M91" s="81">
        <v>1438.04955</v>
      </c>
      <c r="N91" s="82">
        <v>1471.78605</v>
      </c>
      <c r="O91" s="81">
        <v>1508.8962</v>
      </c>
      <c r="P91" s="82">
        <v>1546.00635</v>
      </c>
      <c r="Q91" s="81">
        <v>1583.1165</v>
      </c>
      <c r="R91" s="82">
        <v>1647.21585</v>
      </c>
      <c r="S91" s="115">
        <v>1751.799</v>
      </c>
      <c r="T91" s="96">
        <f t="shared" si="30"/>
        <v>322.18101754386</v>
      </c>
      <c r="U91" s="82">
        <f t="shared" si="31"/>
        <v>327.705122807018</v>
      </c>
      <c r="V91" s="81">
        <f t="shared" si="32"/>
        <v>336.385859649123</v>
      </c>
      <c r="W91" s="82">
        <f t="shared" si="33"/>
        <v>344.277438596491</v>
      </c>
      <c r="X91" s="81">
        <f t="shared" si="34"/>
        <v>352.958175438596</v>
      </c>
      <c r="Y91" s="82">
        <f t="shared" si="35"/>
        <v>361.638912280702</v>
      </c>
      <c r="Z91" s="81">
        <f t="shared" si="36"/>
        <v>370.319649122807</v>
      </c>
      <c r="AA91" s="82">
        <f t="shared" si="37"/>
        <v>385.313649122807</v>
      </c>
      <c r="AB91" s="117">
        <f t="shared" si="38"/>
        <v>409.777543859649</v>
      </c>
      <c r="AC91" s="96">
        <f t="shared" si="46"/>
        <v>322.758760701754</v>
      </c>
      <c r="AD91" s="82">
        <f t="shared" si="46"/>
        <v>328.282865964912</v>
      </c>
      <c r="AE91" s="81">
        <f t="shared" si="46"/>
        <v>336.963602807018</v>
      </c>
      <c r="AF91" s="82">
        <f t="shared" si="46"/>
        <v>344.855181754386</v>
      </c>
      <c r="AG91" s="81">
        <f t="shared" si="46"/>
        <v>353.535918596491</v>
      </c>
      <c r="AH91" s="82">
        <f t="shared" si="46"/>
        <v>362.216655438596</v>
      </c>
      <c r="AI91" s="81">
        <f t="shared" si="46"/>
        <v>370.897392280702</v>
      </c>
      <c r="AJ91" s="82">
        <f t="shared" si="46"/>
        <v>385.891392280702</v>
      </c>
      <c r="AK91" s="117">
        <f t="shared" si="46"/>
        <v>410.355287017544</v>
      </c>
      <c r="AL91" s="96">
        <f t="shared" si="47"/>
        <v>327.947507017544</v>
      </c>
      <c r="AM91" s="82">
        <f t="shared" si="47"/>
        <v>333.471612280702</v>
      </c>
      <c r="AN91" s="81">
        <f t="shared" si="47"/>
        <v>342.152349122807</v>
      </c>
      <c r="AO91" s="82">
        <f t="shared" si="47"/>
        <v>350.043928070175</v>
      </c>
      <c r="AP91" s="81">
        <f t="shared" si="47"/>
        <v>358.724664912281</v>
      </c>
      <c r="AQ91" s="82">
        <f t="shared" si="47"/>
        <v>367.405401754386</v>
      </c>
      <c r="AR91" s="81">
        <f t="shared" si="47"/>
        <v>376.086138596491</v>
      </c>
      <c r="AS91" s="82">
        <f t="shared" si="47"/>
        <v>391.080138596491</v>
      </c>
      <c r="AT91" s="117">
        <f t="shared" si="47"/>
        <v>415.544033333333</v>
      </c>
    </row>
    <row r="92" ht="15" spans="1:46">
      <c r="A92" s="61"/>
      <c r="B92" s="107" t="s">
        <v>1040</v>
      </c>
      <c r="C92" s="108">
        <v>0.54</v>
      </c>
      <c r="D92" s="108">
        <v>0.54</v>
      </c>
      <c r="E92" s="65">
        <v>0.44</v>
      </c>
      <c r="F92" s="64">
        <v>0.2916</v>
      </c>
      <c r="G92" s="64">
        <f t="shared" si="39"/>
        <v>0.1347192</v>
      </c>
      <c r="H92" s="64">
        <f t="shared" si="40"/>
        <v>742.284692901977</v>
      </c>
      <c r="I92" s="64">
        <f t="shared" si="41"/>
        <v>534.444978889423</v>
      </c>
      <c r="J92" s="80">
        <v>3.7</v>
      </c>
      <c r="K92" s="81">
        <v>1477.28385</v>
      </c>
      <c r="L92" s="82">
        <v>1500.8994</v>
      </c>
      <c r="M92" s="81">
        <v>1538.00955</v>
      </c>
      <c r="N92" s="82">
        <v>1571.74605</v>
      </c>
      <c r="O92" s="81">
        <v>1608.8562</v>
      </c>
      <c r="P92" s="82">
        <v>1645.96635</v>
      </c>
      <c r="Q92" s="81">
        <v>1683.0765</v>
      </c>
      <c r="R92" s="82">
        <v>1747.17585</v>
      </c>
      <c r="S92" s="115">
        <v>1851.759</v>
      </c>
      <c r="T92" s="96">
        <f t="shared" si="30"/>
        <v>345.56347368421</v>
      </c>
      <c r="U92" s="82">
        <f t="shared" si="31"/>
        <v>351.087578947368</v>
      </c>
      <c r="V92" s="81">
        <f t="shared" si="32"/>
        <v>359.768315789474</v>
      </c>
      <c r="W92" s="82">
        <f t="shared" si="33"/>
        <v>367.659894736842</v>
      </c>
      <c r="X92" s="81">
        <f t="shared" si="34"/>
        <v>376.340631578947</v>
      </c>
      <c r="Y92" s="82">
        <f t="shared" si="35"/>
        <v>385.021368421053</v>
      </c>
      <c r="Z92" s="81">
        <f t="shared" si="36"/>
        <v>393.702105263158</v>
      </c>
      <c r="AA92" s="82">
        <f t="shared" si="37"/>
        <v>408.696105263158</v>
      </c>
      <c r="AB92" s="117">
        <f t="shared" si="38"/>
        <v>433.16</v>
      </c>
      <c r="AC92" s="96">
        <f t="shared" si="46"/>
        <v>346.141216842105</v>
      </c>
      <c r="AD92" s="82">
        <f t="shared" si="46"/>
        <v>351.665322105263</v>
      </c>
      <c r="AE92" s="81">
        <f t="shared" si="46"/>
        <v>360.346058947368</v>
      </c>
      <c r="AF92" s="82">
        <f t="shared" si="46"/>
        <v>368.237637894737</v>
      </c>
      <c r="AG92" s="81">
        <f t="shared" si="46"/>
        <v>376.918374736842</v>
      </c>
      <c r="AH92" s="82">
        <f t="shared" si="46"/>
        <v>385.599111578947</v>
      </c>
      <c r="AI92" s="81">
        <f t="shared" si="46"/>
        <v>394.279848421053</v>
      </c>
      <c r="AJ92" s="82">
        <f t="shared" si="46"/>
        <v>409.273848421053</v>
      </c>
      <c r="AK92" s="117">
        <f t="shared" si="46"/>
        <v>433.737743157895</v>
      </c>
      <c r="AL92" s="96">
        <f t="shared" si="47"/>
        <v>351.329963157895</v>
      </c>
      <c r="AM92" s="82">
        <f t="shared" si="47"/>
        <v>356.854068421053</v>
      </c>
      <c r="AN92" s="81">
        <f t="shared" si="47"/>
        <v>365.534805263158</v>
      </c>
      <c r="AO92" s="82">
        <f t="shared" si="47"/>
        <v>373.426384210526</v>
      </c>
      <c r="AP92" s="81">
        <f t="shared" si="47"/>
        <v>382.107121052632</v>
      </c>
      <c r="AQ92" s="82">
        <f t="shared" si="47"/>
        <v>390.787857894737</v>
      </c>
      <c r="AR92" s="81">
        <f t="shared" si="47"/>
        <v>399.468594736842</v>
      </c>
      <c r="AS92" s="82">
        <f t="shared" si="47"/>
        <v>414.462594736842</v>
      </c>
      <c r="AT92" s="117">
        <f t="shared" si="47"/>
        <v>438.926489473684</v>
      </c>
    </row>
    <row r="93" ht="15" spans="1:46">
      <c r="A93" s="142"/>
      <c r="B93" s="131"/>
      <c r="C93" s="132"/>
      <c r="D93" s="132"/>
      <c r="E93" s="65" t="s">
        <v>84</v>
      </c>
      <c r="F93" s="64" t="s">
        <v>84</v>
      </c>
      <c r="G93" s="64" t="str">
        <f t="shared" si="39"/>
        <v/>
      </c>
      <c r="H93" s="64" t="str">
        <f t="shared" si="40"/>
        <v/>
      </c>
      <c r="I93" s="64" t="str">
        <f t="shared" si="41"/>
        <v/>
      </c>
      <c r="J93" s="80" t="s">
        <v>84</v>
      </c>
      <c r="K93" s="81" t="s">
        <v>84</v>
      </c>
      <c r="L93" s="82" t="s">
        <v>84</v>
      </c>
      <c r="M93" s="81" t="s">
        <v>84</v>
      </c>
      <c r="N93" s="82" t="s">
        <v>84</v>
      </c>
      <c r="O93" s="81" t="s">
        <v>84</v>
      </c>
      <c r="P93" s="82" t="s">
        <v>84</v>
      </c>
      <c r="Q93" s="81" t="s">
        <v>84</v>
      </c>
      <c r="R93" s="82" t="s">
        <v>84</v>
      </c>
      <c r="S93" s="115" t="s">
        <v>84</v>
      </c>
      <c r="T93" s="96" t="str">
        <f t="shared" si="30"/>
        <v/>
      </c>
      <c r="U93" s="82" t="str">
        <f t="shared" si="31"/>
        <v/>
      </c>
      <c r="V93" s="81" t="str">
        <f t="shared" si="32"/>
        <v/>
      </c>
      <c r="W93" s="82" t="str">
        <f t="shared" si="33"/>
        <v/>
      </c>
      <c r="X93" s="81" t="str">
        <f t="shared" si="34"/>
        <v/>
      </c>
      <c r="Y93" s="82" t="str">
        <f t="shared" si="35"/>
        <v/>
      </c>
      <c r="Z93" s="81" t="str">
        <f t="shared" si="36"/>
        <v/>
      </c>
      <c r="AA93" s="82" t="str">
        <f t="shared" si="37"/>
        <v/>
      </c>
      <c r="AB93" s="117" t="str">
        <f t="shared" si="38"/>
        <v/>
      </c>
      <c r="AC93" s="96" t="s">
        <v>84</v>
      </c>
      <c r="AD93" s="82" t="s">
        <v>84</v>
      </c>
      <c r="AE93" s="81" t="s">
        <v>84</v>
      </c>
      <c r="AF93" s="82" t="s">
        <v>84</v>
      </c>
      <c r="AG93" s="81" t="s">
        <v>84</v>
      </c>
      <c r="AH93" s="82" t="s">
        <v>84</v>
      </c>
      <c r="AI93" s="81" t="s">
        <v>84</v>
      </c>
      <c r="AJ93" s="82" t="s">
        <v>84</v>
      </c>
      <c r="AK93" s="117" t="s">
        <v>84</v>
      </c>
      <c r="AL93" s="96" t="s">
        <v>84</v>
      </c>
      <c r="AM93" s="82" t="s">
        <v>84</v>
      </c>
      <c r="AN93" s="81" t="s">
        <v>84</v>
      </c>
      <c r="AO93" s="82" t="s">
        <v>84</v>
      </c>
      <c r="AP93" s="81" t="s">
        <v>84</v>
      </c>
      <c r="AQ93" s="82" t="s">
        <v>84</v>
      </c>
      <c r="AR93" s="81" t="s">
        <v>84</v>
      </c>
      <c r="AS93" s="82" t="s">
        <v>84</v>
      </c>
      <c r="AT93" s="117" t="s">
        <v>84</v>
      </c>
    </row>
    <row r="94" ht="15" spans="1:46">
      <c r="A94" s="61"/>
      <c r="B94" s="131" t="s">
        <v>1023</v>
      </c>
      <c r="C94" s="108"/>
      <c r="D94" s="108"/>
      <c r="E94" s="65" t="s">
        <v>84</v>
      </c>
      <c r="F94" s="64" t="s">
        <v>84</v>
      </c>
      <c r="G94" s="64" t="str">
        <f t="shared" si="39"/>
        <v/>
      </c>
      <c r="H94" s="64" t="str">
        <f t="shared" si="40"/>
        <v/>
      </c>
      <c r="I94" s="64" t="str">
        <f t="shared" si="41"/>
        <v/>
      </c>
      <c r="J94" s="80" t="s">
        <v>84</v>
      </c>
      <c r="K94" s="81" t="s">
        <v>84</v>
      </c>
      <c r="L94" s="82" t="s">
        <v>84</v>
      </c>
      <c r="M94" s="81" t="s">
        <v>84</v>
      </c>
      <c r="N94" s="82" t="s">
        <v>84</v>
      </c>
      <c r="O94" s="81" t="s">
        <v>84</v>
      </c>
      <c r="P94" s="82" t="s">
        <v>84</v>
      </c>
      <c r="Q94" s="81" t="s">
        <v>84</v>
      </c>
      <c r="R94" s="82" t="s">
        <v>84</v>
      </c>
      <c r="S94" s="115" t="s">
        <v>84</v>
      </c>
      <c r="T94" s="96" t="str">
        <f t="shared" si="30"/>
        <v/>
      </c>
      <c r="U94" s="82" t="str">
        <f t="shared" si="31"/>
        <v/>
      </c>
      <c r="V94" s="81" t="str">
        <f t="shared" si="32"/>
        <v/>
      </c>
      <c r="W94" s="82" t="str">
        <f t="shared" si="33"/>
        <v/>
      </c>
      <c r="X94" s="81" t="str">
        <f t="shared" si="34"/>
        <v/>
      </c>
      <c r="Y94" s="82" t="str">
        <f t="shared" si="35"/>
        <v/>
      </c>
      <c r="Z94" s="81" t="str">
        <f t="shared" si="36"/>
        <v/>
      </c>
      <c r="AA94" s="82" t="str">
        <f t="shared" si="37"/>
        <v/>
      </c>
      <c r="AB94" s="117" t="str">
        <f t="shared" si="38"/>
        <v/>
      </c>
      <c r="AC94" s="96" t="s">
        <v>84</v>
      </c>
      <c r="AD94" s="82" t="s">
        <v>84</v>
      </c>
      <c r="AE94" s="81" t="s">
        <v>84</v>
      </c>
      <c r="AF94" s="82" t="s">
        <v>84</v>
      </c>
      <c r="AG94" s="81" t="s">
        <v>84</v>
      </c>
      <c r="AH94" s="82" t="s">
        <v>84</v>
      </c>
      <c r="AI94" s="81" t="s">
        <v>84</v>
      </c>
      <c r="AJ94" s="82" t="s">
        <v>84</v>
      </c>
      <c r="AK94" s="117" t="s">
        <v>84</v>
      </c>
      <c r="AL94" s="96" t="s">
        <v>84</v>
      </c>
      <c r="AM94" s="82" t="s">
        <v>84</v>
      </c>
      <c r="AN94" s="81" t="s">
        <v>84</v>
      </c>
      <c r="AO94" s="82" t="s">
        <v>84</v>
      </c>
      <c r="AP94" s="81" t="s">
        <v>84</v>
      </c>
      <c r="AQ94" s="82" t="s">
        <v>84</v>
      </c>
      <c r="AR94" s="81" t="s">
        <v>84</v>
      </c>
      <c r="AS94" s="82" t="s">
        <v>84</v>
      </c>
      <c r="AT94" s="117" t="s">
        <v>84</v>
      </c>
    </row>
    <row r="95" ht="15" spans="1:46">
      <c r="A95" s="74"/>
      <c r="B95" s="131" t="s">
        <v>1041</v>
      </c>
      <c r="C95" s="108"/>
      <c r="D95" s="108"/>
      <c r="E95" s="65" t="s">
        <v>84</v>
      </c>
      <c r="F95" s="64" t="s">
        <v>84</v>
      </c>
      <c r="G95" s="64" t="str">
        <f t="shared" si="39"/>
        <v/>
      </c>
      <c r="H95" s="64" t="str">
        <f t="shared" si="40"/>
        <v/>
      </c>
      <c r="I95" s="64" t="str">
        <f t="shared" si="41"/>
        <v/>
      </c>
      <c r="J95" s="80" t="s">
        <v>84</v>
      </c>
      <c r="K95" s="81" t="s">
        <v>84</v>
      </c>
      <c r="L95" s="82" t="s">
        <v>84</v>
      </c>
      <c r="M95" s="81" t="s">
        <v>84</v>
      </c>
      <c r="N95" s="82" t="s">
        <v>84</v>
      </c>
      <c r="O95" s="81" t="s">
        <v>84</v>
      </c>
      <c r="P95" s="82" t="s">
        <v>84</v>
      </c>
      <c r="Q95" s="81" t="s">
        <v>84</v>
      </c>
      <c r="R95" s="82" t="s">
        <v>84</v>
      </c>
      <c r="S95" s="115" t="s">
        <v>84</v>
      </c>
      <c r="T95" s="96" t="str">
        <f t="shared" si="30"/>
        <v/>
      </c>
      <c r="U95" s="82" t="str">
        <f t="shared" si="31"/>
        <v/>
      </c>
      <c r="V95" s="81" t="str">
        <f t="shared" si="32"/>
        <v/>
      </c>
      <c r="W95" s="82" t="str">
        <f t="shared" si="33"/>
        <v/>
      </c>
      <c r="X95" s="81" t="str">
        <f t="shared" si="34"/>
        <v/>
      </c>
      <c r="Y95" s="82" t="str">
        <f t="shared" si="35"/>
        <v/>
      </c>
      <c r="Z95" s="81" t="str">
        <f t="shared" si="36"/>
        <v/>
      </c>
      <c r="AA95" s="82" t="str">
        <f t="shared" si="37"/>
        <v/>
      </c>
      <c r="AB95" s="117" t="str">
        <f t="shared" si="38"/>
        <v/>
      </c>
      <c r="AC95" s="96" t="s">
        <v>84</v>
      </c>
      <c r="AD95" s="82" t="s">
        <v>84</v>
      </c>
      <c r="AE95" s="81" t="s">
        <v>84</v>
      </c>
      <c r="AF95" s="82" t="s">
        <v>84</v>
      </c>
      <c r="AG95" s="81" t="s">
        <v>84</v>
      </c>
      <c r="AH95" s="82" t="s">
        <v>84</v>
      </c>
      <c r="AI95" s="81" t="s">
        <v>84</v>
      </c>
      <c r="AJ95" s="82" t="s">
        <v>84</v>
      </c>
      <c r="AK95" s="117" t="s">
        <v>84</v>
      </c>
      <c r="AL95" s="96" t="s">
        <v>84</v>
      </c>
      <c r="AM95" s="82" t="s">
        <v>84</v>
      </c>
      <c r="AN95" s="81" t="s">
        <v>84</v>
      </c>
      <c r="AO95" s="82" t="s">
        <v>84</v>
      </c>
      <c r="AP95" s="81" t="s">
        <v>84</v>
      </c>
      <c r="AQ95" s="82" t="s">
        <v>84</v>
      </c>
      <c r="AR95" s="81" t="s">
        <v>84</v>
      </c>
      <c r="AS95" s="82" t="s">
        <v>84</v>
      </c>
      <c r="AT95" s="117" t="s">
        <v>84</v>
      </c>
    </row>
    <row r="96" ht="15" spans="1:46">
      <c r="A96" s="57" t="s">
        <v>1042</v>
      </c>
      <c r="B96" s="128" t="s">
        <v>59</v>
      </c>
      <c r="C96" s="129" t="s">
        <v>60</v>
      </c>
      <c r="D96" s="129" t="s">
        <v>61</v>
      </c>
      <c r="E96" s="60" t="s">
        <v>64</v>
      </c>
      <c r="F96" s="60" t="s">
        <v>63</v>
      </c>
      <c r="G96" s="64" t="e">
        <f t="shared" si="39"/>
        <v>#VALUE!</v>
      </c>
      <c r="H96" s="64" t="e">
        <f t="shared" si="40"/>
        <v>#VALUE!</v>
      </c>
      <c r="I96" s="64" t="e">
        <f t="shared" si="41"/>
        <v>#VALUE!</v>
      </c>
      <c r="J96" s="78" t="s">
        <v>68</v>
      </c>
      <c r="K96" s="79" t="s">
        <v>69</v>
      </c>
      <c r="L96" s="79" t="s">
        <v>70</v>
      </c>
      <c r="M96" s="79" t="s">
        <v>71</v>
      </c>
      <c r="N96" s="79" t="s">
        <v>72</v>
      </c>
      <c r="O96" s="79" t="s">
        <v>73</v>
      </c>
      <c r="P96" s="79" t="s">
        <v>74</v>
      </c>
      <c r="Q96" s="79" t="s">
        <v>75</v>
      </c>
      <c r="R96" s="79" t="s">
        <v>76</v>
      </c>
      <c r="S96" s="93" t="s">
        <v>77</v>
      </c>
      <c r="T96" s="94" t="str">
        <f t="shared" si="30"/>
        <v>G0</v>
      </c>
      <c r="U96" s="79" t="str">
        <f t="shared" si="31"/>
        <v>G1</v>
      </c>
      <c r="V96" s="79" t="str">
        <f t="shared" si="32"/>
        <v>G2</v>
      </c>
      <c r="W96" s="79" t="str">
        <f t="shared" si="33"/>
        <v>G3</v>
      </c>
      <c r="X96" s="79" t="str">
        <f t="shared" si="34"/>
        <v>G4</v>
      </c>
      <c r="Y96" s="79" t="str">
        <f t="shared" si="35"/>
        <v>G5</v>
      </c>
      <c r="Z96" s="79" t="str">
        <f t="shared" si="36"/>
        <v>G6</v>
      </c>
      <c r="AA96" s="79" t="str">
        <f t="shared" si="37"/>
        <v>G7</v>
      </c>
      <c r="AB96" s="101" t="str">
        <f t="shared" si="38"/>
        <v>G8</v>
      </c>
      <c r="AC96" s="94" t="s">
        <v>69</v>
      </c>
      <c r="AD96" s="79" t="s">
        <v>70</v>
      </c>
      <c r="AE96" s="79" t="s">
        <v>71</v>
      </c>
      <c r="AF96" s="79" t="s">
        <v>72</v>
      </c>
      <c r="AG96" s="79" t="s">
        <v>73</v>
      </c>
      <c r="AH96" s="79" t="s">
        <v>74</v>
      </c>
      <c r="AI96" s="79" t="s">
        <v>75</v>
      </c>
      <c r="AJ96" s="79" t="s">
        <v>76</v>
      </c>
      <c r="AK96" s="101" t="s">
        <v>77</v>
      </c>
      <c r="AL96" s="94" t="s">
        <v>69</v>
      </c>
      <c r="AM96" s="79" t="s">
        <v>70</v>
      </c>
      <c r="AN96" s="79" t="s">
        <v>71</v>
      </c>
      <c r="AO96" s="79" t="s">
        <v>72</v>
      </c>
      <c r="AP96" s="79" t="s">
        <v>73</v>
      </c>
      <c r="AQ96" s="79" t="s">
        <v>74</v>
      </c>
      <c r="AR96" s="79" t="s">
        <v>75</v>
      </c>
      <c r="AS96" s="79" t="s">
        <v>76</v>
      </c>
      <c r="AT96" s="101" t="s">
        <v>77</v>
      </c>
    </row>
    <row r="97" ht="15" spans="1:46">
      <c r="A97" s="106"/>
      <c r="B97" s="107" t="s">
        <v>203</v>
      </c>
      <c r="C97" s="108">
        <v>0.82</v>
      </c>
      <c r="D97" s="108">
        <v>0.7</v>
      </c>
      <c r="E97" s="65">
        <v>0.81</v>
      </c>
      <c r="F97" s="64">
        <v>0.574</v>
      </c>
      <c r="G97" s="64">
        <f t="shared" si="39"/>
        <v>0.488187</v>
      </c>
      <c r="H97" s="64">
        <f t="shared" si="40"/>
        <v>204.839538947166</v>
      </c>
      <c r="I97" s="64">
        <f t="shared" si="41"/>
        <v>147.484468041959</v>
      </c>
      <c r="J97" s="80">
        <v>4.4</v>
      </c>
      <c r="K97" s="81">
        <v>960.9502875</v>
      </c>
      <c r="L97" s="82">
        <v>989.095275</v>
      </c>
      <c r="M97" s="81">
        <v>1033.3231125</v>
      </c>
      <c r="N97" s="82">
        <v>1073.5302375</v>
      </c>
      <c r="O97" s="81">
        <v>1117.758075</v>
      </c>
      <c r="P97" s="82">
        <v>1161.9859125</v>
      </c>
      <c r="Q97" s="81">
        <v>1206.21375</v>
      </c>
      <c r="R97" s="82">
        <v>1282.6072875</v>
      </c>
      <c r="S97" s="115">
        <v>1407.249375</v>
      </c>
      <c r="T97" s="96">
        <f t="shared" si="30"/>
        <v>224.783692982456</v>
      </c>
      <c r="U97" s="82">
        <f t="shared" si="31"/>
        <v>231.367315789474</v>
      </c>
      <c r="V97" s="81">
        <f t="shared" si="32"/>
        <v>241.71300877193</v>
      </c>
      <c r="W97" s="82">
        <f t="shared" si="33"/>
        <v>251.118184210526</v>
      </c>
      <c r="X97" s="81">
        <f t="shared" si="34"/>
        <v>261.463877192982</v>
      </c>
      <c r="Y97" s="82">
        <f t="shared" si="35"/>
        <v>271.809570175439</v>
      </c>
      <c r="Z97" s="81">
        <f t="shared" si="36"/>
        <v>282.155263157895</v>
      </c>
      <c r="AA97" s="82">
        <f t="shared" si="37"/>
        <v>300.025096491228</v>
      </c>
      <c r="AB97" s="117">
        <f t="shared" si="38"/>
        <v>329.181140350877</v>
      </c>
      <c r="AC97" s="96">
        <f t="shared" ref="AC97:AK97" si="48">IF(T97="","",T97+((FCA/$H97)/Dolar))</f>
        <v>226.87728245614</v>
      </c>
      <c r="AD97" s="82">
        <f t="shared" si="48"/>
        <v>233.460905263158</v>
      </c>
      <c r="AE97" s="81">
        <f t="shared" si="48"/>
        <v>243.806598245614</v>
      </c>
      <c r="AF97" s="82">
        <f t="shared" si="48"/>
        <v>253.21177368421</v>
      </c>
      <c r="AG97" s="81">
        <f t="shared" si="48"/>
        <v>263.557466666667</v>
      </c>
      <c r="AH97" s="82">
        <f t="shared" si="48"/>
        <v>273.903159649123</v>
      </c>
      <c r="AI97" s="81">
        <f t="shared" si="48"/>
        <v>284.248852631579</v>
      </c>
      <c r="AJ97" s="82">
        <f t="shared" si="48"/>
        <v>302.118685964912</v>
      </c>
      <c r="AK97" s="117">
        <f t="shared" si="48"/>
        <v>331.274729824561</v>
      </c>
      <c r="AL97" s="96">
        <f t="shared" ref="AL97:AT97" si="49">IF(T97="","",T97+((FOB/$I97)/Dolar))</f>
        <v>245.679936403509</v>
      </c>
      <c r="AM97" s="82">
        <f t="shared" si="49"/>
        <v>252.263559210526</v>
      </c>
      <c r="AN97" s="81">
        <f t="shared" si="49"/>
        <v>262.609252192982</v>
      </c>
      <c r="AO97" s="82">
        <f t="shared" si="49"/>
        <v>272.014427631579</v>
      </c>
      <c r="AP97" s="81">
        <f t="shared" si="49"/>
        <v>282.360120614035</v>
      </c>
      <c r="AQ97" s="82">
        <f t="shared" si="49"/>
        <v>292.705813596491</v>
      </c>
      <c r="AR97" s="81">
        <f t="shared" si="49"/>
        <v>303.051506578947</v>
      </c>
      <c r="AS97" s="82">
        <f t="shared" si="49"/>
        <v>320.921339912281</v>
      </c>
      <c r="AT97" s="117">
        <f t="shared" si="49"/>
        <v>350.07738377193</v>
      </c>
    </row>
    <row r="98" ht="15" spans="1:46">
      <c r="A98" s="106"/>
      <c r="B98" s="107"/>
      <c r="C98" s="108"/>
      <c r="D98" s="108"/>
      <c r="E98" s="65" t="s">
        <v>84</v>
      </c>
      <c r="F98" s="64" t="s">
        <v>84</v>
      </c>
      <c r="G98" s="64" t="str">
        <f t="shared" si="39"/>
        <v/>
      </c>
      <c r="H98" s="64" t="str">
        <f t="shared" si="40"/>
        <v/>
      </c>
      <c r="I98" s="64" t="str">
        <f t="shared" si="41"/>
        <v/>
      </c>
      <c r="J98" s="80" t="s">
        <v>84</v>
      </c>
      <c r="K98" s="81" t="s">
        <v>84</v>
      </c>
      <c r="L98" s="82" t="s">
        <v>84</v>
      </c>
      <c r="M98" s="81" t="s">
        <v>84</v>
      </c>
      <c r="N98" s="82" t="s">
        <v>84</v>
      </c>
      <c r="O98" s="81" t="s">
        <v>84</v>
      </c>
      <c r="P98" s="82" t="s">
        <v>84</v>
      </c>
      <c r="Q98" s="81" t="s">
        <v>84</v>
      </c>
      <c r="R98" s="82" t="s">
        <v>84</v>
      </c>
      <c r="S98" s="115" t="s">
        <v>84</v>
      </c>
      <c r="T98" s="96" t="str">
        <f t="shared" si="30"/>
        <v/>
      </c>
      <c r="U98" s="82" t="str">
        <f t="shared" si="31"/>
        <v/>
      </c>
      <c r="V98" s="81" t="str">
        <f t="shared" si="32"/>
        <v/>
      </c>
      <c r="W98" s="82" t="str">
        <f t="shared" si="33"/>
        <v/>
      </c>
      <c r="X98" s="81" t="str">
        <f t="shared" si="34"/>
        <v/>
      </c>
      <c r="Y98" s="82" t="str">
        <f t="shared" si="35"/>
        <v/>
      </c>
      <c r="Z98" s="81" t="str">
        <f t="shared" si="36"/>
        <v/>
      </c>
      <c r="AA98" s="82" t="str">
        <f t="shared" si="37"/>
        <v/>
      </c>
      <c r="AB98" s="117" t="str">
        <f t="shared" si="38"/>
        <v/>
      </c>
      <c r="AC98" s="96" t="s">
        <v>84</v>
      </c>
      <c r="AD98" s="82" t="s">
        <v>84</v>
      </c>
      <c r="AE98" s="81" t="s">
        <v>84</v>
      </c>
      <c r="AF98" s="82" t="s">
        <v>84</v>
      </c>
      <c r="AG98" s="81" t="s">
        <v>84</v>
      </c>
      <c r="AH98" s="82" t="s">
        <v>84</v>
      </c>
      <c r="AI98" s="81" t="s">
        <v>84</v>
      </c>
      <c r="AJ98" s="82" t="s">
        <v>84</v>
      </c>
      <c r="AK98" s="117" t="s">
        <v>84</v>
      </c>
      <c r="AL98" s="96" t="s">
        <v>84</v>
      </c>
      <c r="AM98" s="82" t="s">
        <v>84</v>
      </c>
      <c r="AN98" s="81" t="s">
        <v>84</v>
      </c>
      <c r="AO98" s="82" t="s">
        <v>84</v>
      </c>
      <c r="AP98" s="81" t="s">
        <v>84</v>
      </c>
      <c r="AQ98" s="82" t="s">
        <v>84</v>
      </c>
      <c r="AR98" s="81" t="s">
        <v>84</v>
      </c>
      <c r="AS98" s="82" t="s">
        <v>84</v>
      </c>
      <c r="AT98" s="117" t="s">
        <v>84</v>
      </c>
    </row>
    <row r="99" ht="15" spans="1:46">
      <c r="A99" s="106"/>
      <c r="B99" s="107"/>
      <c r="C99" s="108"/>
      <c r="D99" s="108"/>
      <c r="E99" s="65" t="s">
        <v>84</v>
      </c>
      <c r="F99" s="64" t="s">
        <v>84</v>
      </c>
      <c r="G99" s="64" t="str">
        <f t="shared" si="39"/>
        <v/>
      </c>
      <c r="H99" s="64" t="str">
        <f t="shared" si="40"/>
        <v/>
      </c>
      <c r="I99" s="64" t="str">
        <f t="shared" si="41"/>
        <v/>
      </c>
      <c r="J99" s="80" t="s">
        <v>84</v>
      </c>
      <c r="K99" s="81" t="s">
        <v>84</v>
      </c>
      <c r="L99" s="82" t="s">
        <v>84</v>
      </c>
      <c r="M99" s="81" t="s">
        <v>84</v>
      </c>
      <c r="N99" s="82" t="s">
        <v>84</v>
      </c>
      <c r="O99" s="81" t="s">
        <v>84</v>
      </c>
      <c r="P99" s="82" t="s">
        <v>84</v>
      </c>
      <c r="Q99" s="81" t="s">
        <v>84</v>
      </c>
      <c r="R99" s="82" t="s">
        <v>84</v>
      </c>
      <c r="S99" s="115" t="s">
        <v>84</v>
      </c>
      <c r="T99" s="96" t="str">
        <f t="shared" si="30"/>
        <v/>
      </c>
      <c r="U99" s="82" t="str">
        <f t="shared" si="31"/>
        <v/>
      </c>
      <c r="V99" s="81" t="str">
        <f t="shared" si="32"/>
        <v/>
      </c>
      <c r="W99" s="82" t="str">
        <f t="shared" si="33"/>
        <v/>
      </c>
      <c r="X99" s="81" t="str">
        <f t="shared" si="34"/>
        <v/>
      </c>
      <c r="Y99" s="82" t="str">
        <f t="shared" si="35"/>
        <v/>
      </c>
      <c r="Z99" s="81" t="str">
        <f t="shared" si="36"/>
        <v/>
      </c>
      <c r="AA99" s="82" t="str">
        <f t="shared" si="37"/>
        <v/>
      </c>
      <c r="AB99" s="117" t="str">
        <f t="shared" si="38"/>
        <v/>
      </c>
      <c r="AC99" s="96" t="s">
        <v>84</v>
      </c>
      <c r="AD99" s="82" t="s">
        <v>84</v>
      </c>
      <c r="AE99" s="81" t="s">
        <v>84</v>
      </c>
      <c r="AF99" s="82" t="s">
        <v>84</v>
      </c>
      <c r="AG99" s="81" t="s">
        <v>84</v>
      </c>
      <c r="AH99" s="82" t="s">
        <v>84</v>
      </c>
      <c r="AI99" s="81" t="s">
        <v>84</v>
      </c>
      <c r="AJ99" s="82" t="s">
        <v>84</v>
      </c>
      <c r="AK99" s="117" t="s">
        <v>84</v>
      </c>
      <c r="AL99" s="96" t="s">
        <v>84</v>
      </c>
      <c r="AM99" s="82" t="s">
        <v>84</v>
      </c>
      <c r="AN99" s="81" t="s">
        <v>84</v>
      </c>
      <c r="AO99" s="82" t="s">
        <v>84</v>
      </c>
      <c r="AP99" s="81" t="s">
        <v>84</v>
      </c>
      <c r="AQ99" s="82" t="s">
        <v>84</v>
      </c>
      <c r="AR99" s="81" t="s">
        <v>84</v>
      </c>
      <c r="AS99" s="82" t="s">
        <v>84</v>
      </c>
      <c r="AT99" s="117" t="s">
        <v>84</v>
      </c>
    </row>
    <row r="100" ht="15" spans="1:46">
      <c r="A100" s="130"/>
      <c r="B100" s="110" t="s">
        <v>118</v>
      </c>
      <c r="C100" s="132"/>
      <c r="D100" s="132"/>
      <c r="E100" s="65" t="s">
        <v>84</v>
      </c>
      <c r="F100" s="64" t="s">
        <v>84</v>
      </c>
      <c r="G100" s="64" t="str">
        <f t="shared" si="39"/>
        <v/>
      </c>
      <c r="H100" s="64" t="str">
        <f t="shared" si="40"/>
        <v/>
      </c>
      <c r="I100" s="64" t="str">
        <f t="shared" si="41"/>
        <v/>
      </c>
      <c r="J100" s="80" t="s">
        <v>84</v>
      </c>
      <c r="K100" s="81" t="s">
        <v>84</v>
      </c>
      <c r="L100" s="82" t="s">
        <v>84</v>
      </c>
      <c r="M100" s="81" t="s">
        <v>84</v>
      </c>
      <c r="N100" s="82" t="s">
        <v>84</v>
      </c>
      <c r="O100" s="81" t="s">
        <v>84</v>
      </c>
      <c r="P100" s="82" t="s">
        <v>84</v>
      </c>
      <c r="Q100" s="81" t="s">
        <v>84</v>
      </c>
      <c r="R100" s="82" t="s">
        <v>84</v>
      </c>
      <c r="S100" s="115" t="s">
        <v>84</v>
      </c>
      <c r="T100" s="96" t="str">
        <f t="shared" si="30"/>
        <v/>
      </c>
      <c r="U100" s="82" t="str">
        <f t="shared" si="31"/>
        <v/>
      </c>
      <c r="V100" s="81" t="str">
        <f t="shared" si="32"/>
        <v/>
      </c>
      <c r="W100" s="82" t="str">
        <f t="shared" si="33"/>
        <v/>
      </c>
      <c r="X100" s="81" t="str">
        <f t="shared" si="34"/>
        <v/>
      </c>
      <c r="Y100" s="82" t="str">
        <f t="shared" si="35"/>
        <v/>
      </c>
      <c r="Z100" s="81" t="str">
        <f t="shared" si="36"/>
        <v/>
      </c>
      <c r="AA100" s="82" t="str">
        <f t="shared" si="37"/>
        <v/>
      </c>
      <c r="AB100" s="117" t="str">
        <f t="shared" si="38"/>
        <v/>
      </c>
      <c r="AC100" s="96" t="s">
        <v>84</v>
      </c>
      <c r="AD100" s="82" t="s">
        <v>84</v>
      </c>
      <c r="AE100" s="81" t="s">
        <v>84</v>
      </c>
      <c r="AF100" s="82" t="s">
        <v>84</v>
      </c>
      <c r="AG100" s="81" t="s">
        <v>84</v>
      </c>
      <c r="AH100" s="82" t="s">
        <v>84</v>
      </c>
      <c r="AI100" s="81" t="s">
        <v>84</v>
      </c>
      <c r="AJ100" s="82" t="s">
        <v>84</v>
      </c>
      <c r="AK100" s="117" t="s">
        <v>84</v>
      </c>
      <c r="AL100" s="96" t="s">
        <v>84</v>
      </c>
      <c r="AM100" s="82" t="s">
        <v>84</v>
      </c>
      <c r="AN100" s="81" t="s">
        <v>84</v>
      </c>
      <c r="AO100" s="82" t="s">
        <v>84</v>
      </c>
      <c r="AP100" s="81" t="s">
        <v>84</v>
      </c>
      <c r="AQ100" s="82" t="s">
        <v>84</v>
      </c>
      <c r="AR100" s="81" t="s">
        <v>84</v>
      </c>
      <c r="AS100" s="82" t="s">
        <v>84</v>
      </c>
      <c r="AT100" s="117" t="s">
        <v>84</v>
      </c>
    </row>
    <row r="101" ht="15" spans="1:46">
      <c r="A101" s="106"/>
      <c r="B101" s="107"/>
      <c r="C101" s="108"/>
      <c r="D101" s="108"/>
      <c r="E101" s="65" t="s">
        <v>84</v>
      </c>
      <c r="F101" s="64" t="s">
        <v>84</v>
      </c>
      <c r="G101" s="64" t="str">
        <f t="shared" si="39"/>
        <v/>
      </c>
      <c r="H101" s="64" t="str">
        <f t="shared" si="40"/>
        <v/>
      </c>
      <c r="I101" s="64" t="str">
        <f t="shared" si="41"/>
        <v/>
      </c>
      <c r="J101" s="80" t="s">
        <v>84</v>
      </c>
      <c r="K101" s="81" t="s">
        <v>84</v>
      </c>
      <c r="L101" s="82" t="s">
        <v>84</v>
      </c>
      <c r="M101" s="81" t="s">
        <v>84</v>
      </c>
      <c r="N101" s="82" t="s">
        <v>84</v>
      </c>
      <c r="O101" s="81" t="s">
        <v>84</v>
      </c>
      <c r="P101" s="82" t="s">
        <v>84</v>
      </c>
      <c r="Q101" s="81" t="s">
        <v>84</v>
      </c>
      <c r="R101" s="82" t="s">
        <v>84</v>
      </c>
      <c r="S101" s="115" t="s">
        <v>84</v>
      </c>
      <c r="T101" s="96" t="str">
        <f t="shared" si="30"/>
        <v/>
      </c>
      <c r="U101" s="82" t="str">
        <f t="shared" si="31"/>
        <v/>
      </c>
      <c r="V101" s="81" t="str">
        <f t="shared" si="32"/>
        <v/>
      </c>
      <c r="W101" s="82" t="str">
        <f t="shared" si="33"/>
        <v/>
      </c>
      <c r="X101" s="81" t="str">
        <f t="shared" si="34"/>
        <v/>
      </c>
      <c r="Y101" s="82" t="str">
        <f t="shared" si="35"/>
        <v/>
      </c>
      <c r="Z101" s="81" t="str">
        <f t="shared" si="36"/>
        <v/>
      </c>
      <c r="AA101" s="82" t="str">
        <f t="shared" si="37"/>
        <v/>
      </c>
      <c r="AB101" s="117" t="str">
        <f t="shared" si="38"/>
        <v/>
      </c>
      <c r="AC101" s="96" t="s">
        <v>84</v>
      </c>
      <c r="AD101" s="82" t="s">
        <v>84</v>
      </c>
      <c r="AE101" s="81" t="s">
        <v>84</v>
      </c>
      <c r="AF101" s="82" t="s">
        <v>84</v>
      </c>
      <c r="AG101" s="81" t="s">
        <v>84</v>
      </c>
      <c r="AH101" s="82" t="s">
        <v>84</v>
      </c>
      <c r="AI101" s="81" t="s">
        <v>84</v>
      </c>
      <c r="AJ101" s="82" t="s">
        <v>84</v>
      </c>
      <c r="AK101" s="117" t="s">
        <v>84</v>
      </c>
      <c r="AL101" s="96" t="s">
        <v>84</v>
      </c>
      <c r="AM101" s="82" t="s">
        <v>84</v>
      </c>
      <c r="AN101" s="81" t="s">
        <v>84</v>
      </c>
      <c r="AO101" s="82" t="s">
        <v>84</v>
      </c>
      <c r="AP101" s="81" t="s">
        <v>84</v>
      </c>
      <c r="AQ101" s="82" t="s">
        <v>84</v>
      </c>
      <c r="AR101" s="81" t="s">
        <v>84</v>
      </c>
      <c r="AS101" s="82" t="s">
        <v>84</v>
      </c>
      <c r="AT101" s="117" t="s">
        <v>84</v>
      </c>
    </row>
    <row r="102" ht="15" spans="1:46">
      <c r="A102" s="119"/>
      <c r="B102" s="107"/>
      <c r="C102" s="108"/>
      <c r="D102" s="108"/>
      <c r="E102" s="65" t="s">
        <v>84</v>
      </c>
      <c r="F102" s="64" t="s">
        <v>84</v>
      </c>
      <c r="G102" s="64" t="str">
        <f t="shared" si="39"/>
        <v/>
      </c>
      <c r="H102" s="64" t="str">
        <f t="shared" si="40"/>
        <v/>
      </c>
      <c r="I102" s="64" t="str">
        <f t="shared" si="41"/>
        <v/>
      </c>
      <c r="J102" s="80" t="s">
        <v>84</v>
      </c>
      <c r="K102" s="81" t="s">
        <v>84</v>
      </c>
      <c r="L102" s="82" t="s">
        <v>84</v>
      </c>
      <c r="M102" s="81" t="s">
        <v>84</v>
      </c>
      <c r="N102" s="82" t="s">
        <v>84</v>
      </c>
      <c r="O102" s="81" t="s">
        <v>84</v>
      </c>
      <c r="P102" s="82" t="s">
        <v>84</v>
      </c>
      <c r="Q102" s="81" t="s">
        <v>84</v>
      </c>
      <c r="R102" s="82" t="s">
        <v>84</v>
      </c>
      <c r="S102" s="115" t="s">
        <v>84</v>
      </c>
      <c r="T102" s="96" t="str">
        <f t="shared" si="30"/>
        <v/>
      </c>
      <c r="U102" s="82" t="str">
        <f t="shared" si="31"/>
        <v/>
      </c>
      <c r="V102" s="81" t="str">
        <f t="shared" si="32"/>
        <v/>
      </c>
      <c r="W102" s="82" t="str">
        <f t="shared" si="33"/>
        <v/>
      </c>
      <c r="X102" s="81" t="str">
        <f t="shared" si="34"/>
        <v/>
      </c>
      <c r="Y102" s="82" t="str">
        <f t="shared" si="35"/>
        <v/>
      </c>
      <c r="Z102" s="81" t="str">
        <f t="shared" si="36"/>
        <v/>
      </c>
      <c r="AA102" s="82" t="str">
        <f t="shared" si="37"/>
        <v/>
      </c>
      <c r="AB102" s="117" t="str">
        <f t="shared" si="38"/>
        <v/>
      </c>
      <c r="AC102" s="96" t="s">
        <v>84</v>
      </c>
      <c r="AD102" s="82" t="s">
        <v>84</v>
      </c>
      <c r="AE102" s="81" t="s">
        <v>84</v>
      </c>
      <c r="AF102" s="82" t="s">
        <v>84</v>
      </c>
      <c r="AG102" s="81" t="s">
        <v>84</v>
      </c>
      <c r="AH102" s="82" t="s">
        <v>84</v>
      </c>
      <c r="AI102" s="81" t="s">
        <v>84</v>
      </c>
      <c r="AJ102" s="82" t="s">
        <v>84</v>
      </c>
      <c r="AK102" s="117" t="s">
        <v>84</v>
      </c>
      <c r="AL102" s="96" t="s">
        <v>84</v>
      </c>
      <c r="AM102" s="82" t="s">
        <v>84</v>
      </c>
      <c r="AN102" s="81" t="s">
        <v>84</v>
      </c>
      <c r="AO102" s="82" t="s">
        <v>84</v>
      </c>
      <c r="AP102" s="81" t="s">
        <v>84</v>
      </c>
      <c r="AQ102" s="82" t="s">
        <v>84</v>
      </c>
      <c r="AR102" s="81" t="s">
        <v>84</v>
      </c>
      <c r="AS102" s="82" t="s">
        <v>84</v>
      </c>
      <c r="AT102" s="117" t="s">
        <v>84</v>
      </c>
    </row>
    <row r="103" ht="15" spans="1:46">
      <c r="A103" s="57" t="s">
        <v>1043</v>
      </c>
      <c r="B103" s="128" t="s">
        <v>59</v>
      </c>
      <c r="C103" s="129" t="s">
        <v>60</v>
      </c>
      <c r="D103" s="129" t="s">
        <v>61</v>
      </c>
      <c r="E103" s="60" t="s">
        <v>64</v>
      </c>
      <c r="F103" s="60" t="s">
        <v>63</v>
      </c>
      <c r="G103" s="64" t="e">
        <f t="shared" si="39"/>
        <v>#VALUE!</v>
      </c>
      <c r="H103" s="64" t="e">
        <f t="shared" si="40"/>
        <v>#VALUE!</v>
      </c>
      <c r="I103" s="64" t="e">
        <f t="shared" si="41"/>
        <v>#VALUE!</v>
      </c>
      <c r="J103" s="78" t="s">
        <v>68</v>
      </c>
      <c r="K103" s="79" t="s">
        <v>69</v>
      </c>
      <c r="L103" s="79" t="s">
        <v>70</v>
      </c>
      <c r="M103" s="79" t="s">
        <v>71</v>
      </c>
      <c r="N103" s="79" t="s">
        <v>72</v>
      </c>
      <c r="O103" s="79" t="s">
        <v>73</v>
      </c>
      <c r="P103" s="79" t="s">
        <v>74</v>
      </c>
      <c r="Q103" s="79" t="s">
        <v>75</v>
      </c>
      <c r="R103" s="79" t="s">
        <v>76</v>
      </c>
      <c r="S103" s="93" t="s">
        <v>77</v>
      </c>
      <c r="T103" s="94" t="str">
        <f t="shared" si="30"/>
        <v>G0</v>
      </c>
      <c r="U103" s="79" t="str">
        <f t="shared" si="31"/>
        <v>G1</v>
      </c>
      <c r="V103" s="79" t="str">
        <f t="shared" si="32"/>
        <v>G2</v>
      </c>
      <c r="W103" s="79" t="str">
        <f t="shared" si="33"/>
        <v>G3</v>
      </c>
      <c r="X103" s="79" t="str">
        <f t="shared" si="34"/>
        <v>G4</v>
      </c>
      <c r="Y103" s="79" t="str">
        <f t="shared" si="35"/>
        <v>G5</v>
      </c>
      <c r="Z103" s="79" t="str">
        <f t="shared" si="36"/>
        <v>G6</v>
      </c>
      <c r="AA103" s="79" t="str">
        <f t="shared" si="37"/>
        <v>G7</v>
      </c>
      <c r="AB103" s="101" t="str">
        <f t="shared" si="38"/>
        <v>G8</v>
      </c>
      <c r="AC103" s="94" t="s">
        <v>69</v>
      </c>
      <c r="AD103" s="79" t="s">
        <v>70</v>
      </c>
      <c r="AE103" s="79" t="s">
        <v>71</v>
      </c>
      <c r="AF103" s="79" t="s">
        <v>72</v>
      </c>
      <c r="AG103" s="79" t="s">
        <v>73</v>
      </c>
      <c r="AH103" s="79" t="s">
        <v>74</v>
      </c>
      <c r="AI103" s="79" t="s">
        <v>75</v>
      </c>
      <c r="AJ103" s="79" t="s">
        <v>76</v>
      </c>
      <c r="AK103" s="101" t="s">
        <v>77</v>
      </c>
      <c r="AL103" s="94" t="s">
        <v>69</v>
      </c>
      <c r="AM103" s="79" t="s">
        <v>70</v>
      </c>
      <c r="AN103" s="79" t="s">
        <v>71</v>
      </c>
      <c r="AO103" s="79" t="s">
        <v>72</v>
      </c>
      <c r="AP103" s="79" t="s">
        <v>73</v>
      </c>
      <c r="AQ103" s="79" t="s">
        <v>74</v>
      </c>
      <c r="AR103" s="79" t="s">
        <v>75</v>
      </c>
      <c r="AS103" s="79" t="s">
        <v>76</v>
      </c>
      <c r="AT103" s="101" t="s">
        <v>77</v>
      </c>
    </row>
    <row r="104" ht="15" spans="1:46">
      <c r="A104" s="106"/>
      <c r="B104" s="107" t="s">
        <v>203</v>
      </c>
      <c r="C104" s="108">
        <v>0.85</v>
      </c>
      <c r="D104" s="108">
        <v>0.8</v>
      </c>
      <c r="E104" s="65">
        <v>0.81</v>
      </c>
      <c r="F104" s="64">
        <v>0.68</v>
      </c>
      <c r="G104" s="64">
        <f t="shared" si="39"/>
        <v>0.57834</v>
      </c>
      <c r="H104" s="64">
        <f t="shared" si="40"/>
        <v>172.908669640696</v>
      </c>
      <c r="I104" s="64">
        <f t="shared" si="41"/>
        <v>124.494242141301</v>
      </c>
      <c r="J104" s="80">
        <v>5.5</v>
      </c>
      <c r="K104" s="81">
        <v>1791.916875</v>
      </c>
      <c r="L104" s="82">
        <v>1834.0875</v>
      </c>
      <c r="M104" s="81">
        <v>1900.355625</v>
      </c>
      <c r="N104" s="82">
        <v>1960.599375</v>
      </c>
      <c r="O104" s="81">
        <v>2026.8675</v>
      </c>
      <c r="P104" s="82">
        <v>2093.135625</v>
      </c>
      <c r="Q104" s="81">
        <v>2159.40375</v>
      </c>
      <c r="R104" s="82">
        <v>2273.866875</v>
      </c>
      <c r="S104" s="115">
        <v>2460.6225</v>
      </c>
      <c r="T104" s="96">
        <f t="shared" si="30"/>
        <v>419.161842105263</v>
      </c>
      <c r="U104" s="82">
        <f t="shared" si="31"/>
        <v>429.026315789474</v>
      </c>
      <c r="V104" s="81">
        <f t="shared" si="32"/>
        <v>444.527631578947</v>
      </c>
      <c r="W104" s="82">
        <f t="shared" si="33"/>
        <v>458.619736842105</v>
      </c>
      <c r="X104" s="81">
        <f t="shared" si="34"/>
        <v>474.121052631579</v>
      </c>
      <c r="Y104" s="82">
        <f t="shared" si="35"/>
        <v>489.622368421053</v>
      </c>
      <c r="Z104" s="81">
        <f t="shared" si="36"/>
        <v>505.123684210526</v>
      </c>
      <c r="AA104" s="82">
        <f t="shared" si="37"/>
        <v>531.898684210526</v>
      </c>
      <c r="AB104" s="117">
        <f t="shared" si="38"/>
        <v>575.584210526316</v>
      </c>
      <c r="AC104" s="96">
        <f t="shared" ref="AC104:AK104" si="50">IF(T104="","",T104+((FCA/$H104)/Dolar))</f>
        <v>421.642052631579</v>
      </c>
      <c r="AD104" s="82">
        <f t="shared" si="50"/>
        <v>431.506526315789</v>
      </c>
      <c r="AE104" s="81">
        <f t="shared" si="50"/>
        <v>447.007842105263</v>
      </c>
      <c r="AF104" s="82">
        <f t="shared" si="50"/>
        <v>461.099947368421</v>
      </c>
      <c r="AG104" s="81">
        <f t="shared" si="50"/>
        <v>476.601263157895</v>
      </c>
      <c r="AH104" s="82">
        <f t="shared" si="50"/>
        <v>492.102578947368</v>
      </c>
      <c r="AI104" s="81">
        <f t="shared" si="50"/>
        <v>507.603894736842</v>
      </c>
      <c r="AJ104" s="82">
        <f t="shared" si="50"/>
        <v>534.378894736842</v>
      </c>
      <c r="AK104" s="117">
        <f t="shared" si="50"/>
        <v>578.064421052632</v>
      </c>
      <c r="AL104" s="96">
        <f t="shared" ref="AL104:AT104" si="51">IF(T104="","",T104+((FOB/$I104)/Dolar))</f>
        <v>443.916973684211</v>
      </c>
      <c r="AM104" s="82">
        <f t="shared" si="51"/>
        <v>453.781447368421</v>
      </c>
      <c r="AN104" s="81">
        <f t="shared" si="51"/>
        <v>469.282763157895</v>
      </c>
      <c r="AO104" s="82">
        <f t="shared" si="51"/>
        <v>483.374868421053</v>
      </c>
      <c r="AP104" s="81">
        <f t="shared" si="51"/>
        <v>498.876184210526</v>
      </c>
      <c r="AQ104" s="82">
        <f t="shared" si="51"/>
        <v>514.3775</v>
      </c>
      <c r="AR104" s="81">
        <f t="shared" si="51"/>
        <v>529.878815789474</v>
      </c>
      <c r="AS104" s="82">
        <f t="shared" si="51"/>
        <v>556.653815789474</v>
      </c>
      <c r="AT104" s="117">
        <f t="shared" si="51"/>
        <v>600.339342105263</v>
      </c>
    </row>
    <row r="105" ht="15" spans="1:46">
      <c r="A105" s="106"/>
      <c r="B105" s="107"/>
      <c r="C105" s="108"/>
      <c r="D105" s="108"/>
      <c r="E105" s="65" t="s">
        <v>84</v>
      </c>
      <c r="F105" s="64" t="s">
        <v>84</v>
      </c>
      <c r="G105" s="64" t="str">
        <f t="shared" si="39"/>
        <v/>
      </c>
      <c r="H105" s="64" t="str">
        <f t="shared" si="40"/>
        <v/>
      </c>
      <c r="I105" s="64" t="str">
        <f t="shared" si="41"/>
        <v/>
      </c>
      <c r="J105" s="80" t="s">
        <v>84</v>
      </c>
      <c r="K105" s="81" t="s">
        <v>84</v>
      </c>
      <c r="L105" s="82" t="s">
        <v>84</v>
      </c>
      <c r="M105" s="81" t="s">
        <v>84</v>
      </c>
      <c r="N105" s="82" t="s">
        <v>84</v>
      </c>
      <c r="O105" s="81" t="s">
        <v>84</v>
      </c>
      <c r="P105" s="82" t="s">
        <v>84</v>
      </c>
      <c r="Q105" s="81" t="s">
        <v>84</v>
      </c>
      <c r="R105" s="82" t="s">
        <v>84</v>
      </c>
      <c r="S105" s="115" t="s">
        <v>84</v>
      </c>
      <c r="T105" s="96" t="str">
        <f t="shared" si="30"/>
        <v/>
      </c>
      <c r="U105" s="82" t="str">
        <f t="shared" si="31"/>
        <v/>
      </c>
      <c r="V105" s="81" t="str">
        <f t="shared" si="32"/>
        <v/>
      </c>
      <c r="W105" s="82" t="str">
        <f t="shared" si="33"/>
        <v/>
      </c>
      <c r="X105" s="81" t="str">
        <f t="shared" si="34"/>
        <v/>
      </c>
      <c r="Y105" s="82" t="str">
        <f t="shared" si="35"/>
        <v/>
      </c>
      <c r="Z105" s="81" t="str">
        <f t="shared" si="36"/>
        <v/>
      </c>
      <c r="AA105" s="82" t="str">
        <f t="shared" si="37"/>
        <v/>
      </c>
      <c r="AB105" s="117" t="str">
        <f t="shared" si="38"/>
        <v/>
      </c>
      <c r="AC105" s="96" t="s">
        <v>84</v>
      </c>
      <c r="AD105" s="82" t="s">
        <v>84</v>
      </c>
      <c r="AE105" s="81" t="s">
        <v>84</v>
      </c>
      <c r="AF105" s="82" t="s">
        <v>84</v>
      </c>
      <c r="AG105" s="81" t="s">
        <v>84</v>
      </c>
      <c r="AH105" s="82" t="s">
        <v>84</v>
      </c>
      <c r="AI105" s="81" t="s">
        <v>84</v>
      </c>
      <c r="AJ105" s="82" t="s">
        <v>84</v>
      </c>
      <c r="AK105" s="117" t="s">
        <v>84</v>
      </c>
      <c r="AL105" s="96" t="s">
        <v>84</v>
      </c>
      <c r="AM105" s="82" t="s">
        <v>84</v>
      </c>
      <c r="AN105" s="81" t="s">
        <v>84</v>
      </c>
      <c r="AO105" s="82" t="s">
        <v>84</v>
      </c>
      <c r="AP105" s="81" t="s">
        <v>84</v>
      </c>
      <c r="AQ105" s="82" t="s">
        <v>84</v>
      </c>
      <c r="AR105" s="81" t="s">
        <v>84</v>
      </c>
      <c r="AS105" s="82" t="s">
        <v>84</v>
      </c>
      <c r="AT105" s="117" t="s">
        <v>84</v>
      </c>
    </row>
    <row r="106" ht="15" spans="1:46">
      <c r="A106" s="106"/>
      <c r="B106" s="107"/>
      <c r="C106" s="108"/>
      <c r="D106" s="108"/>
      <c r="E106" s="65" t="s">
        <v>84</v>
      </c>
      <c r="F106" s="64" t="s">
        <v>84</v>
      </c>
      <c r="G106" s="64" t="str">
        <f t="shared" si="39"/>
        <v/>
      </c>
      <c r="H106" s="64" t="str">
        <f t="shared" si="40"/>
        <v/>
      </c>
      <c r="I106" s="64" t="str">
        <f t="shared" si="41"/>
        <v/>
      </c>
      <c r="J106" s="80" t="s">
        <v>84</v>
      </c>
      <c r="K106" s="81" t="s">
        <v>84</v>
      </c>
      <c r="L106" s="82" t="s">
        <v>84</v>
      </c>
      <c r="M106" s="81" t="s">
        <v>84</v>
      </c>
      <c r="N106" s="82" t="s">
        <v>84</v>
      </c>
      <c r="O106" s="81" t="s">
        <v>84</v>
      </c>
      <c r="P106" s="82" t="s">
        <v>84</v>
      </c>
      <c r="Q106" s="81" t="s">
        <v>84</v>
      </c>
      <c r="R106" s="82" t="s">
        <v>84</v>
      </c>
      <c r="S106" s="115" t="s">
        <v>84</v>
      </c>
      <c r="T106" s="96" t="str">
        <f t="shared" si="30"/>
        <v/>
      </c>
      <c r="U106" s="82" t="str">
        <f t="shared" si="31"/>
        <v/>
      </c>
      <c r="V106" s="81" t="str">
        <f t="shared" si="32"/>
        <v/>
      </c>
      <c r="W106" s="82" t="str">
        <f t="shared" si="33"/>
        <v/>
      </c>
      <c r="X106" s="81" t="str">
        <f t="shared" si="34"/>
        <v/>
      </c>
      <c r="Y106" s="82" t="str">
        <f t="shared" si="35"/>
        <v/>
      </c>
      <c r="Z106" s="81" t="str">
        <f t="shared" si="36"/>
        <v/>
      </c>
      <c r="AA106" s="82" t="str">
        <f t="shared" si="37"/>
        <v/>
      </c>
      <c r="AB106" s="117" t="str">
        <f t="shared" si="38"/>
        <v/>
      </c>
      <c r="AC106" s="96" t="s">
        <v>84</v>
      </c>
      <c r="AD106" s="82" t="s">
        <v>84</v>
      </c>
      <c r="AE106" s="81" t="s">
        <v>84</v>
      </c>
      <c r="AF106" s="82" t="s">
        <v>84</v>
      </c>
      <c r="AG106" s="81" t="s">
        <v>84</v>
      </c>
      <c r="AH106" s="82" t="s">
        <v>84</v>
      </c>
      <c r="AI106" s="81" t="s">
        <v>84</v>
      </c>
      <c r="AJ106" s="82" t="s">
        <v>84</v>
      </c>
      <c r="AK106" s="117" t="s">
        <v>84</v>
      </c>
      <c r="AL106" s="96" t="s">
        <v>84</v>
      </c>
      <c r="AM106" s="82" t="s">
        <v>84</v>
      </c>
      <c r="AN106" s="81" t="s">
        <v>84</v>
      </c>
      <c r="AO106" s="82" t="s">
        <v>84</v>
      </c>
      <c r="AP106" s="81" t="s">
        <v>84</v>
      </c>
      <c r="AQ106" s="82" t="s">
        <v>84</v>
      </c>
      <c r="AR106" s="81" t="s">
        <v>84</v>
      </c>
      <c r="AS106" s="82" t="s">
        <v>84</v>
      </c>
      <c r="AT106" s="117" t="s">
        <v>84</v>
      </c>
    </row>
    <row r="107" ht="15" spans="1:46">
      <c r="A107" s="130"/>
      <c r="B107" s="110"/>
      <c r="C107" s="132"/>
      <c r="D107" s="132"/>
      <c r="E107" s="65" t="s">
        <v>84</v>
      </c>
      <c r="F107" s="64" t="s">
        <v>84</v>
      </c>
      <c r="G107" s="64" t="str">
        <f t="shared" si="39"/>
        <v/>
      </c>
      <c r="H107" s="64" t="str">
        <f t="shared" si="40"/>
        <v/>
      </c>
      <c r="I107" s="64" t="str">
        <f t="shared" si="41"/>
        <v/>
      </c>
      <c r="J107" s="80" t="s">
        <v>84</v>
      </c>
      <c r="K107" s="81" t="s">
        <v>84</v>
      </c>
      <c r="L107" s="82" t="s">
        <v>84</v>
      </c>
      <c r="M107" s="81" t="s">
        <v>84</v>
      </c>
      <c r="N107" s="82" t="s">
        <v>84</v>
      </c>
      <c r="O107" s="81" t="s">
        <v>84</v>
      </c>
      <c r="P107" s="82" t="s">
        <v>84</v>
      </c>
      <c r="Q107" s="81" t="s">
        <v>84</v>
      </c>
      <c r="R107" s="82" t="s">
        <v>84</v>
      </c>
      <c r="S107" s="115" t="s">
        <v>84</v>
      </c>
      <c r="T107" s="96" t="str">
        <f t="shared" si="30"/>
        <v/>
      </c>
      <c r="U107" s="82" t="str">
        <f t="shared" si="31"/>
        <v/>
      </c>
      <c r="V107" s="81" t="str">
        <f t="shared" si="32"/>
        <v/>
      </c>
      <c r="W107" s="82" t="str">
        <f t="shared" si="33"/>
        <v/>
      </c>
      <c r="X107" s="81" t="str">
        <f t="shared" si="34"/>
        <v/>
      </c>
      <c r="Y107" s="82" t="str">
        <f t="shared" si="35"/>
        <v/>
      </c>
      <c r="Z107" s="81" t="str">
        <f t="shared" si="36"/>
        <v/>
      </c>
      <c r="AA107" s="82" t="str">
        <f t="shared" si="37"/>
        <v/>
      </c>
      <c r="AB107" s="117" t="str">
        <f t="shared" si="38"/>
        <v/>
      </c>
      <c r="AC107" s="96" t="s">
        <v>84</v>
      </c>
      <c r="AD107" s="82" t="s">
        <v>84</v>
      </c>
      <c r="AE107" s="81" t="s">
        <v>84</v>
      </c>
      <c r="AF107" s="82" t="s">
        <v>84</v>
      </c>
      <c r="AG107" s="81" t="s">
        <v>84</v>
      </c>
      <c r="AH107" s="82" t="s">
        <v>84</v>
      </c>
      <c r="AI107" s="81" t="s">
        <v>84</v>
      </c>
      <c r="AJ107" s="82" t="s">
        <v>84</v>
      </c>
      <c r="AK107" s="117" t="s">
        <v>84</v>
      </c>
      <c r="AL107" s="96" t="s">
        <v>84</v>
      </c>
      <c r="AM107" s="82" t="s">
        <v>84</v>
      </c>
      <c r="AN107" s="81" t="s">
        <v>84</v>
      </c>
      <c r="AO107" s="82" t="s">
        <v>84</v>
      </c>
      <c r="AP107" s="81" t="s">
        <v>84</v>
      </c>
      <c r="AQ107" s="82" t="s">
        <v>84</v>
      </c>
      <c r="AR107" s="81" t="s">
        <v>84</v>
      </c>
      <c r="AS107" s="82" t="s">
        <v>84</v>
      </c>
      <c r="AT107" s="117" t="s">
        <v>84</v>
      </c>
    </row>
    <row r="108" ht="15" spans="1:46">
      <c r="A108" s="106"/>
      <c r="B108" s="110" t="s">
        <v>401</v>
      </c>
      <c r="C108" s="108"/>
      <c r="D108" s="108"/>
      <c r="E108" s="65" t="s">
        <v>84</v>
      </c>
      <c r="F108" s="64" t="s">
        <v>84</v>
      </c>
      <c r="G108" s="64" t="str">
        <f t="shared" si="39"/>
        <v/>
      </c>
      <c r="H108" s="64" t="str">
        <f t="shared" si="40"/>
        <v/>
      </c>
      <c r="I108" s="64" t="str">
        <f t="shared" si="41"/>
        <v/>
      </c>
      <c r="J108" s="80" t="s">
        <v>84</v>
      </c>
      <c r="K108" s="81" t="s">
        <v>84</v>
      </c>
      <c r="L108" s="82" t="s">
        <v>84</v>
      </c>
      <c r="M108" s="81" t="s">
        <v>84</v>
      </c>
      <c r="N108" s="82" t="s">
        <v>84</v>
      </c>
      <c r="O108" s="81" t="s">
        <v>84</v>
      </c>
      <c r="P108" s="82" t="s">
        <v>84</v>
      </c>
      <c r="Q108" s="81" t="s">
        <v>84</v>
      </c>
      <c r="R108" s="82" t="s">
        <v>84</v>
      </c>
      <c r="S108" s="115" t="s">
        <v>84</v>
      </c>
      <c r="T108" s="96" t="str">
        <f t="shared" si="30"/>
        <v/>
      </c>
      <c r="U108" s="82" t="str">
        <f t="shared" si="31"/>
        <v/>
      </c>
      <c r="V108" s="81" t="str">
        <f t="shared" si="32"/>
        <v/>
      </c>
      <c r="W108" s="82" t="str">
        <f t="shared" si="33"/>
        <v/>
      </c>
      <c r="X108" s="81" t="str">
        <f t="shared" si="34"/>
        <v/>
      </c>
      <c r="Y108" s="82" t="str">
        <f t="shared" si="35"/>
        <v/>
      </c>
      <c r="Z108" s="81" t="str">
        <f t="shared" si="36"/>
        <v/>
      </c>
      <c r="AA108" s="82" t="str">
        <f t="shared" si="37"/>
        <v/>
      </c>
      <c r="AB108" s="117" t="str">
        <f t="shared" si="38"/>
        <v/>
      </c>
      <c r="AC108" s="96" t="s">
        <v>84</v>
      </c>
      <c r="AD108" s="82" t="s">
        <v>84</v>
      </c>
      <c r="AE108" s="81" t="s">
        <v>84</v>
      </c>
      <c r="AF108" s="82" t="s">
        <v>84</v>
      </c>
      <c r="AG108" s="81" t="s">
        <v>84</v>
      </c>
      <c r="AH108" s="82" t="s">
        <v>84</v>
      </c>
      <c r="AI108" s="81" t="s">
        <v>84</v>
      </c>
      <c r="AJ108" s="82" t="s">
        <v>84</v>
      </c>
      <c r="AK108" s="117" t="s">
        <v>84</v>
      </c>
      <c r="AL108" s="96" t="s">
        <v>84</v>
      </c>
      <c r="AM108" s="82" t="s">
        <v>84</v>
      </c>
      <c r="AN108" s="81" t="s">
        <v>84</v>
      </c>
      <c r="AO108" s="82" t="s">
        <v>84</v>
      </c>
      <c r="AP108" s="81" t="s">
        <v>84</v>
      </c>
      <c r="AQ108" s="82" t="s">
        <v>84</v>
      </c>
      <c r="AR108" s="81" t="s">
        <v>84</v>
      </c>
      <c r="AS108" s="82" t="s">
        <v>84</v>
      </c>
      <c r="AT108" s="117" t="s">
        <v>84</v>
      </c>
    </row>
    <row r="109" ht="15" spans="1:46">
      <c r="A109" s="106"/>
      <c r="B109" s="107"/>
      <c r="C109" s="108"/>
      <c r="D109" s="108"/>
      <c r="E109" s="65" t="s">
        <v>84</v>
      </c>
      <c r="F109" s="64" t="s">
        <v>84</v>
      </c>
      <c r="G109" s="64" t="str">
        <f t="shared" si="39"/>
        <v/>
      </c>
      <c r="H109" s="64" t="str">
        <f t="shared" si="40"/>
        <v/>
      </c>
      <c r="I109" s="64" t="str">
        <f t="shared" si="41"/>
        <v/>
      </c>
      <c r="J109" s="80" t="s">
        <v>84</v>
      </c>
      <c r="K109" s="81" t="s">
        <v>84</v>
      </c>
      <c r="L109" s="82" t="s">
        <v>84</v>
      </c>
      <c r="M109" s="81" t="s">
        <v>84</v>
      </c>
      <c r="N109" s="82" t="s">
        <v>84</v>
      </c>
      <c r="O109" s="81" t="s">
        <v>84</v>
      </c>
      <c r="P109" s="82" t="s">
        <v>84</v>
      </c>
      <c r="Q109" s="81" t="s">
        <v>84</v>
      </c>
      <c r="R109" s="82" t="s">
        <v>84</v>
      </c>
      <c r="S109" s="115" t="s">
        <v>84</v>
      </c>
      <c r="T109" s="96" t="str">
        <f t="shared" si="30"/>
        <v/>
      </c>
      <c r="U109" s="82" t="str">
        <f t="shared" si="31"/>
        <v/>
      </c>
      <c r="V109" s="81" t="str">
        <f t="shared" si="32"/>
        <v/>
      </c>
      <c r="W109" s="82" t="str">
        <f t="shared" si="33"/>
        <v/>
      </c>
      <c r="X109" s="81" t="str">
        <f t="shared" si="34"/>
        <v/>
      </c>
      <c r="Y109" s="82" t="str">
        <f t="shared" si="35"/>
        <v/>
      </c>
      <c r="Z109" s="81" t="str">
        <f t="shared" si="36"/>
        <v/>
      </c>
      <c r="AA109" s="82" t="str">
        <f t="shared" si="37"/>
        <v/>
      </c>
      <c r="AB109" s="117" t="str">
        <f t="shared" si="38"/>
        <v/>
      </c>
      <c r="AC109" s="96" t="s">
        <v>84</v>
      </c>
      <c r="AD109" s="82" t="s">
        <v>84</v>
      </c>
      <c r="AE109" s="81" t="s">
        <v>84</v>
      </c>
      <c r="AF109" s="82" t="s">
        <v>84</v>
      </c>
      <c r="AG109" s="81" t="s">
        <v>84</v>
      </c>
      <c r="AH109" s="82" t="s">
        <v>84</v>
      </c>
      <c r="AI109" s="81" t="s">
        <v>84</v>
      </c>
      <c r="AJ109" s="82" t="s">
        <v>84</v>
      </c>
      <c r="AK109" s="117" t="s">
        <v>84</v>
      </c>
      <c r="AL109" s="96" t="s">
        <v>84</v>
      </c>
      <c r="AM109" s="82" t="s">
        <v>84</v>
      </c>
      <c r="AN109" s="81" t="s">
        <v>84</v>
      </c>
      <c r="AO109" s="82" t="s">
        <v>84</v>
      </c>
      <c r="AP109" s="81" t="s">
        <v>84</v>
      </c>
      <c r="AQ109" s="82" t="s">
        <v>84</v>
      </c>
      <c r="AR109" s="81" t="s">
        <v>84</v>
      </c>
      <c r="AS109" s="82" t="s">
        <v>84</v>
      </c>
      <c r="AT109" s="117" t="s">
        <v>84</v>
      </c>
    </row>
    <row r="110" ht="15" spans="1:46">
      <c r="A110" s="72" t="s">
        <v>154</v>
      </c>
      <c r="B110" s="110"/>
      <c r="C110" s="108"/>
      <c r="D110" s="108"/>
      <c r="E110" s="65" t="s">
        <v>84</v>
      </c>
      <c r="F110" s="64" t="s">
        <v>84</v>
      </c>
      <c r="G110" s="64" t="str">
        <f t="shared" si="39"/>
        <v/>
      </c>
      <c r="H110" s="64" t="str">
        <f t="shared" si="40"/>
        <v/>
      </c>
      <c r="I110" s="64" t="str">
        <f t="shared" si="41"/>
        <v/>
      </c>
      <c r="J110" s="80" t="s">
        <v>84</v>
      </c>
      <c r="K110" s="81" t="s">
        <v>84</v>
      </c>
      <c r="L110" s="82" t="s">
        <v>84</v>
      </c>
      <c r="M110" s="81" t="s">
        <v>84</v>
      </c>
      <c r="N110" s="82" t="s">
        <v>84</v>
      </c>
      <c r="O110" s="81" t="s">
        <v>84</v>
      </c>
      <c r="P110" s="82" t="s">
        <v>84</v>
      </c>
      <c r="Q110" s="81" t="s">
        <v>84</v>
      </c>
      <c r="R110" s="82" t="s">
        <v>84</v>
      </c>
      <c r="S110" s="115" t="s">
        <v>84</v>
      </c>
      <c r="T110" s="96" t="str">
        <f t="shared" si="30"/>
        <v/>
      </c>
      <c r="U110" s="82" t="str">
        <f t="shared" si="31"/>
        <v/>
      </c>
      <c r="V110" s="81" t="str">
        <f t="shared" si="32"/>
        <v/>
      </c>
      <c r="W110" s="82" t="str">
        <f t="shared" si="33"/>
        <v/>
      </c>
      <c r="X110" s="81" t="str">
        <f t="shared" si="34"/>
        <v/>
      </c>
      <c r="Y110" s="82" t="str">
        <f t="shared" si="35"/>
        <v/>
      </c>
      <c r="Z110" s="81" t="str">
        <f t="shared" si="36"/>
        <v/>
      </c>
      <c r="AA110" s="82" t="str">
        <f t="shared" si="37"/>
        <v/>
      </c>
      <c r="AB110" s="117" t="str">
        <f t="shared" si="38"/>
        <v/>
      </c>
      <c r="AC110" s="96" t="s">
        <v>84</v>
      </c>
      <c r="AD110" s="82" t="s">
        <v>84</v>
      </c>
      <c r="AE110" s="81" t="s">
        <v>84</v>
      </c>
      <c r="AF110" s="82" t="s">
        <v>84</v>
      </c>
      <c r="AG110" s="81" t="s">
        <v>84</v>
      </c>
      <c r="AH110" s="82" t="s">
        <v>84</v>
      </c>
      <c r="AI110" s="81" t="s">
        <v>84</v>
      </c>
      <c r="AJ110" s="82" t="s">
        <v>84</v>
      </c>
      <c r="AK110" s="117" t="s">
        <v>84</v>
      </c>
      <c r="AL110" s="96" t="s">
        <v>84</v>
      </c>
      <c r="AM110" s="82" t="s">
        <v>84</v>
      </c>
      <c r="AN110" s="81" t="s">
        <v>84</v>
      </c>
      <c r="AO110" s="82" t="s">
        <v>84</v>
      </c>
      <c r="AP110" s="81" t="s">
        <v>84</v>
      </c>
      <c r="AQ110" s="82" t="s">
        <v>84</v>
      </c>
      <c r="AR110" s="81" t="s">
        <v>84</v>
      </c>
      <c r="AS110" s="82" t="s">
        <v>84</v>
      </c>
      <c r="AT110" s="117" t="s">
        <v>84</v>
      </c>
    </row>
    <row r="111" ht="15" spans="1:46">
      <c r="A111" s="76" t="s">
        <v>156</v>
      </c>
      <c r="B111" s="107"/>
      <c r="C111" s="108"/>
      <c r="D111" s="108"/>
      <c r="E111" s="65" t="s">
        <v>84</v>
      </c>
      <c r="F111" s="64" t="s">
        <v>84</v>
      </c>
      <c r="G111" s="64" t="str">
        <f t="shared" si="39"/>
        <v/>
      </c>
      <c r="H111" s="64" t="str">
        <f t="shared" si="40"/>
        <v/>
      </c>
      <c r="I111" s="64" t="str">
        <f t="shared" si="41"/>
        <v/>
      </c>
      <c r="J111" s="80" t="s">
        <v>84</v>
      </c>
      <c r="K111" s="81" t="s">
        <v>84</v>
      </c>
      <c r="L111" s="82" t="s">
        <v>84</v>
      </c>
      <c r="M111" s="81" t="s">
        <v>84</v>
      </c>
      <c r="N111" s="82" t="s">
        <v>84</v>
      </c>
      <c r="O111" s="81" t="s">
        <v>84</v>
      </c>
      <c r="P111" s="82" t="s">
        <v>84</v>
      </c>
      <c r="Q111" s="81" t="s">
        <v>84</v>
      </c>
      <c r="R111" s="82" t="s">
        <v>84</v>
      </c>
      <c r="S111" s="115" t="s">
        <v>84</v>
      </c>
      <c r="T111" s="96" t="str">
        <f t="shared" si="30"/>
        <v/>
      </c>
      <c r="U111" s="82" t="str">
        <f t="shared" si="31"/>
        <v/>
      </c>
      <c r="V111" s="81" t="str">
        <f t="shared" si="32"/>
        <v/>
      </c>
      <c r="W111" s="82" t="str">
        <f t="shared" si="33"/>
        <v/>
      </c>
      <c r="X111" s="81" t="str">
        <f t="shared" si="34"/>
        <v/>
      </c>
      <c r="Y111" s="82" t="str">
        <f t="shared" si="35"/>
        <v/>
      </c>
      <c r="Z111" s="81" t="str">
        <f t="shared" si="36"/>
        <v/>
      </c>
      <c r="AA111" s="82" t="str">
        <f t="shared" si="37"/>
        <v/>
      </c>
      <c r="AB111" s="117" t="str">
        <f t="shared" si="38"/>
        <v/>
      </c>
      <c r="AC111" s="96" t="s">
        <v>84</v>
      </c>
      <c r="AD111" s="82" t="s">
        <v>84</v>
      </c>
      <c r="AE111" s="81" t="s">
        <v>84</v>
      </c>
      <c r="AF111" s="82" t="s">
        <v>84</v>
      </c>
      <c r="AG111" s="81" t="s">
        <v>84</v>
      </c>
      <c r="AH111" s="82" t="s">
        <v>84</v>
      </c>
      <c r="AI111" s="81" t="s">
        <v>84</v>
      </c>
      <c r="AJ111" s="82" t="s">
        <v>84</v>
      </c>
      <c r="AK111" s="117" t="s">
        <v>84</v>
      </c>
      <c r="AL111" s="96" t="s">
        <v>84</v>
      </c>
      <c r="AM111" s="82" t="s">
        <v>84</v>
      </c>
      <c r="AN111" s="81" t="s">
        <v>84</v>
      </c>
      <c r="AO111" s="82" t="s">
        <v>84</v>
      </c>
      <c r="AP111" s="81" t="s">
        <v>84</v>
      </c>
      <c r="AQ111" s="82" t="s">
        <v>84</v>
      </c>
      <c r="AR111" s="81" t="s">
        <v>84</v>
      </c>
      <c r="AS111" s="82" t="s">
        <v>84</v>
      </c>
      <c r="AT111" s="117" t="s">
        <v>84</v>
      </c>
    </row>
    <row r="112" ht="15" spans="1:46">
      <c r="A112" s="57" t="s">
        <v>1044</v>
      </c>
      <c r="B112" s="128" t="s">
        <v>59</v>
      </c>
      <c r="C112" s="129" t="s">
        <v>60</v>
      </c>
      <c r="D112" s="129" t="s">
        <v>61</v>
      </c>
      <c r="E112" s="60" t="s">
        <v>64</v>
      </c>
      <c r="F112" s="60" t="s">
        <v>63</v>
      </c>
      <c r="G112" s="64" t="e">
        <f t="shared" si="39"/>
        <v>#VALUE!</v>
      </c>
      <c r="H112" s="64" t="e">
        <f t="shared" si="40"/>
        <v>#VALUE!</v>
      </c>
      <c r="I112" s="64" t="e">
        <f t="shared" si="41"/>
        <v>#VALUE!</v>
      </c>
      <c r="J112" s="78" t="s">
        <v>68</v>
      </c>
      <c r="K112" s="79" t="s">
        <v>69</v>
      </c>
      <c r="L112" s="79" t="s">
        <v>70</v>
      </c>
      <c r="M112" s="79" t="s">
        <v>71</v>
      </c>
      <c r="N112" s="79" t="s">
        <v>72</v>
      </c>
      <c r="O112" s="79" t="s">
        <v>73</v>
      </c>
      <c r="P112" s="79" t="s">
        <v>74</v>
      </c>
      <c r="Q112" s="79" t="s">
        <v>75</v>
      </c>
      <c r="R112" s="79" t="s">
        <v>76</v>
      </c>
      <c r="S112" s="93" t="s">
        <v>77</v>
      </c>
      <c r="T112" s="94" t="str">
        <f t="shared" si="30"/>
        <v>G0</v>
      </c>
      <c r="U112" s="79" t="str">
        <f t="shared" si="31"/>
        <v>G1</v>
      </c>
      <c r="V112" s="79" t="str">
        <f t="shared" si="32"/>
        <v>G2</v>
      </c>
      <c r="W112" s="79" t="str">
        <f t="shared" si="33"/>
        <v>G3</v>
      </c>
      <c r="X112" s="79" t="str">
        <f t="shared" si="34"/>
        <v>G4</v>
      </c>
      <c r="Y112" s="79" t="str">
        <f t="shared" si="35"/>
        <v>G5</v>
      </c>
      <c r="Z112" s="79" t="str">
        <f t="shared" si="36"/>
        <v>G6</v>
      </c>
      <c r="AA112" s="79" t="str">
        <f t="shared" si="37"/>
        <v>G7</v>
      </c>
      <c r="AB112" s="101" t="str">
        <f t="shared" si="38"/>
        <v>G8</v>
      </c>
      <c r="AC112" s="94" t="s">
        <v>69</v>
      </c>
      <c r="AD112" s="79" t="s">
        <v>70</v>
      </c>
      <c r="AE112" s="79" t="s">
        <v>71</v>
      </c>
      <c r="AF112" s="79" t="s">
        <v>72</v>
      </c>
      <c r="AG112" s="79" t="s">
        <v>73</v>
      </c>
      <c r="AH112" s="79" t="s">
        <v>74</v>
      </c>
      <c r="AI112" s="79" t="s">
        <v>75</v>
      </c>
      <c r="AJ112" s="79" t="s">
        <v>76</v>
      </c>
      <c r="AK112" s="101" t="s">
        <v>77</v>
      </c>
      <c r="AL112" s="94" t="s">
        <v>69</v>
      </c>
      <c r="AM112" s="79" t="s">
        <v>70</v>
      </c>
      <c r="AN112" s="79" t="s">
        <v>71</v>
      </c>
      <c r="AO112" s="79" t="s">
        <v>72</v>
      </c>
      <c r="AP112" s="79" t="s">
        <v>73</v>
      </c>
      <c r="AQ112" s="79" t="s">
        <v>74</v>
      </c>
      <c r="AR112" s="79" t="s">
        <v>75</v>
      </c>
      <c r="AS112" s="79" t="s">
        <v>76</v>
      </c>
      <c r="AT112" s="101" t="s">
        <v>77</v>
      </c>
    </row>
    <row r="113" ht="15" spans="1:46">
      <c r="A113" s="106"/>
      <c r="B113" s="107" t="s">
        <v>1027</v>
      </c>
      <c r="C113" s="108">
        <v>0.86</v>
      </c>
      <c r="D113" s="108">
        <v>0.78</v>
      </c>
      <c r="E113" s="65">
        <v>0.76</v>
      </c>
      <c r="F113" s="64">
        <v>0.6708</v>
      </c>
      <c r="G113" s="64">
        <f t="shared" si="39"/>
        <v>0.5352984</v>
      </c>
      <c r="H113" s="64">
        <f t="shared" si="40"/>
        <v>186.811692319648</v>
      </c>
      <c r="I113" s="64">
        <f t="shared" si="41"/>
        <v>134.504418470147</v>
      </c>
      <c r="J113" s="80">
        <v>5.5</v>
      </c>
      <c r="K113" s="81">
        <v>1933.824375</v>
      </c>
      <c r="L113" s="82">
        <v>1975.995</v>
      </c>
      <c r="M113" s="81">
        <v>2042.263125</v>
      </c>
      <c r="N113" s="82">
        <v>2102.506875</v>
      </c>
      <c r="O113" s="81">
        <v>2168.775</v>
      </c>
      <c r="P113" s="82">
        <v>2235.043125</v>
      </c>
      <c r="Q113" s="81">
        <v>2301.31125</v>
      </c>
      <c r="R113" s="82">
        <v>2415.774375</v>
      </c>
      <c r="S113" s="115">
        <v>2602.53</v>
      </c>
      <c r="T113" s="96">
        <f t="shared" si="30"/>
        <v>452.356578947368</v>
      </c>
      <c r="U113" s="82">
        <f t="shared" si="31"/>
        <v>462.221052631579</v>
      </c>
      <c r="V113" s="81">
        <f t="shared" si="32"/>
        <v>477.722368421053</v>
      </c>
      <c r="W113" s="82">
        <f t="shared" si="33"/>
        <v>491.81447368421</v>
      </c>
      <c r="X113" s="81">
        <f t="shared" si="34"/>
        <v>507.315789473684</v>
      </c>
      <c r="Y113" s="82">
        <f t="shared" si="35"/>
        <v>522.817105263158</v>
      </c>
      <c r="Z113" s="81">
        <f t="shared" si="36"/>
        <v>538.318421052632</v>
      </c>
      <c r="AA113" s="82">
        <f t="shared" si="37"/>
        <v>565.093421052632</v>
      </c>
      <c r="AB113" s="117">
        <f t="shared" si="38"/>
        <v>608.778947368421</v>
      </c>
      <c r="AC113" s="96">
        <f t="shared" ref="AC113:AK113" si="52">IF(T113="","",T113+((FCA/$H113)/Dolar))</f>
        <v>454.652205614035</v>
      </c>
      <c r="AD113" s="82">
        <f t="shared" si="52"/>
        <v>464.516679298246</v>
      </c>
      <c r="AE113" s="81">
        <f t="shared" si="52"/>
        <v>480.017995087719</v>
      </c>
      <c r="AF113" s="82">
        <f t="shared" si="52"/>
        <v>494.110100350877</v>
      </c>
      <c r="AG113" s="81">
        <f t="shared" si="52"/>
        <v>509.611416140351</v>
      </c>
      <c r="AH113" s="82">
        <f t="shared" si="52"/>
        <v>525.112731929825</v>
      </c>
      <c r="AI113" s="81">
        <f t="shared" si="52"/>
        <v>540.614047719298</v>
      </c>
      <c r="AJ113" s="82">
        <f t="shared" si="52"/>
        <v>567.389047719298</v>
      </c>
      <c r="AK113" s="117">
        <f t="shared" si="52"/>
        <v>611.074574035088</v>
      </c>
      <c r="AL113" s="96">
        <f t="shared" ref="AL113:AT113" si="53">IF(T113="","",T113+((FOB/$I113)/Dolar))</f>
        <v>475.269367836257</v>
      </c>
      <c r="AM113" s="82">
        <f t="shared" si="53"/>
        <v>485.133841520468</v>
      </c>
      <c r="AN113" s="81">
        <f t="shared" si="53"/>
        <v>500.635157309942</v>
      </c>
      <c r="AO113" s="82">
        <f t="shared" si="53"/>
        <v>514.727262573099</v>
      </c>
      <c r="AP113" s="81">
        <f t="shared" si="53"/>
        <v>530.228578362573</v>
      </c>
      <c r="AQ113" s="82">
        <f t="shared" si="53"/>
        <v>545.729894152047</v>
      </c>
      <c r="AR113" s="81">
        <f t="shared" si="53"/>
        <v>561.231209941521</v>
      </c>
      <c r="AS113" s="82">
        <f t="shared" si="53"/>
        <v>588.006209941521</v>
      </c>
      <c r="AT113" s="117">
        <f t="shared" si="53"/>
        <v>631.69173625731</v>
      </c>
    </row>
    <row r="114" ht="15" spans="1:46">
      <c r="A114" s="106"/>
      <c r="B114" s="107"/>
      <c r="C114" s="108"/>
      <c r="D114" s="108"/>
      <c r="E114" s="65" t="s">
        <v>84</v>
      </c>
      <c r="F114" s="64" t="s">
        <v>84</v>
      </c>
      <c r="G114" s="64" t="str">
        <f t="shared" si="39"/>
        <v/>
      </c>
      <c r="H114" s="64" t="str">
        <f t="shared" si="40"/>
        <v/>
      </c>
      <c r="I114" s="64" t="str">
        <f t="shared" si="41"/>
        <v/>
      </c>
      <c r="J114" s="80" t="s">
        <v>84</v>
      </c>
      <c r="K114" s="81" t="s">
        <v>84</v>
      </c>
      <c r="L114" s="82" t="s">
        <v>84</v>
      </c>
      <c r="M114" s="81" t="s">
        <v>84</v>
      </c>
      <c r="N114" s="82" t="s">
        <v>84</v>
      </c>
      <c r="O114" s="81" t="s">
        <v>84</v>
      </c>
      <c r="P114" s="82" t="s">
        <v>84</v>
      </c>
      <c r="Q114" s="81" t="s">
        <v>84</v>
      </c>
      <c r="R114" s="82" t="s">
        <v>84</v>
      </c>
      <c r="S114" s="115" t="s">
        <v>84</v>
      </c>
      <c r="T114" s="96" t="str">
        <f t="shared" si="30"/>
        <v/>
      </c>
      <c r="U114" s="82" t="str">
        <f t="shared" si="31"/>
        <v/>
      </c>
      <c r="V114" s="81" t="str">
        <f t="shared" si="32"/>
        <v/>
      </c>
      <c r="W114" s="82" t="str">
        <f t="shared" si="33"/>
        <v/>
      </c>
      <c r="X114" s="81" t="str">
        <f t="shared" si="34"/>
        <v/>
      </c>
      <c r="Y114" s="82" t="str">
        <f t="shared" si="35"/>
        <v/>
      </c>
      <c r="Z114" s="81" t="str">
        <f t="shared" si="36"/>
        <v/>
      </c>
      <c r="AA114" s="82" t="str">
        <f t="shared" si="37"/>
        <v/>
      </c>
      <c r="AB114" s="117" t="str">
        <f t="shared" si="38"/>
        <v/>
      </c>
      <c r="AC114" s="96" t="s">
        <v>84</v>
      </c>
      <c r="AD114" s="82" t="s">
        <v>84</v>
      </c>
      <c r="AE114" s="81" t="s">
        <v>84</v>
      </c>
      <c r="AF114" s="82" t="s">
        <v>84</v>
      </c>
      <c r="AG114" s="81" t="s">
        <v>84</v>
      </c>
      <c r="AH114" s="82" t="s">
        <v>84</v>
      </c>
      <c r="AI114" s="81" t="s">
        <v>84</v>
      </c>
      <c r="AJ114" s="82" t="s">
        <v>84</v>
      </c>
      <c r="AK114" s="117" t="s">
        <v>84</v>
      </c>
      <c r="AL114" s="96" t="s">
        <v>84</v>
      </c>
      <c r="AM114" s="82" t="s">
        <v>84</v>
      </c>
      <c r="AN114" s="81" t="s">
        <v>84</v>
      </c>
      <c r="AO114" s="82" t="s">
        <v>84</v>
      </c>
      <c r="AP114" s="81" t="s">
        <v>84</v>
      </c>
      <c r="AQ114" s="82" t="s">
        <v>84</v>
      </c>
      <c r="AR114" s="81" t="s">
        <v>84</v>
      </c>
      <c r="AS114" s="82" t="s">
        <v>84</v>
      </c>
      <c r="AT114" s="117" t="s">
        <v>84</v>
      </c>
    </row>
    <row r="115" ht="15" spans="1:46">
      <c r="A115" s="106"/>
      <c r="B115" s="107"/>
      <c r="C115" s="108"/>
      <c r="D115" s="108"/>
      <c r="E115" s="65" t="s">
        <v>84</v>
      </c>
      <c r="F115" s="64" t="s">
        <v>84</v>
      </c>
      <c r="G115" s="64" t="str">
        <f t="shared" si="39"/>
        <v/>
      </c>
      <c r="H115" s="64" t="str">
        <f t="shared" si="40"/>
        <v/>
      </c>
      <c r="I115" s="64" t="str">
        <f t="shared" si="41"/>
        <v/>
      </c>
      <c r="J115" s="80" t="s">
        <v>84</v>
      </c>
      <c r="K115" s="81" t="s">
        <v>84</v>
      </c>
      <c r="L115" s="82" t="s">
        <v>84</v>
      </c>
      <c r="M115" s="81" t="s">
        <v>84</v>
      </c>
      <c r="N115" s="82" t="s">
        <v>84</v>
      </c>
      <c r="O115" s="81" t="s">
        <v>84</v>
      </c>
      <c r="P115" s="82" t="s">
        <v>84</v>
      </c>
      <c r="Q115" s="81" t="s">
        <v>84</v>
      </c>
      <c r="R115" s="82" t="s">
        <v>84</v>
      </c>
      <c r="S115" s="115" t="s">
        <v>84</v>
      </c>
      <c r="T115" s="96" t="str">
        <f t="shared" si="30"/>
        <v/>
      </c>
      <c r="U115" s="82" t="str">
        <f t="shared" si="31"/>
        <v/>
      </c>
      <c r="V115" s="81" t="str">
        <f t="shared" si="32"/>
        <v/>
      </c>
      <c r="W115" s="82" t="str">
        <f t="shared" si="33"/>
        <v/>
      </c>
      <c r="X115" s="81" t="str">
        <f t="shared" si="34"/>
        <v/>
      </c>
      <c r="Y115" s="82" t="str">
        <f t="shared" si="35"/>
        <v/>
      </c>
      <c r="Z115" s="81" t="str">
        <f t="shared" si="36"/>
        <v/>
      </c>
      <c r="AA115" s="82" t="str">
        <f t="shared" si="37"/>
        <v/>
      </c>
      <c r="AB115" s="117" t="str">
        <f t="shared" si="38"/>
        <v/>
      </c>
      <c r="AC115" s="96" t="s">
        <v>84</v>
      </c>
      <c r="AD115" s="82" t="s">
        <v>84</v>
      </c>
      <c r="AE115" s="81" t="s">
        <v>84</v>
      </c>
      <c r="AF115" s="82" t="s">
        <v>84</v>
      </c>
      <c r="AG115" s="81" t="s">
        <v>84</v>
      </c>
      <c r="AH115" s="82" t="s">
        <v>84</v>
      </c>
      <c r="AI115" s="81" t="s">
        <v>84</v>
      </c>
      <c r="AJ115" s="82" t="s">
        <v>84</v>
      </c>
      <c r="AK115" s="117" t="s">
        <v>84</v>
      </c>
      <c r="AL115" s="96" t="s">
        <v>84</v>
      </c>
      <c r="AM115" s="82" t="s">
        <v>84</v>
      </c>
      <c r="AN115" s="81" t="s">
        <v>84</v>
      </c>
      <c r="AO115" s="82" t="s">
        <v>84</v>
      </c>
      <c r="AP115" s="81" t="s">
        <v>84</v>
      </c>
      <c r="AQ115" s="82" t="s">
        <v>84</v>
      </c>
      <c r="AR115" s="81" t="s">
        <v>84</v>
      </c>
      <c r="AS115" s="82" t="s">
        <v>84</v>
      </c>
      <c r="AT115" s="117" t="s">
        <v>84</v>
      </c>
    </row>
    <row r="116" ht="15" spans="1:46">
      <c r="A116" s="130"/>
      <c r="B116" s="110"/>
      <c r="C116" s="132"/>
      <c r="D116" s="132"/>
      <c r="E116" s="65" t="s">
        <v>84</v>
      </c>
      <c r="F116" s="64" t="s">
        <v>84</v>
      </c>
      <c r="G116" s="64" t="str">
        <f t="shared" si="39"/>
        <v/>
      </c>
      <c r="H116" s="64" t="str">
        <f t="shared" si="40"/>
        <v/>
      </c>
      <c r="I116" s="64" t="str">
        <f t="shared" si="41"/>
        <v/>
      </c>
      <c r="J116" s="80" t="s">
        <v>84</v>
      </c>
      <c r="K116" s="81" t="s">
        <v>84</v>
      </c>
      <c r="L116" s="82" t="s">
        <v>84</v>
      </c>
      <c r="M116" s="81" t="s">
        <v>84</v>
      </c>
      <c r="N116" s="82" t="s">
        <v>84</v>
      </c>
      <c r="O116" s="81" t="s">
        <v>84</v>
      </c>
      <c r="P116" s="82" t="s">
        <v>84</v>
      </c>
      <c r="Q116" s="81" t="s">
        <v>84</v>
      </c>
      <c r="R116" s="82" t="s">
        <v>84</v>
      </c>
      <c r="S116" s="115" t="s">
        <v>84</v>
      </c>
      <c r="T116" s="96" t="str">
        <f t="shared" si="30"/>
        <v/>
      </c>
      <c r="U116" s="82" t="str">
        <f t="shared" si="31"/>
        <v/>
      </c>
      <c r="V116" s="81" t="str">
        <f t="shared" si="32"/>
        <v/>
      </c>
      <c r="W116" s="82" t="str">
        <f t="shared" si="33"/>
        <v/>
      </c>
      <c r="X116" s="81" t="str">
        <f t="shared" si="34"/>
        <v/>
      </c>
      <c r="Y116" s="82" t="str">
        <f t="shared" si="35"/>
        <v/>
      </c>
      <c r="Z116" s="81" t="str">
        <f t="shared" si="36"/>
        <v/>
      </c>
      <c r="AA116" s="82" t="str">
        <f t="shared" si="37"/>
        <v/>
      </c>
      <c r="AB116" s="117" t="str">
        <f t="shared" si="38"/>
        <v/>
      </c>
      <c r="AC116" s="96" t="s">
        <v>84</v>
      </c>
      <c r="AD116" s="82" t="s">
        <v>84</v>
      </c>
      <c r="AE116" s="81" t="s">
        <v>84</v>
      </c>
      <c r="AF116" s="82" t="s">
        <v>84</v>
      </c>
      <c r="AG116" s="81" t="s">
        <v>84</v>
      </c>
      <c r="AH116" s="82" t="s">
        <v>84</v>
      </c>
      <c r="AI116" s="81" t="s">
        <v>84</v>
      </c>
      <c r="AJ116" s="82" t="s">
        <v>84</v>
      </c>
      <c r="AK116" s="117" t="s">
        <v>84</v>
      </c>
      <c r="AL116" s="96" t="s">
        <v>84</v>
      </c>
      <c r="AM116" s="82" t="s">
        <v>84</v>
      </c>
      <c r="AN116" s="81" t="s">
        <v>84</v>
      </c>
      <c r="AO116" s="82" t="s">
        <v>84</v>
      </c>
      <c r="AP116" s="81" t="s">
        <v>84</v>
      </c>
      <c r="AQ116" s="82" t="s">
        <v>84</v>
      </c>
      <c r="AR116" s="81" t="s">
        <v>84</v>
      </c>
      <c r="AS116" s="82" t="s">
        <v>84</v>
      </c>
      <c r="AT116" s="117" t="s">
        <v>84</v>
      </c>
    </row>
    <row r="117" ht="15" spans="1:46">
      <c r="A117" s="106"/>
      <c r="B117" s="110" t="s">
        <v>401</v>
      </c>
      <c r="C117" s="108"/>
      <c r="D117" s="108"/>
      <c r="E117" s="65" t="s">
        <v>84</v>
      </c>
      <c r="F117" s="64" t="s">
        <v>84</v>
      </c>
      <c r="G117" s="64" t="str">
        <f t="shared" si="39"/>
        <v/>
      </c>
      <c r="H117" s="64" t="str">
        <f t="shared" si="40"/>
        <v/>
      </c>
      <c r="I117" s="64" t="str">
        <f t="shared" si="41"/>
        <v/>
      </c>
      <c r="J117" s="80" t="s">
        <v>84</v>
      </c>
      <c r="K117" s="81" t="s">
        <v>84</v>
      </c>
      <c r="L117" s="82" t="s">
        <v>84</v>
      </c>
      <c r="M117" s="81" t="s">
        <v>84</v>
      </c>
      <c r="N117" s="82" t="s">
        <v>84</v>
      </c>
      <c r="O117" s="81" t="s">
        <v>84</v>
      </c>
      <c r="P117" s="82" t="s">
        <v>84</v>
      </c>
      <c r="Q117" s="81" t="s">
        <v>84</v>
      </c>
      <c r="R117" s="82" t="s">
        <v>84</v>
      </c>
      <c r="S117" s="115" t="s">
        <v>84</v>
      </c>
      <c r="T117" s="96" t="str">
        <f t="shared" si="30"/>
        <v/>
      </c>
      <c r="U117" s="82" t="str">
        <f t="shared" si="31"/>
        <v/>
      </c>
      <c r="V117" s="81" t="str">
        <f t="shared" si="32"/>
        <v/>
      </c>
      <c r="W117" s="82" t="str">
        <f t="shared" si="33"/>
        <v/>
      </c>
      <c r="X117" s="81" t="str">
        <f t="shared" si="34"/>
        <v/>
      </c>
      <c r="Y117" s="82" t="str">
        <f t="shared" si="35"/>
        <v/>
      </c>
      <c r="Z117" s="81" t="str">
        <f t="shared" si="36"/>
        <v/>
      </c>
      <c r="AA117" s="82" t="str">
        <f t="shared" si="37"/>
        <v/>
      </c>
      <c r="AB117" s="117" t="str">
        <f t="shared" si="38"/>
        <v/>
      </c>
      <c r="AC117" s="96" t="s">
        <v>84</v>
      </c>
      <c r="AD117" s="82" t="s">
        <v>84</v>
      </c>
      <c r="AE117" s="81" t="s">
        <v>84</v>
      </c>
      <c r="AF117" s="82" t="s">
        <v>84</v>
      </c>
      <c r="AG117" s="81" t="s">
        <v>84</v>
      </c>
      <c r="AH117" s="82" t="s">
        <v>84</v>
      </c>
      <c r="AI117" s="81" t="s">
        <v>84</v>
      </c>
      <c r="AJ117" s="82" t="s">
        <v>84</v>
      </c>
      <c r="AK117" s="117" t="s">
        <v>84</v>
      </c>
      <c r="AL117" s="96" t="s">
        <v>84</v>
      </c>
      <c r="AM117" s="82" t="s">
        <v>84</v>
      </c>
      <c r="AN117" s="81" t="s">
        <v>84</v>
      </c>
      <c r="AO117" s="82" t="s">
        <v>84</v>
      </c>
      <c r="AP117" s="81" t="s">
        <v>84</v>
      </c>
      <c r="AQ117" s="82" t="s">
        <v>84</v>
      </c>
      <c r="AR117" s="81" t="s">
        <v>84</v>
      </c>
      <c r="AS117" s="82" t="s">
        <v>84</v>
      </c>
      <c r="AT117" s="117" t="s">
        <v>84</v>
      </c>
    </row>
    <row r="118" ht="15" spans="1:46">
      <c r="A118" s="106"/>
      <c r="B118" s="107"/>
      <c r="C118" s="108"/>
      <c r="D118" s="108"/>
      <c r="E118" s="65" t="s">
        <v>84</v>
      </c>
      <c r="F118" s="64" t="s">
        <v>84</v>
      </c>
      <c r="G118" s="64" t="str">
        <f t="shared" si="39"/>
        <v/>
      </c>
      <c r="H118" s="64" t="str">
        <f t="shared" si="40"/>
        <v/>
      </c>
      <c r="I118" s="64" t="str">
        <f t="shared" si="41"/>
        <v/>
      </c>
      <c r="J118" s="80" t="s">
        <v>84</v>
      </c>
      <c r="K118" s="81" t="s">
        <v>84</v>
      </c>
      <c r="L118" s="82" t="s">
        <v>84</v>
      </c>
      <c r="M118" s="81" t="s">
        <v>84</v>
      </c>
      <c r="N118" s="82" t="s">
        <v>84</v>
      </c>
      <c r="O118" s="81" t="s">
        <v>84</v>
      </c>
      <c r="P118" s="82" t="s">
        <v>84</v>
      </c>
      <c r="Q118" s="81" t="s">
        <v>84</v>
      </c>
      <c r="R118" s="82" t="s">
        <v>84</v>
      </c>
      <c r="S118" s="115" t="s">
        <v>84</v>
      </c>
      <c r="T118" s="96" t="str">
        <f t="shared" si="30"/>
        <v/>
      </c>
      <c r="U118" s="82" t="str">
        <f t="shared" si="31"/>
        <v/>
      </c>
      <c r="V118" s="81" t="str">
        <f t="shared" si="32"/>
        <v/>
      </c>
      <c r="W118" s="82" t="str">
        <f t="shared" si="33"/>
        <v/>
      </c>
      <c r="X118" s="81" t="str">
        <f t="shared" si="34"/>
        <v/>
      </c>
      <c r="Y118" s="82" t="str">
        <f t="shared" si="35"/>
        <v/>
      </c>
      <c r="Z118" s="81" t="str">
        <f t="shared" si="36"/>
        <v/>
      </c>
      <c r="AA118" s="82" t="str">
        <f t="shared" si="37"/>
        <v/>
      </c>
      <c r="AB118" s="117" t="str">
        <f t="shared" si="38"/>
        <v/>
      </c>
      <c r="AC118" s="96" t="s">
        <v>84</v>
      </c>
      <c r="AD118" s="82" t="s">
        <v>84</v>
      </c>
      <c r="AE118" s="81" t="s">
        <v>84</v>
      </c>
      <c r="AF118" s="82" t="s">
        <v>84</v>
      </c>
      <c r="AG118" s="81" t="s">
        <v>84</v>
      </c>
      <c r="AH118" s="82" t="s">
        <v>84</v>
      </c>
      <c r="AI118" s="81" t="s">
        <v>84</v>
      </c>
      <c r="AJ118" s="82" t="s">
        <v>84</v>
      </c>
      <c r="AK118" s="117" t="s">
        <v>84</v>
      </c>
      <c r="AL118" s="96" t="s">
        <v>84</v>
      </c>
      <c r="AM118" s="82" t="s">
        <v>84</v>
      </c>
      <c r="AN118" s="81" t="s">
        <v>84</v>
      </c>
      <c r="AO118" s="82" t="s">
        <v>84</v>
      </c>
      <c r="AP118" s="81" t="s">
        <v>84</v>
      </c>
      <c r="AQ118" s="82" t="s">
        <v>84</v>
      </c>
      <c r="AR118" s="81" t="s">
        <v>84</v>
      </c>
      <c r="AS118" s="82" t="s">
        <v>84</v>
      </c>
      <c r="AT118" s="117" t="s">
        <v>84</v>
      </c>
    </row>
    <row r="119" ht="15" spans="1:46">
      <c r="A119" s="72" t="s">
        <v>154</v>
      </c>
      <c r="B119" s="110"/>
      <c r="C119" s="108"/>
      <c r="D119" s="108"/>
      <c r="E119" s="65" t="s">
        <v>84</v>
      </c>
      <c r="F119" s="64" t="s">
        <v>84</v>
      </c>
      <c r="G119" s="64" t="str">
        <f t="shared" si="39"/>
        <v/>
      </c>
      <c r="H119" s="64" t="str">
        <f t="shared" si="40"/>
        <v/>
      </c>
      <c r="I119" s="64" t="str">
        <f t="shared" si="41"/>
        <v/>
      </c>
      <c r="J119" s="80" t="s">
        <v>84</v>
      </c>
      <c r="K119" s="81" t="s">
        <v>84</v>
      </c>
      <c r="L119" s="82" t="s">
        <v>84</v>
      </c>
      <c r="M119" s="81" t="s">
        <v>84</v>
      </c>
      <c r="N119" s="82" t="s">
        <v>84</v>
      </c>
      <c r="O119" s="81" t="s">
        <v>84</v>
      </c>
      <c r="P119" s="82" t="s">
        <v>84</v>
      </c>
      <c r="Q119" s="81" t="s">
        <v>84</v>
      </c>
      <c r="R119" s="82" t="s">
        <v>84</v>
      </c>
      <c r="S119" s="115" t="s">
        <v>84</v>
      </c>
      <c r="T119" s="96" t="str">
        <f t="shared" si="30"/>
        <v/>
      </c>
      <c r="U119" s="82" t="str">
        <f t="shared" si="31"/>
        <v/>
      </c>
      <c r="V119" s="81" t="str">
        <f t="shared" si="32"/>
        <v/>
      </c>
      <c r="W119" s="82" t="str">
        <f t="shared" si="33"/>
        <v/>
      </c>
      <c r="X119" s="81" t="str">
        <f t="shared" si="34"/>
        <v/>
      </c>
      <c r="Y119" s="82" t="str">
        <f t="shared" si="35"/>
        <v/>
      </c>
      <c r="Z119" s="81" t="str">
        <f t="shared" si="36"/>
        <v/>
      </c>
      <c r="AA119" s="82" t="str">
        <f t="shared" si="37"/>
        <v/>
      </c>
      <c r="AB119" s="117" t="str">
        <f t="shared" si="38"/>
        <v/>
      </c>
      <c r="AC119" s="96" t="s">
        <v>84</v>
      </c>
      <c r="AD119" s="82" t="s">
        <v>84</v>
      </c>
      <c r="AE119" s="81" t="s">
        <v>84</v>
      </c>
      <c r="AF119" s="82" t="s">
        <v>84</v>
      </c>
      <c r="AG119" s="81" t="s">
        <v>84</v>
      </c>
      <c r="AH119" s="82" t="s">
        <v>84</v>
      </c>
      <c r="AI119" s="81" t="s">
        <v>84</v>
      </c>
      <c r="AJ119" s="82" t="s">
        <v>84</v>
      </c>
      <c r="AK119" s="117" t="s">
        <v>84</v>
      </c>
      <c r="AL119" s="96" t="s">
        <v>84</v>
      </c>
      <c r="AM119" s="82" t="s">
        <v>84</v>
      </c>
      <c r="AN119" s="81" t="s">
        <v>84</v>
      </c>
      <c r="AO119" s="82" t="s">
        <v>84</v>
      </c>
      <c r="AP119" s="81" t="s">
        <v>84</v>
      </c>
      <c r="AQ119" s="82" t="s">
        <v>84</v>
      </c>
      <c r="AR119" s="81" t="s">
        <v>84</v>
      </c>
      <c r="AS119" s="82" t="s">
        <v>84</v>
      </c>
      <c r="AT119" s="117" t="s">
        <v>84</v>
      </c>
    </row>
    <row r="120" ht="15" spans="1:46">
      <c r="A120" s="76" t="s">
        <v>156</v>
      </c>
      <c r="B120" s="107"/>
      <c r="C120" s="108"/>
      <c r="D120" s="108"/>
      <c r="E120" s="65" t="s">
        <v>84</v>
      </c>
      <c r="F120" s="64" t="s">
        <v>84</v>
      </c>
      <c r="G120" s="64" t="str">
        <f t="shared" si="39"/>
        <v/>
      </c>
      <c r="H120" s="64" t="str">
        <f t="shared" si="40"/>
        <v/>
      </c>
      <c r="I120" s="64" t="str">
        <f t="shared" si="41"/>
        <v/>
      </c>
      <c r="J120" s="80" t="s">
        <v>84</v>
      </c>
      <c r="K120" s="81" t="s">
        <v>84</v>
      </c>
      <c r="L120" s="82" t="s">
        <v>84</v>
      </c>
      <c r="M120" s="81" t="s">
        <v>84</v>
      </c>
      <c r="N120" s="82" t="s">
        <v>84</v>
      </c>
      <c r="O120" s="81" t="s">
        <v>84</v>
      </c>
      <c r="P120" s="82" t="s">
        <v>84</v>
      </c>
      <c r="Q120" s="81" t="s">
        <v>84</v>
      </c>
      <c r="R120" s="82" t="s">
        <v>84</v>
      </c>
      <c r="S120" s="115" t="s">
        <v>84</v>
      </c>
      <c r="T120" s="96" t="str">
        <f t="shared" si="30"/>
        <v/>
      </c>
      <c r="U120" s="82" t="str">
        <f t="shared" si="31"/>
        <v/>
      </c>
      <c r="V120" s="81" t="str">
        <f t="shared" si="32"/>
        <v/>
      </c>
      <c r="W120" s="82" t="str">
        <f t="shared" si="33"/>
        <v/>
      </c>
      <c r="X120" s="81" t="str">
        <f t="shared" si="34"/>
        <v/>
      </c>
      <c r="Y120" s="82" t="str">
        <f t="shared" si="35"/>
        <v/>
      </c>
      <c r="Z120" s="81" t="str">
        <f t="shared" si="36"/>
        <v/>
      </c>
      <c r="AA120" s="82" t="str">
        <f t="shared" si="37"/>
        <v/>
      </c>
      <c r="AB120" s="117" t="str">
        <f t="shared" si="38"/>
        <v/>
      </c>
      <c r="AC120" s="96" t="s">
        <v>84</v>
      </c>
      <c r="AD120" s="82" t="s">
        <v>84</v>
      </c>
      <c r="AE120" s="81" t="s">
        <v>84</v>
      </c>
      <c r="AF120" s="82" t="s">
        <v>84</v>
      </c>
      <c r="AG120" s="81" t="s">
        <v>84</v>
      </c>
      <c r="AH120" s="82" t="s">
        <v>84</v>
      </c>
      <c r="AI120" s="81" t="s">
        <v>84</v>
      </c>
      <c r="AJ120" s="82" t="s">
        <v>84</v>
      </c>
      <c r="AK120" s="117" t="s">
        <v>84</v>
      </c>
      <c r="AL120" s="96" t="s">
        <v>84</v>
      </c>
      <c r="AM120" s="82" t="s">
        <v>84</v>
      </c>
      <c r="AN120" s="81" t="s">
        <v>84</v>
      </c>
      <c r="AO120" s="82" t="s">
        <v>84</v>
      </c>
      <c r="AP120" s="81" t="s">
        <v>84</v>
      </c>
      <c r="AQ120" s="82" t="s">
        <v>84</v>
      </c>
      <c r="AR120" s="81" t="s">
        <v>84</v>
      </c>
      <c r="AS120" s="82" t="s">
        <v>84</v>
      </c>
      <c r="AT120" s="117" t="s">
        <v>84</v>
      </c>
    </row>
    <row r="121" ht="15" spans="1:46">
      <c r="A121" s="57" t="s">
        <v>1045</v>
      </c>
      <c r="B121" s="128" t="s">
        <v>59</v>
      </c>
      <c r="C121" s="129" t="s">
        <v>60</v>
      </c>
      <c r="D121" s="129" t="s">
        <v>61</v>
      </c>
      <c r="E121" s="60" t="s">
        <v>64</v>
      </c>
      <c r="F121" s="60" t="s">
        <v>63</v>
      </c>
      <c r="G121" s="64" t="e">
        <f t="shared" si="39"/>
        <v>#VALUE!</v>
      </c>
      <c r="H121" s="64" t="e">
        <f t="shared" si="40"/>
        <v>#VALUE!</v>
      </c>
      <c r="I121" s="64" t="e">
        <f t="shared" si="41"/>
        <v>#VALUE!</v>
      </c>
      <c r="J121" s="78" t="s">
        <v>68</v>
      </c>
      <c r="K121" s="79" t="s">
        <v>69</v>
      </c>
      <c r="L121" s="79" t="s">
        <v>70</v>
      </c>
      <c r="M121" s="79" t="s">
        <v>71</v>
      </c>
      <c r="N121" s="79" t="s">
        <v>72</v>
      </c>
      <c r="O121" s="79" t="s">
        <v>73</v>
      </c>
      <c r="P121" s="79" t="s">
        <v>74</v>
      </c>
      <c r="Q121" s="79" t="s">
        <v>75</v>
      </c>
      <c r="R121" s="79" t="s">
        <v>76</v>
      </c>
      <c r="S121" s="93" t="s">
        <v>77</v>
      </c>
      <c r="T121" s="94" t="str">
        <f t="shared" si="30"/>
        <v>G0</v>
      </c>
      <c r="U121" s="79" t="str">
        <f t="shared" si="31"/>
        <v>G1</v>
      </c>
      <c r="V121" s="79" t="str">
        <f t="shared" si="32"/>
        <v>G2</v>
      </c>
      <c r="W121" s="79" t="str">
        <f t="shared" si="33"/>
        <v>G3</v>
      </c>
      <c r="X121" s="79" t="str">
        <f t="shared" si="34"/>
        <v>G4</v>
      </c>
      <c r="Y121" s="79" t="str">
        <f t="shared" si="35"/>
        <v>G5</v>
      </c>
      <c r="Z121" s="79" t="str">
        <f t="shared" si="36"/>
        <v>G6</v>
      </c>
      <c r="AA121" s="79" t="str">
        <f t="shared" si="37"/>
        <v>G7</v>
      </c>
      <c r="AB121" s="101" t="str">
        <f t="shared" si="38"/>
        <v>G8</v>
      </c>
      <c r="AC121" s="94" t="s">
        <v>69</v>
      </c>
      <c r="AD121" s="79" t="s">
        <v>70</v>
      </c>
      <c r="AE121" s="79" t="s">
        <v>71</v>
      </c>
      <c r="AF121" s="79" t="s">
        <v>72</v>
      </c>
      <c r="AG121" s="79" t="s">
        <v>73</v>
      </c>
      <c r="AH121" s="79" t="s">
        <v>74</v>
      </c>
      <c r="AI121" s="79" t="s">
        <v>75</v>
      </c>
      <c r="AJ121" s="79" t="s">
        <v>76</v>
      </c>
      <c r="AK121" s="101" t="s">
        <v>77</v>
      </c>
      <c r="AL121" s="94" t="s">
        <v>69</v>
      </c>
      <c r="AM121" s="79" t="s">
        <v>70</v>
      </c>
      <c r="AN121" s="79" t="s">
        <v>71</v>
      </c>
      <c r="AO121" s="79" t="s">
        <v>72</v>
      </c>
      <c r="AP121" s="79" t="s">
        <v>73</v>
      </c>
      <c r="AQ121" s="79" t="s">
        <v>74</v>
      </c>
      <c r="AR121" s="79" t="s">
        <v>75</v>
      </c>
      <c r="AS121" s="79" t="s">
        <v>76</v>
      </c>
      <c r="AT121" s="101" t="s">
        <v>77</v>
      </c>
    </row>
    <row r="122" ht="15" spans="1:46">
      <c r="A122" s="106"/>
      <c r="B122" s="107" t="s">
        <v>203</v>
      </c>
      <c r="C122" s="108">
        <v>0.73</v>
      </c>
      <c r="D122" s="108">
        <v>0.78</v>
      </c>
      <c r="E122" s="65">
        <v>0.93</v>
      </c>
      <c r="F122" s="64">
        <v>0.5694</v>
      </c>
      <c r="G122" s="64">
        <f t="shared" si="39"/>
        <v>0.5560191</v>
      </c>
      <c r="H122" s="64">
        <f t="shared" si="40"/>
        <v>179.849936809725</v>
      </c>
      <c r="I122" s="64">
        <f t="shared" si="41"/>
        <v>129.491954503002</v>
      </c>
      <c r="J122" s="80">
        <v>5.1</v>
      </c>
      <c r="K122" s="81">
        <v>980.44025625</v>
      </c>
      <c r="L122" s="82">
        <v>1016.941275</v>
      </c>
      <c r="M122" s="81">
        <v>1074.30001875</v>
      </c>
      <c r="N122" s="82">
        <v>1126.44433125</v>
      </c>
      <c r="O122" s="81">
        <v>1183.803075</v>
      </c>
      <c r="P122" s="82">
        <v>1241.16181875</v>
      </c>
      <c r="Q122" s="81">
        <v>1298.5205625</v>
      </c>
      <c r="R122" s="82">
        <v>1397.59475625</v>
      </c>
      <c r="S122" s="115">
        <v>1559.242125</v>
      </c>
      <c r="T122" s="96">
        <f t="shared" si="30"/>
        <v>229.34275</v>
      </c>
      <c r="U122" s="82">
        <f t="shared" si="31"/>
        <v>237.881</v>
      </c>
      <c r="V122" s="81">
        <f t="shared" si="32"/>
        <v>251.29825</v>
      </c>
      <c r="W122" s="82">
        <f t="shared" si="33"/>
        <v>263.49575</v>
      </c>
      <c r="X122" s="81">
        <f t="shared" si="34"/>
        <v>276.913</v>
      </c>
      <c r="Y122" s="82">
        <f t="shared" si="35"/>
        <v>290.33025</v>
      </c>
      <c r="Z122" s="81">
        <f t="shared" si="36"/>
        <v>303.7475</v>
      </c>
      <c r="AA122" s="82">
        <f t="shared" si="37"/>
        <v>326.92275</v>
      </c>
      <c r="AB122" s="117">
        <f t="shared" si="38"/>
        <v>364.735</v>
      </c>
      <c r="AC122" s="96">
        <f t="shared" ref="AC122:AK122" si="54">IF(T122="","",T122+((FCA/$H122)/Dolar))</f>
        <v>231.727237368421</v>
      </c>
      <c r="AD122" s="82">
        <f t="shared" si="54"/>
        <v>240.265487368421</v>
      </c>
      <c r="AE122" s="81">
        <f t="shared" si="54"/>
        <v>253.682737368421</v>
      </c>
      <c r="AF122" s="82">
        <f t="shared" si="54"/>
        <v>265.880237368421</v>
      </c>
      <c r="AG122" s="81">
        <f t="shared" si="54"/>
        <v>279.297487368421</v>
      </c>
      <c r="AH122" s="82">
        <f t="shared" si="54"/>
        <v>292.714737368421</v>
      </c>
      <c r="AI122" s="81">
        <f t="shared" si="54"/>
        <v>306.131987368421</v>
      </c>
      <c r="AJ122" s="82">
        <f t="shared" si="54"/>
        <v>329.307237368421</v>
      </c>
      <c r="AK122" s="117">
        <f t="shared" si="54"/>
        <v>367.119487368421</v>
      </c>
      <c r="AL122" s="96">
        <f t="shared" ref="AL122:AT122" si="55">IF(T122="","",T122+((FOB/$I122)/Dolar))</f>
        <v>253.142462938597</v>
      </c>
      <c r="AM122" s="82">
        <f t="shared" si="55"/>
        <v>261.680712938596</v>
      </c>
      <c r="AN122" s="81">
        <f t="shared" si="55"/>
        <v>275.097962938597</v>
      </c>
      <c r="AO122" s="82">
        <f t="shared" si="55"/>
        <v>287.295462938597</v>
      </c>
      <c r="AP122" s="81">
        <f t="shared" si="55"/>
        <v>300.712712938596</v>
      </c>
      <c r="AQ122" s="82">
        <f t="shared" si="55"/>
        <v>314.129962938596</v>
      </c>
      <c r="AR122" s="81">
        <f t="shared" si="55"/>
        <v>327.547212938597</v>
      </c>
      <c r="AS122" s="82">
        <f t="shared" si="55"/>
        <v>350.722462938597</v>
      </c>
      <c r="AT122" s="117">
        <f t="shared" si="55"/>
        <v>388.534712938596</v>
      </c>
    </row>
    <row r="123" ht="15" spans="1:46">
      <c r="A123" s="106"/>
      <c r="B123" s="107"/>
      <c r="C123" s="108"/>
      <c r="D123" s="108"/>
      <c r="E123" s="65" t="s">
        <v>84</v>
      </c>
      <c r="F123" s="64" t="s">
        <v>84</v>
      </c>
      <c r="G123" s="64" t="str">
        <f t="shared" si="39"/>
        <v/>
      </c>
      <c r="H123" s="64" t="str">
        <f t="shared" si="40"/>
        <v/>
      </c>
      <c r="I123" s="64" t="str">
        <f t="shared" si="41"/>
        <v/>
      </c>
      <c r="J123" s="80" t="s">
        <v>84</v>
      </c>
      <c r="K123" s="81" t="s">
        <v>84</v>
      </c>
      <c r="L123" s="82" t="s">
        <v>84</v>
      </c>
      <c r="M123" s="81" t="s">
        <v>84</v>
      </c>
      <c r="N123" s="82" t="s">
        <v>84</v>
      </c>
      <c r="O123" s="81" t="s">
        <v>84</v>
      </c>
      <c r="P123" s="82" t="s">
        <v>84</v>
      </c>
      <c r="Q123" s="81" t="s">
        <v>84</v>
      </c>
      <c r="R123" s="82" t="s">
        <v>84</v>
      </c>
      <c r="S123" s="115" t="s">
        <v>84</v>
      </c>
      <c r="T123" s="96" t="str">
        <f t="shared" si="30"/>
        <v/>
      </c>
      <c r="U123" s="82" t="str">
        <f t="shared" si="31"/>
        <v/>
      </c>
      <c r="V123" s="81" t="str">
        <f t="shared" si="32"/>
        <v/>
      </c>
      <c r="W123" s="82" t="str">
        <f t="shared" si="33"/>
        <v/>
      </c>
      <c r="X123" s="81" t="str">
        <f t="shared" si="34"/>
        <v/>
      </c>
      <c r="Y123" s="82" t="str">
        <f t="shared" si="35"/>
        <v/>
      </c>
      <c r="Z123" s="81" t="str">
        <f t="shared" si="36"/>
        <v/>
      </c>
      <c r="AA123" s="82" t="str">
        <f t="shared" si="37"/>
        <v/>
      </c>
      <c r="AB123" s="117" t="str">
        <f t="shared" si="38"/>
        <v/>
      </c>
      <c r="AC123" s="96" t="s">
        <v>84</v>
      </c>
      <c r="AD123" s="82" t="s">
        <v>84</v>
      </c>
      <c r="AE123" s="81" t="s">
        <v>84</v>
      </c>
      <c r="AF123" s="82" t="s">
        <v>84</v>
      </c>
      <c r="AG123" s="81" t="s">
        <v>84</v>
      </c>
      <c r="AH123" s="82" t="s">
        <v>84</v>
      </c>
      <c r="AI123" s="81" t="s">
        <v>84</v>
      </c>
      <c r="AJ123" s="82" t="s">
        <v>84</v>
      </c>
      <c r="AK123" s="117" t="s">
        <v>84</v>
      </c>
      <c r="AL123" s="96" t="s">
        <v>84</v>
      </c>
      <c r="AM123" s="82" t="s">
        <v>84</v>
      </c>
      <c r="AN123" s="81" t="s">
        <v>84</v>
      </c>
      <c r="AO123" s="82" t="s">
        <v>84</v>
      </c>
      <c r="AP123" s="81" t="s">
        <v>84</v>
      </c>
      <c r="AQ123" s="82" t="s">
        <v>84</v>
      </c>
      <c r="AR123" s="81" t="s">
        <v>84</v>
      </c>
      <c r="AS123" s="82" t="s">
        <v>84</v>
      </c>
      <c r="AT123" s="117" t="s">
        <v>84</v>
      </c>
    </row>
    <row r="124" ht="15" spans="1:46">
      <c r="A124" s="106"/>
      <c r="B124" s="107"/>
      <c r="C124" s="108"/>
      <c r="D124" s="108"/>
      <c r="E124" s="65" t="s">
        <v>84</v>
      </c>
      <c r="F124" s="64" t="s">
        <v>84</v>
      </c>
      <c r="G124" s="64" t="str">
        <f t="shared" si="39"/>
        <v/>
      </c>
      <c r="H124" s="64" t="str">
        <f t="shared" si="40"/>
        <v/>
      </c>
      <c r="I124" s="64" t="str">
        <f t="shared" si="41"/>
        <v/>
      </c>
      <c r="J124" s="80" t="s">
        <v>84</v>
      </c>
      <c r="K124" s="81" t="s">
        <v>84</v>
      </c>
      <c r="L124" s="82" t="s">
        <v>84</v>
      </c>
      <c r="M124" s="81" t="s">
        <v>84</v>
      </c>
      <c r="N124" s="82" t="s">
        <v>84</v>
      </c>
      <c r="O124" s="81" t="s">
        <v>84</v>
      </c>
      <c r="P124" s="82" t="s">
        <v>84</v>
      </c>
      <c r="Q124" s="81" t="s">
        <v>84</v>
      </c>
      <c r="R124" s="82" t="s">
        <v>84</v>
      </c>
      <c r="S124" s="115" t="s">
        <v>84</v>
      </c>
      <c r="T124" s="96" t="str">
        <f t="shared" si="30"/>
        <v/>
      </c>
      <c r="U124" s="82" t="str">
        <f t="shared" si="31"/>
        <v/>
      </c>
      <c r="V124" s="81" t="str">
        <f t="shared" si="32"/>
        <v/>
      </c>
      <c r="W124" s="82" t="str">
        <f t="shared" si="33"/>
        <v/>
      </c>
      <c r="X124" s="81" t="str">
        <f t="shared" si="34"/>
        <v/>
      </c>
      <c r="Y124" s="82" t="str">
        <f t="shared" si="35"/>
        <v/>
      </c>
      <c r="Z124" s="81" t="str">
        <f t="shared" si="36"/>
        <v/>
      </c>
      <c r="AA124" s="82" t="str">
        <f t="shared" si="37"/>
        <v/>
      </c>
      <c r="AB124" s="117" t="str">
        <f t="shared" si="38"/>
        <v/>
      </c>
      <c r="AC124" s="96" t="s">
        <v>84</v>
      </c>
      <c r="AD124" s="82" t="s">
        <v>84</v>
      </c>
      <c r="AE124" s="81" t="s">
        <v>84</v>
      </c>
      <c r="AF124" s="82" t="s">
        <v>84</v>
      </c>
      <c r="AG124" s="81" t="s">
        <v>84</v>
      </c>
      <c r="AH124" s="82" t="s">
        <v>84</v>
      </c>
      <c r="AI124" s="81" t="s">
        <v>84</v>
      </c>
      <c r="AJ124" s="82" t="s">
        <v>84</v>
      </c>
      <c r="AK124" s="117" t="s">
        <v>84</v>
      </c>
      <c r="AL124" s="96" t="s">
        <v>84</v>
      </c>
      <c r="AM124" s="82" t="s">
        <v>84</v>
      </c>
      <c r="AN124" s="81" t="s">
        <v>84</v>
      </c>
      <c r="AO124" s="82" t="s">
        <v>84</v>
      </c>
      <c r="AP124" s="81" t="s">
        <v>84</v>
      </c>
      <c r="AQ124" s="82" t="s">
        <v>84</v>
      </c>
      <c r="AR124" s="81" t="s">
        <v>84</v>
      </c>
      <c r="AS124" s="82" t="s">
        <v>84</v>
      </c>
      <c r="AT124" s="117" t="s">
        <v>84</v>
      </c>
    </row>
    <row r="125" ht="15" spans="1:46">
      <c r="A125" s="130"/>
      <c r="B125" s="131" t="s">
        <v>110</v>
      </c>
      <c r="C125" s="132"/>
      <c r="D125" s="132"/>
      <c r="E125" s="65" t="s">
        <v>84</v>
      </c>
      <c r="F125" s="64" t="s">
        <v>84</v>
      </c>
      <c r="G125" s="64" t="str">
        <f t="shared" si="39"/>
        <v/>
      </c>
      <c r="H125" s="64" t="str">
        <f t="shared" si="40"/>
        <v/>
      </c>
      <c r="I125" s="64" t="str">
        <f t="shared" si="41"/>
        <v/>
      </c>
      <c r="J125" s="80" t="s">
        <v>84</v>
      </c>
      <c r="K125" s="81" t="s">
        <v>84</v>
      </c>
      <c r="L125" s="82" t="s">
        <v>84</v>
      </c>
      <c r="M125" s="81" t="s">
        <v>84</v>
      </c>
      <c r="N125" s="82" t="s">
        <v>84</v>
      </c>
      <c r="O125" s="81" t="s">
        <v>84</v>
      </c>
      <c r="P125" s="82" t="s">
        <v>84</v>
      </c>
      <c r="Q125" s="81" t="s">
        <v>84</v>
      </c>
      <c r="R125" s="82" t="s">
        <v>84</v>
      </c>
      <c r="S125" s="115" t="s">
        <v>84</v>
      </c>
      <c r="T125" s="96" t="str">
        <f t="shared" si="30"/>
        <v/>
      </c>
      <c r="U125" s="82" t="str">
        <f t="shared" si="31"/>
        <v/>
      </c>
      <c r="V125" s="81" t="str">
        <f t="shared" si="32"/>
        <v/>
      </c>
      <c r="W125" s="82" t="str">
        <f t="shared" si="33"/>
        <v/>
      </c>
      <c r="X125" s="81" t="str">
        <f t="shared" si="34"/>
        <v/>
      </c>
      <c r="Y125" s="82" t="str">
        <f t="shared" si="35"/>
        <v/>
      </c>
      <c r="Z125" s="81" t="str">
        <f t="shared" si="36"/>
        <v/>
      </c>
      <c r="AA125" s="82" t="str">
        <f t="shared" si="37"/>
        <v/>
      </c>
      <c r="AB125" s="117" t="str">
        <f t="shared" si="38"/>
        <v/>
      </c>
      <c r="AC125" s="96" t="s">
        <v>84</v>
      </c>
      <c r="AD125" s="82" t="s">
        <v>84</v>
      </c>
      <c r="AE125" s="81" t="s">
        <v>84</v>
      </c>
      <c r="AF125" s="82" t="s">
        <v>84</v>
      </c>
      <c r="AG125" s="81" t="s">
        <v>84</v>
      </c>
      <c r="AH125" s="82" t="s">
        <v>84</v>
      </c>
      <c r="AI125" s="81" t="s">
        <v>84</v>
      </c>
      <c r="AJ125" s="82" t="s">
        <v>84</v>
      </c>
      <c r="AK125" s="117" t="s">
        <v>84</v>
      </c>
      <c r="AL125" s="96" t="s">
        <v>84</v>
      </c>
      <c r="AM125" s="82" t="s">
        <v>84</v>
      </c>
      <c r="AN125" s="81" t="s">
        <v>84</v>
      </c>
      <c r="AO125" s="82" t="s">
        <v>84</v>
      </c>
      <c r="AP125" s="81" t="s">
        <v>84</v>
      </c>
      <c r="AQ125" s="82" t="s">
        <v>84</v>
      </c>
      <c r="AR125" s="81" t="s">
        <v>84</v>
      </c>
      <c r="AS125" s="82" t="s">
        <v>84</v>
      </c>
      <c r="AT125" s="117" t="s">
        <v>84</v>
      </c>
    </row>
    <row r="126" ht="15" spans="1:46">
      <c r="A126" s="106"/>
      <c r="B126" s="107"/>
      <c r="C126" s="108"/>
      <c r="D126" s="108"/>
      <c r="E126" s="65" t="s">
        <v>84</v>
      </c>
      <c r="F126" s="64" t="s">
        <v>84</v>
      </c>
      <c r="G126" s="64" t="str">
        <f t="shared" si="39"/>
        <v/>
      </c>
      <c r="H126" s="64" t="str">
        <f t="shared" si="40"/>
        <v/>
      </c>
      <c r="I126" s="64" t="str">
        <f t="shared" si="41"/>
        <v/>
      </c>
      <c r="J126" s="80" t="s">
        <v>84</v>
      </c>
      <c r="K126" s="81" t="s">
        <v>84</v>
      </c>
      <c r="L126" s="82" t="s">
        <v>84</v>
      </c>
      <c r="M126" s="81" t="s">
        <v>84</v>
      </c>
      <c r="N126" s="82" t="s">
        <v>84</v>
      </c>
      <c r="O126" s="81" t="s">
        <v>84</v>
      </c>
      <c r="P126" s="82" t="s">
        <v>84</v>
      </c>
      <c r="Q126" s="81" t="s">
        <v>84</v>
      </c>
      <c r="R126" s="82" t="s">
        <v>84</v>
      </c>
      <c r="S126" s="115" t="s">
        <v>84</v>
      </c>
      <c r="T126" s="96" t="str">
        <f t="shared" si="30"/>
        <v/>
      </c>
      <c r="U126" s="82" t="str">
        <f t="shared" si="31"/>
        <v/>
      </c>
      <c r="V126" s="81" t="str">
        <f t="shared" si="32"/>
        <v/>
      </c>
      <c r="W126" s="82" t="str">
        <f t="shared" si="33"/>
        <v/>
      </c>
      <c r="X126" s="81" t="str">
        <f t="shared" si="34"/>
        <v/>
      </c>
      <c r="Y126" s="82" t="str">
        <f t="shared" si="35"/>
        <v/>
      </c>
      <c r="Z126" s="81" t="str">
        <f t="shared" si="36"/>
        <v/>
      </c>
      <c r="AA126" s="82" t="str">
        <f t="shared" si="37"/>
        <v/>
      </c>
      <c r="AB126" s="117" t="str">
        <f t="shared" si="38"/>
        <v/>
      </c>
      <c r="AC126" s="96" t="s">
        <v>84</v>
      </c>
      <c r="AD126" s="82" t="s">
        <v>84</v>
      </c>
      <c r="AE126" s="81" t="s">
        <v>84</v>
      </c>
      <c r="AF126" s="82" t="s">
        <v>84</v>
      </c>
      <c r="AG126" s="81" t="s">
        <v>84</v>
      </c>
      <c r="AH126" s="82" t="s">
        <v>84</v>
      </c>
      <c r="AI126" s="81" t="s">
        <v>84</v>
      </c>
      <c r="AJ126" s="82" t="s">
        <v>84</v>
      </c>
      <c r="AK126" s="117" t="s">
        <v>84</v>
      </c>
      <c r="AL126" s="96" t="s">
        <v>84</v>
      </c>
      <c r="AM126" s="82" t="s">
        <v>84</v>
      </c>
      <c r="AN126" s="81" t="s">
        <v>84</v>
      </c>
      <c r="AO126" s="82" t="s">
        <v>84</v>
      </c>
      <c r="AP126" s="81" t="s">
        <v>84</v>
      </c>
      <c r="AQ126" s="82" t="s">
        <v>84</v>
      </c>
      <c r="AR126" s="81" t="s">
        <v>84</v>
      </c>
      <c r="AS126" s="82" t="s">
        <v>84</v>
      </c>
      <c r="AT126" s="117" t="s">
        <v>84</v>
      </c>
    </row>
    <row r="127" ht="15" spans="1:46">
      <c r="A127" s="119"/>
      <c r="B127" s="107"/>
      <c r="C127" s="108"/>
      <c r="D127" s="108"/>
      <c r="E127" s="65" t="s">
        <v>84</v>
      </c>
      <c r="F127" s="64" t="s">
        <v>84</v>
      </c>
      <c r="G127" s="64" t="str">
        <f t="shared" si="39"/>
        <v/>
      </c>
      <c r="H127" s="64" t="str">
        <f t="shared" si="40"/>
        <v/>
      </c>
      <c r="I127" s="64" t="str">
        <f t="shared" si="41"/>
        <v/>
      </c>
      <c r="J127" s="80" t="s">
        <v>84</v>
      </c>
      <c r="K127" s="81" t="s">
        <v>84</v>
      </c>
      <c r="L127" s="82" t="s">
        <v>84</v>
      </c>
      <c r="M127" s="81" t="s">
        <v>84</v>
      </c>
      <c r="N127" s="82" t="s">
        <v>84</v>
      </c>
      <c r="O127" s="81" t="s">
        <v>84</v>
      </c>
      <c r="P127" s="82" t="s">
        <v>84</v>
      </c>
      <c r="Q127" s="81" t="s">
        <v>84</v>
      </c>
      <c r="R127" s="82" t="s">
        <v>84</v>
      </c>
      <c r="S127" s="115" t="s">
        <v>84</v>
      </c>
      <c r="T127" s="96" t="str">
        <f t="shared" si="30"/>
        <v/>
      </c>
      <c r="U127" s="82" t="str">
        <f t="shared" si="31"/>
        <v/>
      </c>
      <c r="V127" s="81" t="str">
        <f t="shared" si="32"/>
        <v/>
      </c>
      <c r="W127" s="82" t="str">
        <f t="shared" si="33"/>
        <v/>
      </c>
      <c r="X127" s="81" t="str">
        <f t="shared" si="34"/>
        <v/>
      </c>
      <c r="Y127" s="82" t="str">
        <f t="shared" si="35"/>
        <v/>
      </c>
      <c r="Z127" s="81" t="str">
        <f t="shared" si="36"/>
        <v/>
      </c>
      <c r="AA127" s="82" t="str">
        <f t="shared" si="37"/>
        <v/>
      </c>
      <c r="AB127" s="117" t="str">
        <f t="shared" si="38"/>
        <v/>
      </c>
      <c r="AC127" s="96" t="s">
        <v>84</v>
      </c>
      <c r="AD127" s="82" t="s">
        <v>84</v>
      </c>
      <c r="AE127" s="81" t="s">
        <v>84</v>
      </c>
      <c r="AF127" s="82" t="s">
        <v>84</v>
      </c>
      <c r="AG127" s="81" t="s">
        <v>84</v>
      </c>
      <c r="AH127" s="82" t="s">
        <v>84</v>
      </c>
      <c r="AI127" s="81" t="s">
        <v>84</v>
      </c>
      <c r="AJ127" s="82" t="s">
        <v>84</v>
      </c>
      <c r="AK127" s="117" t="s">
        <v>84</v>
      </c>
      <c r="AL127" s="96" t="s">
        <v>84</v>
      </c>
      <c r="AM127" s="82" t="s">
        <v>84</v>
      </c>
      <c r="AN127" s="81" t="s">
        <v>84</v>
      </c>
      <c r="AO127" s="82" t="s">
        <v>84</v>
      </c>
      <c r="AP127" s="81" t="s">
        <v>84</v>
      </c>
      <c r="AQ127" s="82" t="s">
        <v>84</v>
      </c>
      <c r="AR127" s="81" t="s">
        <v>84</v>
      </c>
      <c r="AS127" s="82" t="s">
        <v>84</v>
      </c>
      <c r="AT127" s="117" t="s">
        <v>84</v>
      </c>
    </row>
    <row r="128" ht="15" spans="1:46">
      <c r="A128" s="57" t="s">
        <v>1046</v>
      </c>
      <c r="B128" s="128" t="s">
        <v>59</v>
      </c>
      <c r="C128" s="129" t="s">
        <v>60</v>
      </c>
      <c r="D128" s="129" t="s">
        <v>61</v>
      </c>
      <c r="E128" s="60" t="s">
        <v>64</v>
      </c>
      <c r="F128" s="60" t="s">
        <v>63</v>
      </c>
      <c r="G128" s="64" t="e">
        <f t="shared" si="39"/>
        <v>#VALUE!</v>
      </c>
      <c r="H128" s="64" t="e">
        <f t="shared" si="40"/>
        <v>#VALUE!</v>
      </c>
      <c r="I128" s="64" t="e">
        <f t="shared" si="41"/>
        <v>#VALUE!</v>
      </c>
      <c r="J128" s="78" t="s">
        <v>68</v>
      </c>
      <c r="K128" s="79" t="s">
        <v>69</v>
      </c>
      <c r="L128" s="79" t="s">
        <v>70</v>
      </c>
      <c r="M128" s="79" t="s">
        <v>71</v>
      </c>
      <c r="N128" s="79" t="s">
        <v>72</v>
      </c>
      <c r="O128" s="79" t="s">
        <v>73</v>
      </c>
      <c r="P128" s="79" t="s">
        <v>74</v>
      </c>
      <c r="Q128" s="79" t="s">
        <v>75</v>
      </c>
      <c r="R128" s="79" t="s">
        <v>76</v>
      </c>
      <c r="S128" s="93" t="s">
        <v>77</v>
      </c>
      <c r="T128" s="94" t="str">
        <f t="shared" si="30"/>
        <v>G0</v>
      </c>
      <c r="U128" s="79" t="str">
        <f t="shared" si="31"/>
        <v>G1</v>
      </c>
      <c r="V128" s="79" t="str">
        <f t="shared" si="32"/>
        <v>G2</v>
      </c>
      <c r="W128" s="79" t="str">
        <f t="shared" si="33"/>
        <v>G3</v>
      </c>
      <c r="X128" s="79" t="str">
        <f t="shared" si="34"/>
        <v>G4</v>
      </c>
      <c r="Y128" s="79" t="str">
        <f t="shared" si="35"/>
        <v>G5</v>
      </c>
      <c r="Z128" s="79" t="str">
        <f t="shared" si="36"/>
        <v>G6</v>
      </c>
      <c r="AA128" s="79" t="str">
        <f t="shared" si="37"/>
        <v>G7</v>
      </c>
      <c r="AB128" s="101" t="str">
        <f t="shared" si="38"/>
        <v>G8</v>
      </c>
      <c r="AC128" s="94" t="s">
        <v>69</v>
      </c>
      <c r="AD128" s="79" t="s">
        <v>70</v>
      </c>
      <c r="AE128" s="79" t="s">
        <v>71</v>
      </c>
      <c r="AF128" s="79" t="s">
        <v>72</v>
      </c>
      <c r="AG128" s="79" t="s">
        <v>73</v>
      </c>
      <c r="AH128" s="79" t="s">
        <v>74</v>
      </c>
      <c r="AI128" s="79" t="s">
        <v>75</v>
      </c>
      <c r="AJ128" s="79" t="s">
        <v>76</v>
      </c>
      <c r="AK128" s="101" t="s">
        <v>77</v>
      </c>
      <c r="AL128" s="94" t="s">
        <v>69</v>
      </c>
      <c r="AM128" s="79" t="s">
        <v>70</v>
      </c>
      <c r="AN128" s="79" t="s">
        <v>71</v>
      </c>
      <c r="AO128" s="79" t="s">
        <v>72</v>
      </c>
      <c r="AP128" s="79" t="s">
        <v>73</v>
      </c>
      <c r="AQ128" s="79" t="s">
        <v>74</v>
      </c>
      <c r="AR128" s="79" t="s">
        <v>75</v>
      </c>
      <c r="AS128" s="79" t="s">
        <v>76</v>
      </c>
      <c r="AT128" s="101" t="s">
        <v>77</v>
      </c>
    </row>
    <row r="129" ht="15" spans="1:46">
      <c r="A129" s="106"/>
      <c r="B129" s="107" t="s">
        <v>1027</v>
      </c>
      <c r="C129" s="108">
        <v>0.6</v>
      </c>
      <c r="D129" s="108">
        <v>0.7</v>
      </c>
      <c r="E129" s="65">
        <v>0.97</v>
      </c>
      <c r="F129" s="64">
        <v>0.42</v>
      </c>
      <c r="G129" s="64">
        <f t="shared" si="39"/>
        <v>0.42777</v>
      </c>
      <c r="H129" s="64">
        <f t="shared" si="40"/>
        <v>233.770484138673</v>
      </c>
      <c r="I129" s="64">
        <f t="shared" si="41"/>
        <v>168.314748579844</v>
      </c>
      <c r="J129" s="80">
        <v>5.1</v>
      </c>
      <c r="K129" s="81">
        <v>2254.22071875</v>
      </c>
      <c r="L129" s="82">
        <v>2289.441</v>
      </c>
      <c r="M129" s="81">
        <v>2344.78715625</v>
      </c>
      <c r="N129" s="82">
        <v>2395.10184375</v>
      </c>
      <c r="O129" s="81">
        <v>2450.448</v>
      </c>
      <c r="P129" s="82">
        <v>2505.79415625</v>
      </c>
      <c r="Q129" s="81">
        <v>2561.1403125</v>
      </c>
      <c r="R129" s="82">
        <v>2656.73821875</v>
      </c>
      <c r="S129" s="115">
        <v>2812.71375</v>
      </c>
      <c r="T129" s="96">
        <f t="shared" si="30"/>
        <v>527.303092105263</v>
      </c>
      <c r="U129" s="82">
        <f t="shared" si="31"/>
        <v>535.541754385965</v>
      </c>
      <c r="V129" s="81">
        <f t="shared" si="32"/>
        <v>548.488223684211</v>
      </c>
      <c r="W129" s="82">
        <f t="shared" si="33"/>
        <v>560.25774122807</v>
      </c>
      <c r="X129" s="81">
        <f t="shared" si="34"/>
        <v>573.204210526316</v>
      </c>
      <c r="Y129" s="82">
        <f t="shared" si="35"/>
        <v>586.150679824562</v>
      </c>
      <c r="Z129" s="81">
        <f t="shared" si="36"/>
        <v>599.097149122807</v>
      </c>
      <c r="AA129" s="82">
        <f t="shared" si="37"/>
        <v>621.459232456141</v>
      </c>
      <c r="AB129" s="117">
        <f t="shared" si="38"/>
        <v>657.944736842105</v>
      </c>
      <c r="AC129" s="96">
        <f t="shared" ref="AC129:AK129" si="56">IF(T129="","",T129+((FCA/$H129)/Dolar))</f>
        <v>529.137583333333</v>
      </c>
      <c r="AD129" s="82">
        <f t="shared" si="56"/>
        <v>537.376245614035</v>
      </c>
      <c r="AE129" s="81">
        <f t="shared" si="56"/>
        <v>550.322714912281</v>
      </c>
      <c r="AF129" s="82">
        <f t="shared" si="56"/>
        <v>562.09223245614</v>
      </c>
      <c r="AG129" s="81">
        <f t="shared" si="56"/>
        <v>575.038701754386</v>
      </c>
      <c r="AH129" s="82">
        <f t="shared" si="56"/>
        <v>587.985171052632</v>
      </c>
      <c r="AI129" s="81">
        <f t="shared" si="56"/>
        <v>600.931640350877</v>
      </c>
      <c r="AJ129" s="82">
        <f t="shared" si="56"/>
        <v>623.293723684211</v>
      </c>
      <c r="AK129" s="117">
        <f t="shared" si="56"/>
        <v>659.779228070176</v>
      </c>
      <c r="AL129" s="96">
        <f t="shared" ref="AL129:AT129" si="57">IF(T129="","",T129+((FOB/$I129)/Dolar))</f>
        <v>545.613260233918</v>
      </c>
      <c r="AM129" s="82">
        <f t="shared" si="57"/>
        <v>553.85192251462</v>
      </c>
      <c r="AN129" s="81">
        <f t="shared" si="57"/>
        <v>566.798391812866</v>
      </c>
      <c r="AO129" s="82">
        <f t="shared" si="57"/>
        <v>578.567909356725</v>
      </c>
      <c r="AP129" s="81">
        <f t="shared" si="57"/>
        <v>591.514378654971</v>
      </c>
      <c r="AQ129" s="82">
        <f t="shared" si="57"/>
        <v>604.460847953216</v>
      </c>
      <c r="AR129" s="81">
        <f t="shared" si="57"/>
        <v>617.407317251462</v>
      </c>
      <c r="AS129" s="82">
        <f t="shared" si="57"/>
        <v>639.769400584795</v>
      </c>
      <c r="AT129" s="117">
        <f t="shared" si="57"/>
        <v>676.25490497076</v>
      </c>
    </row>
    <row r="130" ht="15" spans="1:46">
      <c r="A130" s="106"/>
      <c r="B130" s="107"/>
      <c r="C130" s="108"/>
      <c r="D130" s="108"/>
      <c r="E130" s="65" t="s">
        <v>84</v>
      </c>
      <c r="F130" s="64" t="s">
        <v>84</v>
      </c>
      <c r="G130" s="64" t="str">
        <f t="shared" si="39"/>
        <v/>
      </c>
      <c r="H130" s="64" t="str">
        <f t="shared" si="40"/>
        <v/>
      </c>
      <c r="I130" s="64" t="str">
        <f t="shared" si="41"/>
        <v/>
      </c>
      <c r="J130" s="80" t="s">
        <v>84</v>
      </c>
      <c r="K130" s="81" t="s">
        <v>84</v>
      </c>
      <c r="L130" s="82" t="s">
        <v>84</v>
      </c>
      <c r="M130" s="81" t="s">
        <v>84</v>
      </c>
      <c r="N130" s="82" t="s">
        <v>84</v>
      </c>
      <c r="O130" s="81" t="s">
        <v>84</v>
      </c>
      <c r="P130" s="82" t="s">
        <v>84</v>
      </c>
      <c r="Q130" s="81" t="s">
        <v>84</v>
      </c>
      <c r="R130" s="82" t="s">
        <v>84</v>
      </c>
      <c r="S130" s="115" t="s">
        <v>84</v>
      </c>
      <c r="T130" s="96" t="str">
        <f t="shared" si="30"/>
        <v/>
      </c>
      <c r="U130" s="82" t="str">
        <f t="shared" si="31"/>
        <v/>
      </c>
      <c r="V130" s="81" t="str">
        <f t="shared" si="32"/>
        <v/>
      </c>
      <c r="W130" s="82" t="str">
        <f t="shared" si="33"/>
        <v/>
      </c>
      <c r="X130" s="81" t="str">
        <f t="shared" si="34"/>
        <v/>
      </c>
      <c r="Y130" s="82" t="str">
        <f t="shared" si="35"/>
        <v/>
      </c>
      <c r="Z130" s="81" t="str">
        <f t="shared" si="36"/>
        <v/>
      </c>
      <c r="AA130" s="82" t="str">
        <f t="shared" si="37"/>
        <v/>
      </c>
      <c r="AB130" s="117" t="str">
        <f t="shared" si="38"/>
        <v/>
      </c>
      <c r="AC130" s="96" t="s">
        <v>84</v>
      </c>
      <c r="AD130" s="82" t="s">
        <v>84</v>
      </c>
      <c r="AE130" s="81" t="s">
        <v>84</v>
      </c>
      <c r="AF130" s="82" t="s">
        <v>84</v>
      </c>
      <c r="AG130" s="81" t="s">
        <v>84</v>
      </c>
      <c r="AH130" s="82" t="s">
        <v>84</v>
      </c>
      <c r="AI130" s="81" t="s">
        <v>84</v>
      </c>
      <c r="AJ130" s="82" t="s">
        <v>84</v>
      </c>
      <c r="AK130" s="117" t="s">
        <v>84</v>
      </c>
      <c r="AL130" s="96" t="s">
        <v>84</v>
      </c>
      <c r="AM130" s="82" t="s">
        <v>84</v>
      </c>
      <c r="AN130" s="81" t="s">
        <v>84</v>
      </c>
      <c r="AO130" s="82" t="s">
        <v>84</v>
      </c>
      <c r="AP130" s="81" t="s">
        <v>84</v>
      </c>
      <c r="AQ130" s="82" t="s">
        <v>84</v>
      </c>
      <c r="AR130" s="81" t="s">
        <v>84</v>
      </c>
      <c r="AS130" s="82" t="s">
        <v>84</v>
      </c>
      <c r="AT130" s="117" t="s">
        <v>84</v>
      </c>
    </row>
    <row r="131" ht="15" spans="1:46">
      <c r="A131" s="106"/>
      <c r="B131" s="107"/>
      <c r="C131" s="108"/>
      <c r="D131" s="108"/>
      <c r="E131" s="65" t="s">
        <v>84</v>
      </c>
      <c r="F131" s="64" t="s">
        <v>84</v>
      </c>
      <c r="G131" s="64" t="str">
        <f t="shared" si="39"/>
        <v/>
      </c>
      <c r="H131" s="64" t="str">
        <f t="shared" si="40"/>
        <v/>
      </c>
      <c r="I131" s="64" t="str">
        <f t="shared" si="41"/>
        <v/>
      </c>
      <c r="J131" s="80" t="s">
        <v>84</v>
      </c>
      <c r="K131" s="81" t="s">
        <v>84</v>
      </c>
      <c r="L131" s="82" t="s">
        <v>84</v>
      </c>
      <c r="M131" s="81" t="s">
        <v>84</v>
      </c>
      <c r="N131" s="82" t="s">
        <v>84</v>
      </c>
      <c r="O131" s="81" t="s">
        <v>84</v>
      </c>
      <c r="P131" s="82" t="s">
        <v>84</v>
      </c>
      <c r="Q131" s="81" t="s">
        <v>84</v>
      </c>
      <c r="R131" s="82" t="s">
        <v>84</v>
      </c>
      <c r="S131" s="115" t="s">
        <v>84</v>
      </c>
      <c r="T131" s="96" t="str">
        <f t="shared" si="30"/>
        <v/>
      </c>
      <c r="U131" s="82" t="str">
        <f t="shared" si="31"/>
        <v/>
      </c>
      <c r="V131" s="81" t="str">
        <f t="shared" si="32"/>
        <v/>
      </c>
      <c r="W131" s="82" t="str">
        <f t="shared" si="33"/>
        <v/>
      </c>
      <c r="X131" s="81" t="str">
        <f t="shared" si="34"/>
        <v/>
      </c>
      <c r="Y131" s="82" t="str">
        <f t="shared" si="35"/>
        <v/>
      </c>
      <c r="Z131" s="81" t="str">
        <f t="shared" si="36"/>
        <v/>
      </c>
      <c r="AA131" s="82" t="str">
        <f t="shared" si="37"/>
        <v/>
      </c>
      <c r="AB131" s="117" t="str">
        <f t="shared" si="38"/>
        <v/>
      </c>
      <c r="AC131" s="96" t="s">
        <v>84</v>
      </c>
      <c r="AD131" s="82" t="s">
        <v>84</v>
      </c>
      <c r="AE131" s="81" t="s">
        <v>84</v>
      </c>
      <c r="AF131" s="82" t="s">
        <v>84</v>
      </c>
      <c r="AG131" s="81" t="s">
        <v>84</v>
      </c>
      <c r="AH131" s="82" t="s">
        <v>84</v>
      </c>
      <c r="AI131" s="81" t="s">
        <v>84</v>
      </c>
      <c r="AJ131" s="82" t="s">
        <v>84</v>
      </c>
      <c r="AK131" s="117" t="s">
        <v>84</v>
      </c>
      <c r="AL131" s="96" t="s">
        <v>84</v>
      </c>
      <c r="AM131" s="82" t="s">
        <v>84</v>
      </c>
      <c r="AN131" s="81" t="s">
        <v>84</v>
      </c>
      <c r="AO131" s="82" t="s">
        <v>84</v>
      </c>
      <c r="AP131" s="81" t="s">
        <v>84</v>
      </c>
      <c r="AQ131" s="82" t="s">
        <v>84</v>
      </c>
      <c r="AR131" s="81" t="s">
        <v>84</v>
      </c>
      <c r="AS131" s="82" t="s">
        <v>84</v>
      </c>
      <c r="AT131" s="117" t="s">
        <v>84</v>
      </c>
    </row>
    <row r="132" ht="15" spans="1:46">
      <c r="A132" s="130"/>
      <c r="B132" s="131" t="s">
        <v>1023</v>
      </c>
      <c r="C132" s="132"/>
      <c r="D132" s="132"/>
      <c r="E132" s="65" t="s">
        <v>84</v>
      </c>
      <c r="F132" s="64" t="s">
        <v>84</v>
      </c>
      <c r="G132" s="64" t="str">
        <f t="shared" si="39"/>
        <v/>
      </c>
      <c r="H132" s="64" t="str">
        <f t="shared" si="40"/>
        <v/>
      </c>
      <c r="I132" s="64" t="str">
        <f t="shared" si="41"/>
        <v/>
      </c>
      <c r="J132" s="80" t="s">
        <v>84</v>
      </c>
      <c r="K132" s="81" t="s">
        <v>84</v>
      </c>
      <c r="L132" s="82" t="s">
        <v>84</v>
      </c>
      <c r="M132" s="81" t="s">
        <v>84</v>
      </c>
      <c r="N132" s="82" t="s">
        <v>84</v>
      </c>
      <c r="O132" s="81" t="s">
        <v>84</v>
      </c>
      <c r="P132" s="82" t="s">
        <v>84</v>
      </c>
      <c r="Q132" s="81" t="s">
        <v>84</v>
      </c>
      <c r="R132" s="82" t="s">
        <v>84</v>
      </c>
      <c r="S132" s="115" t="s">
        <v>84</v>
      </c>
      <c r="T132" s="96" t="str">
        <f t="shared" si="30"/>
        <v/>
      </c>
      <c r="U132" s="82" t="str">
        <f t="shared" si="31"/>
        <v/>
      </c>
      <c r="V132" s="81" t="str">
        <f t="shared" si="32"/>
        <v/>
      </c>
      <c r="W132" s="82" t="str">
        <f t="shared" si="33"/>
        <v/>
      </c>
      <c r="X132" s="81" t="str">
        <f t="shared" si="34"/>
        <v/>
      </c>
      <c r="Y132" s="82" t="str">
        <f t="shared" si="35"/>
        <v/>
      </c>
      <c r="Z132" s="81" t="str">
        <f t="shared" si="36"/>
        <v/>
      </c>
      <c r="AA132" s="82" t="str">
        <f t="shared" si="37"/>
        <v/>
      </c>
      <c r="AB132" s="117" t="str">
        <f t="shared" si="38"/>
        <v/>
      </c>
      <c r="AC132" s="96" t="s">
        <v>84</v>
      </c>
      <c r="AD132" s="82" t="s">
        <v>84</v>
      </c>
      <c r="AE132" s="81" t="s">
        <v>84</v>
      </c>
      <c r="AF132" s="82" t="s">
        <v>84</v>
      </c>
      <c r="AG132" s="81" t="s">
        <v>84</v>
      </c>
      <c r="AH132" s="82" t="s">
        <v>84</v>
      </c>
      <c r="AI132" s="81" t="s">
        <v>84</v>
      </c>
      <c r="AJ132" s="82" t="s">
        <v>84</v>
      </c>
      <c r="AK132" s="117" t="s">
        <v>84</v>
      </c>
      <c r="AL132" s="96" t="s">
        <v>84</v>
      </c>
      <c r="AM132" s="82" t="s">
        <v>84</v>
      </c>
      <c r="AN132" s="81" t="s">
        <v>84</v>
      </c>
      <c r="AO132" s="82" t="s">
        <v>84</v>
      </c>
      <c r="AP132" s="81" t="s">
        <v>84</v>
      </c>
      <c r="AQ132" s="82" t="s">
        <v>84</v>
      </c>
      <c r="AR132" s="81" t="s">
        <v>84</v>
      </c>
      <c r="AS132" s="82" t="s">
        <v>84</v>
      </c>
      <c r="AT132" s="117" t="s">
        <v>84</v>
      </c>
    </row>
    <row r="133" ht="15" spans="1:46">
      <c r="A133" s="106"/>
      <c r="B133" s="107"/>
      <c r="C133" s="108"/>
      <c r="D133" s="108"/>
      <c r="E133" s="65" t="s">
        <v>84</v>
      </c>
      <c r="F133" s="64" t="s">
        <v>84</v>
      </c>
      <c r="G133" s="64" t="str">
        <f t="shared" si="39"/>
        <v/>
      </c>
      <c r="H133" s="64" t="str">
        <f t="shared" si="40"/>
        <v/>
      </c>
      <c r="I133" s="64" t="str">
        <f t="shared" si="41"/>
        <v/>
      </c>
      <c r="J133" s="80" t="s">
        <v>84</v>
      </c>
      <c r="K133" s="81" t="s">
        <v>84</v>
      </c>
      <c r="L133" s="82" t="s">
        <v>84</v>
      </c>
      <c r="M133" s="81" t="s">
        <v>84</v>
      </c>
      <c r="N133" s="82" t="s">
        <v>84</v>
      </c>
      <c r="O133" s="81" t="s">
        <v>84</v>
      </c>
      <c r="P133" s="82" t="s">
        <v>84</v>
      </c>
      <c r="Q133" s="81" t="s">
        <v>84</v>
      </c>
      <c r="R133" s="82" t="s">
        <v>84</v>
      </c>
      <c r="S133" s="115" t="s">
        <v>84</v>
      </c>
      <c r="T133" s="96" t="str">
        <f t="shared" si="30"/>
        <v/>
      </c>
      <c r="U133" s="82" t="str">
        <f t="shared" si="31"/>
        <v/>
      </c>
      <c r="V133" s="81" t="str">
        <f t="shared" si="32"/>
        <v/>
      </c>
      <c r="W133" s="82" t="str">
        <f t="shared" si="33"/>
        <v/>
      </c>
      <c r="X133" s="81" t="str">
        <f t="shared" si="34"/>
        <v/>
      </c>
      <c r="Y133" s="82" t="str">
        <f t="shared" si="35"/>
        <v/>
      </c>
      <c r="Z133" s="81" t="str">
        <f t="shared" si="36"/>
        <v/>
      </c>
      <c r="AA133" s="82" t="str">
        <f t="shared" si="37"/>
        <v/>
      </c>
      <c r="AB133" s="117" t="str">
        <f t="shared" si="38"/>
        <v/>
      </c>
      <c r="AC133" s="96" t="s">
        <v>84</v>
      </c>
      <c r="AD133" s="82" t="s">
        <v>84</v>
      </c>
      <c r="AE133" s="81" t="s">
        <v>84</v>
      </c>
      <c r="AF133" s="82" t="s">
        <v>84</v>
      </c>
      <c r="AG133" s="81" t="s">
        <v>84</v>
      </c>
      <c r="AH133" s="82" t="s">
        <v>84</v>
      </c>
      <c r="AI133" s="81" t="s">
        <v>84</v>
      </c>
      <c r="AJ133" s="82" t="s">
        <v>84</v>
      </c>
      <c r="AK133" s="117" t="s">
        <v>84</v>
      </c>
      <c r="AL133" s="96" t="s">
        <v>84</v>
      </c>
      <c r="AM133" s="82" t="s">
        <v>84</v>
      </c>
      <c r="AN133" s="81" t="s">
        <v>84</v>
      </c>
      <c r="AO133" s="82" t="s">
        <v>84</v>
      </c>
      <c r="AP133" s="81" t="s">
        <v>84</v>
      </c>
      <c r="AQ133" s="82" t="s">
        <v>84</v>
      </c>
      <c r="AR133" s="81" t="s">
        <v>84</v>
      </c>
      <c r="AS133" s="82" t="s">
        <v>84</v>
      </c>
      <c r="AT133" s="117" t="s">
        <v>84</v>
      </c>
    </row>
    <row r="134" ht="15" spans="1:46">
      <c r="A134" s="106"/>
      <c r="B134" s="107"/>
      <c r="C134" s="108"/>
      <c r="D134" s="108"/>
      <c r="E134" s="65" t="s">
        <v>84</v>
      </c>
      <c r="F134" s="64" t="s">
        <v>84</v>
      </c>
      <c r="G134" s="64" t="str">
        <f t="shared" si="39"/>
        <v/>
      </c>
      <c r="H134" s="64" t="str">
        <f t="shared" si="40"/>
        <v/>
      </c>
      <c r="I134" s="64" t="str">
        <f t="shared" si="41"/>
        <v/>
      </c>
      <c r="J134" s="80" t="s">
        <v>84</v>
      </c>
      <c r="K134" s="81" t="s">
        <v>84</v>
      </c>
      <c r="L134" s="82" t="s">
        <v>84</v>
      </c>
      <c r="M134" s="81" t="s">
        <v>84</v>
      </c>
      <c r="N134" s="82" t="s">
        <v>84</v>
      </c>
      <c r="O134" s="81" t="s">
        <v>84</v>
      </c>
      <c r="P134" s="82" t="s">
        <v>84</v>
      </c>
      <c r="Q134" s="81" t="s">
        <v>84</v>
      </c>
      <c r="R134" s="82" t="s">
        <v>84</v>
      </c>
      <c r="S134" s="115" t="s">
        <v>84</v>
      </c>
      <c r="T134" s="96" t="str">
        <f t="shared" ref="T134:T197" si="58">IF(K134="","",IF(ISNUMBER(K134),(K134+(K134*Comissão)+(K134*Gordura))/Dolar,K134))</f>
        <v/>
      </c>
      <c r="U134" s="82" t="str">
        <f t="shared" ref="U134:U197" si="59">IF(L134="","",IF(ISNUMBER(L134),(L134+(L134*Comissão)+(L134*Gordura))/Dolar,L134))</f>
        <v/>
      </c>
      <c r="V134" s="81" t="str">
        <f t="shared" ref="V134:V197" si="60">IF(M134="","",IF(ISNUMBER(M134),(M134+(M134*Comissão)+(M134*Gordura))/Dolar,M134))</f>
        <v/>
      </c>
      <c r="W134" s="82" t="str">
        <f t="shared" ref="W134:W197" si="61">IF(N134="","",IF(ISNUMBER(N134),(N134+(N134*Comissão)+(N134*Gordura))/Dolar,N134))</f>
        <v/>
      </c>
      <c r="X134" s="81" t="str">
        <f t="shared" ref="X134:X197" si="62">IF(O134="","",IF(ISNUMBER(O134),(O134+(O134*Comissão)+(O134*Gordura))/Dolar,O134))</f>
        <v/>
      </c>
      <c r="Y134" s="82" t="str">
        <f t="shared" ref="Y134:Y197" si="63">IF(P134="","",IF(ISNUMBER(P134),(P134+(P134*Comissão)+(P134*Gordura))/Dolar,P134))</f>
        <v/>
      </c>
      <c r="Z134" s="81" t="str">
        <f t="shared" ref="Z134:Z197" si="64">IF(Q134="","",IF(ISNUMBER(Q134),(Q134+(Q134*Comissão)+(Q134*Gordura))/Dolar,Q134))</f>
        <v/>
      </c>
      <c r="AA134" s="82" t="str">
        <f t="shared" ref="AA134:AA197" si="65">IF(R134="","",IF(ISNUMBER(R134),(R134+(R134*Comissão)+(R134*Gordura))/Dolar,R134))</f>
        <v/>
      </c>
      <c r="AB134" s="117" t="str">
        <f t="shared" ref="AB134:AB197" si="66">IF(S134="","",IF(ISNUMBER(S134),(S134+(S134*Comissão)+(S134*Gordura))/Dolar,S134))</f>
        <v/>
      </c>
      <c r="AC134" s="96" t="s">
        <v>84</v>
      </c>
      <c r="AD134" s="82" t="s">
        <v>84</v>
      </c>
      <c r="AE134" s="81" t="s">
        <v>84</v>
      </c>
      <c r="AF134" s="82" t="s">
        <v>84</v>
      </c>
      <c r="AG134" s="81" t="s">
        <v>84</v>
      </c>
      <c r="AH134" s="82" t="s">
        <v>84</v>
      </c>
      <c r="AI134" s="81" t="s">
        <v>84</v>
      </c>
      <c r="AJ134" s="82" t="s">
        <v>84</v>
      </c>
      <c r="AK134" s="117" t="s">
        <v>84</v>
      </c>
      <c r="AL134" s="96" t="s">
        <v>84</v>
      </c>
      <c r="AM134" s="82" t="s">
        <v>84</v>
      </c>
      <c r="AN134" s="81" t="s">
        <v>84</v>
      </c>
      <c r="AO134" s="82" t="s">
        <v>84</v>
      </c>
      <c r="AP134" s="81" t="s">
        <v>84</v>
      </c>
      <c r="AQ134" s="82" t="s">
        <v>84</v>
      </c>
      <c r="AR134" s="81" t="s">
        <v>84</v>
      </c>
      <c r="AS134" s="82" t="s">
        <v>84</v>
      </c>
      <c r="AT134" s="117" t="s">
        <v>84</v>
      </c>
    </row>
    <row r="135" ht="15" spans="1:46">
      <c r="A135" s="57" t="s">
        <v>1047</v>
      </c>
      <c r="B135" s="58" t="s">
        <v>59</v>
      </c>
      <c r="C135" s="143" t="s">
        <v>60</v>
      </c>
      <c r="D135" s="143" t="s">
        <v>61</v>
      </c>
      <c r="E135" s="60" t="s">
        <v>64</v>
      </c>
      <c r="F135" s="60" t="s">
        <v>63</v>
      </c>
      <c r="G135" s="64" t="e">
        <f t="shared" ref="G135:G198" si="67">IF(C135="","",C135*D135*E135*1.05)</f>
        <v>#VALUE!</v>
      </c>
      <c r="H135" s="64" t="e">
        <f t="shared" ref="H135:H198" si="68">IF(G135="","",100/G135)</f>
        <v>#VALUE!</v>
      </c>
      <c r="I135" s="64" t="e">
        <f t="shared" ref="I135:I198" si="69">IF(G135="","",72/G135)</f>
        <v>#VALUE!</v>
      </c>
      <c r="J135" s="78" t="s">
        <v>68</v>
      </c>
      <c r="K135" s="79" t="s">
        <v>69</v>
      </c>
      <c r="L135" s="79" t="s">
        <v>70</v>
      </c>
      <c r="M135" s="79" t="s">
        <v>71</v>
      </c>
      <c r="N135" s="79" t="s">
        <v>72</v>
      </c>
      <c r="O135" s="79" t="s">
        <v>73</v>
      </c>
      <c r="P135" s="79" t="s">
        <v>74</v>
      </c>
      <c r="Q135" s="79" t="s">
        <v>75</v>
      </c>
      <c r="R135" s="79" t="s">
        <v>76</v>
      </c>
      <c r="S135" s="93" t="s">
        <v>77</v>
      </c>
      <c r="T135" s="94" t="str">
        <f t="shared" si="58"/>
        <v>G0</v>
      </c>
      <c r="U135" s="79" t="str">
        <f t="shared" si="59"/>
        <v>G1</v>
      </c>
      <c r="V135" s="79" t="str">
        <f t="shared" si="60"/>
        <v>G2</v>
      </c>
      <c r="W135" s="79" t="str">
        <f t="shared" si="61"/>
        <v>G3</v>
      </c>
      <c r="X135" s="79" t="str">
        <f t="shared" si="62"/>
        <v>G4</v>
      </c>
      <c r="Y135" s="79" t="str">
        <f t="shared" si="63"/>
        <v>G5</v>
      </c>
      <c r="Z135" s="79" t="str">
        <f t="shared" si="64"/>
        <v>G6</v>
      </c>
      <c r="AA135" s="79" t="str">
        <f t="shared" si="65"/>
        <v>G7</v>
      </c>
      <c r="AB135" s="101" t="str">
        <f t="shared" si="66"/>
        <v>G8</v>
      </c>
      <c r="AC135" s="94" t="s">
        <v>69</v>
      </c>
      <c r="AD135" s="79" t="s">
        <v>70</v>
      </c>
      <c r="AE135" s="79" t="s">
        <v>71</v>
      </c>
      <c r="AF135" s="79" t="s">
        <v>72</v>
      </c>
      <c r="AG135" s="79" t="s">
        <v>73</v>
      </c>
      <c r="AH135" s="79" t="s">
        <v>74</v>
      </c>
      <c r="AI135" s="79" t="s">
        <v>75</v>
      </c>
      <c r="AJ135" s="79" t="s">
        <v>76</v>
      </c>
      <c r="AK135" s="101" t="s">
        <v>77</v>
      </c>
      <c r="AL135" s="94" t="s">
        <v>69</v>
      </c>
      <c r="AM135" s="79" t="s">
        <v>70</v>
      </c>
      <c r="AN135" s="79" t="s">
        <v>71</v>
      </c>
      <c r="AO135" s="79" t="s">
        <v>72</v>
      </c>
      <c r="AP135" s="79" t="s">
        <v>73</v>
      </c>
      <c r="AQ135" s="79" t="s">
        <v>74</v>
      </c>
      <c r="AR135" s="79" t="s">
        <v>75</v>
      </c>
      <c r="AS135" s="79" t="s">
        <v>76</v>
      </c>
      <c r="AT135" s="101" t="s">
        <v>77</v>
      </c>
    </row>
    <row r="136" ht="15" spans="1:46">
      <c r="A136" s="61"/>
      <c r="B136" s="107" t="s">
        <v>203</v>
      </c>
      <c r="C136" s="108">
        <v>0.74</v>
      </c>
      <c r="D136" s="108">
        <v>0.76</v>
      </c>
      <c r="E136" s="65">
        <v>0.77</v>
      </c>
      <c r="F136" s="64">
        <v>0.5624</v>
      </c>
      <c r="G136" s="64">
        <f t="shared" si="67"/>
        <v>0.4547004</v>
      </c>
      <c r="H136" s="64">
        <f t="shared" si="68"/>
        <v>219.925031955107</v>
      </c>
      <c r="I136" s="64">
        <f t="shared" si="69"/>
        <v>158.346023007677</v>
      </c>
      <c r="J136" s="80">
        <v>4.8</v>
      </c>
      <c r="K136" s="81">
        <v>915.945975</v>
      </c>
      <c r="L136" s="82">
        <v>947.99565</v>
      </c>
      <c r="M136" s="81">
        <v>998.359425</v>
      </c>
      <c r="N136" s="82">
        <v>1044.144675</v>
      </c>
      <c r="O136" s="81">
        <v>1094.50845</v>
      </c>
      <c r="P136" s="82">
        <v>1144.872225</v>
      </c>
      <c r="Q136" s="81">
        <v>1195.236</v>
      </c>
      <c r="R136" s="82">
        <v>1282.227975</v>
      </c>
      <c r="S136" s="115">
        <v>1424.16225</v>
      </c>
      <c r="T136" s="96">
        <f t="shared" si="58"/>
        <v>214.256368421053</v>
      </c>
      <c r="U136" s="82">
        <f t="shared" si="59"/>
        <v>221.753368421053</v>
      </c>
      <c r="V136" s="81">
        <f t="shared" si="60"/>
        <v>233.534368421053</v>
      </c>
      <c r="W136" s="82">
        <f t="shared" si="61"/>
        <v>244.244368421053</v>
      </c>
      <c r="X136" s="81">
        <f t="shared" si="62"/>
        <v>256.025368421053</v>
      </c>
      <c r="Y136" s="82">
        <f t="shared" si="63"/>
        <v>267.806368421053</v>
      </c>
      <c r="Z136" s="81">
        <f t="shared" si="64"/>
        <v>279.587368421053</v>
      </c>
      <c r="AA136" s="82">
        <f t="shared" si="65"/>
        <v>299.936368421053</v>
      </c>
      <c r="AB136" s="117">
        <f t="shared" si="66"/>
        <v>333.137368421053</v>
      </c>
      <c r="AC136" s="96">
        <f t="shared" ref="AC136:AK136" si="70">IF(T136="","",T136+((FCA/$H136)/Dolar))</f>
        <v>216.206350643275</v>
      </c>
      <c r="AD136" s="82">
        <f t="shared" si="70"/>
        <v>223.703350643275</v>
      </c>
      <c r="AE136" s="81">
        <f t="shared" si="70"/>
        <v>235.484350643275</v>
      </c>
      <c r="AF136" s="82">
        <f t="shared" si="70"/>
        <v>246.194350643275</v>
      </c>
      <c r="AG136" s="81">
        <f t="shared" si="70"/>
        <v>257.975350643275</v>
      </c>
      <c r="AH136" s="82">
        <f t="shared" si="70"/>
        <v>269.756350643275</v>
      </c>
      <c r="AI136" s="81">
        <f t="shared" si="70"/>
        <v>281.537350643275</v>
      </c>
      <c r="AJ136" s="82">
        <f t="shared" si="70"/>
        <v>301.886350643275</v>
      </c>
      <c r="AK136" s="117">
        <f t="shared" si="70"/>
        <v>335.087350643275</v>
      </c>
      <c r="AL136" s="96">
        <f t="shared" ref="AL136:AT136" si="71">IF(T136="","",T136+((FOB/$I136)/Dolar))</f>
        <v>233.719259161793</v>
      </c>
      <c r="AM136" s="82">
        <f t="shared" si="71"/>
        <v>241.216259161793</v>
      </c>
      <c r="AN136" s="81">
        <f t="shared" si="71"/>
        <v>252.997259161793</v>
      </c>
      <c r="AO136" s="82">
        <f t="shared" si="71"/>
        <v>263.707259161793</v>
      </c>
      <c r="AP136" s="81">
        <f t="shared" si="71"/>
        <v>275.488259161793</v>
      </c>
      <c r="AQ136" s="82">
        <f t="shared" si="71"/>
        <v>287.269259161793</v>
      </c>
      <c r="AR136" s="81">
        <f t="shared" si="71"/>
        <v>299.050259161793</v>
      </c>
      <c r="AS136" s="82">
        <f t="shared" si="71"/>
        <v>319.399259161793</v>
      </c>
      <c r="AT136" s="117">
        <f t="shared" si="71"/>
        <v>352.600259161793</v>
      </c>
    </row>
    <row r="137" ht="15" spans="1:46">
      <c r="A137" s="61"/>
      <c r="B137" s="107"/>
      <c r="C137" s="108"/>
      <c r="D137" s="108"/>
      <c r="E137" s="65" t="s">
        <v>84</v>
      </c>
      <c r="F137" s="64" t="s">
        <v>84</v>
      </c>
      <c r="G137" s="64" t="str">
        <f t="shared" si="67"/>
        <v/>
      </c>
      <c r="H137" s="64" t="str">
        <f t="shared" si="68"/>
        <v/>
      </c>
      <c r="I137" s="64" t="str">
        <f t="shared" si="69"/>
        <v/>
      </c>
      <c r="J137" s="80" t="s">
        <v>84</v>
      </c>
      <c r="K137" s="81" t="s">
        <v>84</v>
      </c>
      <c r="L137" s="82" t="s">
        <v>84</v>
      </c>
      <c r="M137" s="81" t="s">
        <v>84</v>
      </c>
      <c r="N137" s="82" t="s">
        <v>84</v>
      </c>
      <c r="O137" s="81" t="s">
        <v>84</v>
      </c>
      <c r="P137" s="82" t="s">
        <v>84</v>
      </c>
      <c r="Q137" s="81" t="s">
        <v>84</v>
      </c>
      <c r="R137" s="82" t="s">
        <v>84</v>
      </c>
      <c r="S137" s="115" t="s">
        <v>84</v>
      </c>
      <c r="T137" s="96" t="str">
        <f t="shared" si="58"/>
        <v/>
      </c>
      <c r="U137" s="82" t="str">
        <f t="shared" si="59"/>
        <v/>
      </c>
      <c r="V137" s="81" t="str">
        <f t="shared" si="60"/>
        <v/>
      </c>
      <c r="W137" s="82" t="str">
        <f t="shared" si="61"/>
        <v/>
      </c>
      <c r="X137" s="81" t="str">
        <f t="shared" si="62"/>
        <v/>
      </c>
      <c r="Y137" s="82" t="str">
        <f t="shared" si="63"/>
        <v/>
      </c>
      <c r="Z137" s="81" t="str">
        <f t="shared" si="64"/>
        <v/>
      </c>
      <c r="AA137" s="82" t="str">
        <f t="shared" si="65"/>
        <v/>
      </c>
      <c r="AB137" s="117" t="str">
        <f t="shared" si="66"/>
        <v/>
      </c>
      <c r="AC137" s="96" t="s">
        <v>84</v>
      </c>
      <c r="AD137" s="82" t="s">
        <v>84</v>
      </c>
      <c r="AE137" s="81" t="s">
        <v>84</v>
      </c>
      <c r="AF137" s="82" t="s">
        <v>84</v>
      </c>
      <c r="AG137" s="81" t="s">
        <v>84</v>
      </c>
      <c r="AH137" s="82" t="s">
        <v>84</v>
      </c>
      <c r="AI137" s="81" t="s">
        <v>84</v>
      </c>
      <c r="AJ137" s="82" t="s">
        <v>84</v>
      </c>
      <c r="AK137" s="117" t="s">
        <v>84</v>
      </c>
      <c r="AL137" s="96" t="s">
        <v>84</v>
      </c>
      <c r="AM137" s="82" t="s">
        <v>84</v>
      </c>
      <c r="AN137" s="81" t="s">
        <v>84</v>
      </c>
      <c r="AO137" s="82" t="s">
        <v>84</v>
      </c>
      <c r="AP137" s="81" t="s">
        <v>84</v>
      </c>
      <c r="AQ137" s="82" t="s">
        <v>84</v>
      </c>
      <c r="AR137" s="81" t="s">
        <v>84</v>
      </c>
      <c r="AS137" s="82" t="s">
        <v>84</v>
      </c>
      <c r="AT137" s="117" t="s">
        <v>84</v>
      </c>
    </row>
    <row r="138" ht="15" spans="1:46">
      <c r="A138" s="61"/>
      <c r="B138" s="107"/>
      <c r="C138" s="108"/>
      <c r="D138" s="108"/>
      <c r="E138" s="65" t="s">
        <v>84</v>
      </c>
      <c r="F138" s="64" t="s">
        <v>84</v>
      </c>
      <c r="G138" s="64" t="str">
        <f t="shared" si="67"/>
        <v/>
      </c>
      <c r="H138" s="64" t="str">
        <f t="shared" si="68"/>
        <v/>
      </c>
      <c r="I138" s="64" t="str">
        <f t="shared" si="69"/>
        <v/>
      </c>
      <c r="J138" s="80" t="s">
        <v>84</v>
      </c>
      <c r="K138" s="81" t="s">
        <v>84</v>
      </c>
      <c r="L138" s="82" t="s">
        <v>84</v>
      </c>
      <c r="M138" s="81" t="s">
        <v>84</v>
      </c>
      <c r="N138" s="82" t="s">
        <v>84</v>
      </c>
      <c r="O138" s="81" t="s">
        <v>84</v>
      </c>
      <c r="P138" s="82" t="s">
        <v>84</v>
      </c>
      <c r="Q138" s="81" t="s">
        <v>84</v>
      </c>
      <c r="R138" s="82" t="s">
        <v>84</v>
      </c>
      <c r="S138" s="115" t="s">
        <v>84</v>
      </c>
      <c r="T138" s="96" t="str">
        <f t="shared" si="58"/>
        <v/>
      </c>
      <c r="U138" s="82" t="str">
        <f t="shared" si="59"/>
        <v/>
      </c>
      <c r="V138" s="81" t="str">
        <f t="shared" si="60"/>
        <v/>
      </c>
      <c r="W138" s="82" t="str">
        <f t="shared" si="61"/>
        <v/>
      </c>
      <c r="X138" s="81" t="str">
        <f t="shared" si="62"/>
        <v/>
      </c>
      <c r="Y138" s="82" t="str">
        <f t="shared" si="63"/>
        <v/>
      </c>
      <c r="Z138" s="81" t="str">
        <f t="shared" si="64"/>
        <v/>
      </c>
      <c r="AA138" s="82" t="str">
        <f t="shared" si="65"/>
        <v/>
      </c>
      <c r="AB138" s="117" t="str">
        <f t="shared" si="66"/>
        <v/>
      </c>
      <c r="AC138" s="96" t="s">
        <v>84</v>
      </c>
      <c r="AD138" s="82" t="s">
        <v>84</v>
      </c>
      <c r="AE138" s="81" t="s">
        <v>84</v>
      </c>
      <c r="AF138" s="82" t="s">
        <v>84</v>
      </c>
      <c r="AG138" s="81" t="s">
        <v>84</v>
      </c>
      <c r="AH138" s="82" t="s">
        <v>84</v>
      </c>
      <c r="AI138" s="81" t="s">
        <v>84</v>
      </c>
      <c r="AJ138" s="82" t="s">
        <v>84</v>
      </c>
      <c r="AK138" s="117" t="s">
        <v>84</v>
      </c>
      <c r="AL138" s="96" t="s">
        <v>84</v>
      </c>
      <c r="AM138" s="82" t="s">
        <v>84</v>
      </c>
      <c r="AN138" s="81" t="s">
        <v>84</v>
      </c>
      <c r="AO138" s="82" t="s">
        <v>84</v>
      </c>
      <c r="AP138" s="81" t="s">
        <v>84</v>
      </c>
      <c r="AQ138" s="82" t="s">
        <v>84</v>
      </c>
      <c r="AR138" s="81" t="s">
        <v>84</v>
      </c>
      <c r="AS138" s="82" t="s">
        <v>84</v>
      </c>
      <c r="AT138" s="117" t="s">
        <v>84</v>
      </c>
    </row>
    <row r="139" ht="15" spans="1:46">
      <c r="A139" s="61"/>
      <c r="B139" s="131" t="s">
        <v>270</v>
      </c>
      <c r="C139" s="132"/>
      <c r="D139" s="132"/>
      <c r="E139" s="65" t="s">
        <v>84</v>
      </c>
      <c r="F139" s="64" t="s">
        <v>84</v>
      </c>
      <c r="G139" s="64" t="str">
        <f t="shared" si="67"/>
        <v/>
      </c>
      <c r="H139" s="64" t="str">
        <f t="shared" si="68"/>
        <v/>
      </c>
      <c r="I139" s="64" t="str">
        <f t="shared" si="69"/>
        <v/>
      </c>
      <c r="J139" s="80" t="s">
        <v>84</v>
      </c>
      <c r="K139" s="81" t="s">
        <v>84</v>
      </c>
      <c r="L139" s="82" t="s">
        <v>84</v>
      </c>
      <c r="M139" s="81" t="s">
        <v>84</v>
      </c>
      <c r="N139" s="82" t="s">
        <v>84</v>
      </c>
      <c r="O139" s="81" t="s">
        <v>84</v>
      </c>
      <c r="P139" s="82" t="s">
        <v>84</v>
      </c>
      <c r="Q139" s="81" t="s">
        <v>84</v>
      </c>
      <c r="R139" s="82" t="s">
        <v>84</v>
      </c>
      <c r="S139" s="115" t="s">
        <v>84</v>
      </c>
      <c r="T139" s="96" t="str">
        <f t="shared" si="58"/>
        <v/>
      </c>
      <c r="U139" s="82" t="str">
        <f t="shared" si="59"/>
        <v/>
      </c>
      <c r="V139" s="81" t="str">
        <f t="shared" si="60"/>
        <v/>
      </c>
      <c r="W139" s="82" t="str">
        <f t="shared" si="61"/>
        <v/>
      </c>
      <c r="X139" s="81" t="str">
        <f t="shared" si="62"/>
        <v/>
      </c>
      <c r="Y139" s="82" t="str">
        <f t="shared" si="63"/>
        <v/>
      </c>
      <c r="Z139" s="81" t="str">
        <f t="shared" si="64"/>
        <v/>
      </c>
      <c r="AA139" s="82" t="str">
        <f t="shared" si="65"/>
        <v/>
      </c>
      <c r="AB139" s="117" t="str">
        <f t="shared" si="66"/>
        <v/>
      </c>
      <c r="AC139" s="96" t="s">
        <v>84</v>
      </c>
      <c r="AD139" s="82" t="s">
        <v>84</v>
      </c>
      <c r="AE139" s="81" t="s">
        <v>84</v>
      </c>
      <c r="AF139" s="82" t="s">
        <v>84</v>
      </c>
      <c r="AG139" s="81" t="s">
        <v>84</v>
      </c>
      <c r="AH139" s="82" t="s">
        <v>84</v>
      </c>
      <c r="AI139" s="81" t="s">
        <v>84</v>
      </c>
      <c r="AJ139" s="82" t="s">
        <v>84</v>
      </c>
      <c r="AK139" s="117" t="s">
        <v>84</v>
      </c>
      <c r="AL139" s="96" t="s">
        <v>84</v>
      </c>
      <c r="AM139" s="82" t="s">
        <v>84</v>
      </c>
      <c r="AN139" s="81" t="s">
        <v>84</v>
      </c>
      <c r="AO139" s="82" t="s">
        <v>84</v>
      </c>
      <c r="AP139" s="81" t="s">
        <v>84</v>
      </c>
      <c r="AQ139" s="82" t="s">
        <v>84</v>
      </c>
      <c r="AR139" s="81" t="s">
        <v>84</v>
      </c>
      <c r="AS139" s="82" t="s">
        <v>84</v>
      </c>
      <c r="AT139" s="117" t="s">
        <v>84</v>
      </c>
    </row>
    <row r="140" ht="15" spans="1:46">
      <c r="A140" s="61"/>
      <c r="B140" s="107"/>
      <c r="C140" s="108"/>
      <c r="D140" s="108"/>
      <c r="E140" s="65" t="s">
        <v>84</v>
      </c>
      <c r="F140" s="64" t="s">
        <v>84</v>
      </c>
      <c r="G140" s="64" t="str">
        <f t="shared" si="67"/>
        <v/>
      </c>
      <c r="H140" s="64" t="str">
        <f t="shared" si="68"/>
        <v/>
      </c>
      <c r="I140" s="64" t="str">
        <f t="shared" si="69"/>
        <v/>
      </c>
      <c r="J140" s="80" t="s">
        <v>84</v>
      </c>
      <c r="K140" s="81" t="s">
        <v>84</v>
      </c>
      <c r="L140" s="82" t="s">
        <v>84</v>
      </c>
      <c r="M140" s="81" t="s">
        <v>84</v>
      </c>
      <c r="N140" s="82" t="s">
        <v>84</v>
      </c>
      <c r="O140" s="81" t="s">
        <v>84</v>
      </c>
      <c r="P140" s="82" t="s">
        <v>84</v>
      </c>
      <c r="Q140" s="81" t="s">
        <v>84</v>
      </c>
      <c r="R140" s="82" t="s">
        <v>84</v>
      </c>
      <c r="S140" s="115" t="s">
        <v>84</v>
      </c>
      <c r="T140" s="96" t="str">
        <f t="shared" si="58"/>
        <v/>
      </c>
      <c r="U140" s="82" t="str">
        <f t="shared" si="59"/>
        <v/>
      </c>
      <c r="V140" s="81" t="str">
        <f t="shared" si="60"/>
        <v/>
      </c>
      <c r="W140" s="82" t="str">
        <f t="shared" si="61"/>
        <v/>
      </c>
      <c r="X140" s="81" t="str">
        <f t="shared" si="62"/>
        <v/>
      </c>
      <c r="Y140" s="82" t="str">
        <f t="shared" si="63"/>
        <v/>
      </c>
      <c r="Z140" s="81" t="str">
        <f t="shared" si="64"/>
        <v/>
      </c>
      <c r="AA140" s="82" t="str">
        <f t="shared" si="65"/>
        <v/>
      </c>
      <c r="AB140" s="117" t="str">
        <f t="shared" si="66"/>
        <v/>
      </c>
      <c r="AC140" s="96" t="s">
        <v>84</v>
      </c>
      <c r="AD140" s="82" t="s">
        <v>84</v>
      </c>
      <c r="AE140" s="81" t="s">
        <v>84</v>
      </c>
      <c r="AF140" s="82" t="s">
        <v>84</v>
      </c>
      <c r="AG140" s="81" t="s">
        <v>84</v>
      </c>
      <c r="AH140" s="82" t="s">
        <v>84</v>
      </c>
      <c r="AI140" s="81" t="s">
        <v>84</v>
      </c>
      <c r="AJ140" s="82" t="s">
        <v>84</v>
      </c>
      <c r="AK140" s="117" t="s">
        <v>84</v>
      </c>
      <c r="AL140" s="96" t="s">
        <v>84</v>
      </c>
      <c r="AM140" s="82" t="s">
        <v>84</v>
      </c>
      <c r="AN140" s="81" t="s">
        <v>84</v>
      </c>
      <c r="AO140" s="82" t="s">
        <v>84</v>
      </c>
      <c r="AP140" s="81" t="s">
        <v>84</v>
      </c>
      <c r="AQ140" s="82" t="s">
        <v>84</v>
      </c>
      <c r="AR140" s="81" t="s">
        <v>84</v>
      </c>
      <c r="AS140" s="82" t="s">
        <v>84</v>
      </c>
      <c r="AT140" s="117" t="s">
        <v>84</v>
      </c>
    </row>
    <row r="141" ht="15" spans="1:46">
      <c r="A141" s="74"/>
      <c r="B141" s="107"/>
      <c r="C141" s="108"/>
      <c r="D141" s="108"/>
      <c r="E141" s="65" t="s">
        <v>84</v>
      </c>
      <c r="F141" s="64" t="s">
        <v>84</v>
      </c>
      <c r="G141" s="64" t="str">
        <f t="shared" si="67"/>
        <v/>
      </c>
      <c r="H141" s="64" t="str">
        <f t="shared" si="68"/>
        <v/>
      </c>
      <c r="I141" s="64" t="str">
        <f t="shared" si="69"/>
        <v/>
      </c>
      <c r="J141" s="80" t="s">
        <v>84</v>
      </c>
      <c r="K141" s="81" t="s">
        <v>84</v>
      </c>
      <c r="L141" s="82" t="s">
        <v>84</v>
      </c>
      <c r="M141" s="81" t="s">
        <v>84</v>
      </c>
      <c r="N141" s="82" t="s">
        <v>84</v>
      </c>
      <c r="O141" s="81" t="s">
        <v>84</v>
      </c>
      <c r="P141" s="82" t="s">
        <v>84</v>
      </c>
      <c r="Q141" s="81" t="s">
        <v>84</v>
      </c>
      <c r="R141" s="82" t="s">
        <v>84</v>
      </c>
      <c r="S141" s="115" t="s">
        <v>84</v>
      </c>
      <c r="T141" s="96" t="str">
        <f t="shared" si="58"/>
        <v/>
      </c>
      <c r="U141" s="82" t="str">
        <f t="shared" si="59"/>
        <v/>
      </c>
      <c r="V141" s="81" t="str">
        <f t="shared" si="60"/>
        <v/>
      </c>
      <c r="W141" s="82" t="str">
        <f t="shared" si="61"/>
        <v/>
      </c>
      <c r="X141" s="81" t="str">
        <f t="shared" si="62"/>
        <v/>
      </c>
      <c r="Y141" s="82" t="str">
        <f t="shared" si="63"/>
        <v/>
      </c>
      <c r="Z141" s="81" t="str">
        <f t="shared" si="64"/>
        <v/>
      </c>
      <c r="AA141" s="82" t="str">
        <f t="shared" si="65"/>
        <v/>
      </c>
      <c r="AB141" s="117" t="str">
        <f t="shared" si="66"/>
        <v/>
      </c>
      <c r="AC141" s="96" t="s">
        <v>84</v>
      </c>
      <c r="AD141" s="82" t="s">
        <v>84</v>
      </c>
      <c r="AE141" s="81" t="s">
        <v>84</v>
      </c>
      <c r="AF141" s="82" t="s">
        <v>84</v>
      </c>
      <c r="AG141" s="81" t="s">
        <v>84</v>
      </c>
      <c r="AH141" s="82" t="s">
        <v>84</v>
      </c>
      <c r="AI141" s="81" t="s">
        <v>84</v>
      </c>
      <c r="AJ141" s="82" t="s">
        <v>84</v>
      </c>
      <c r="AK141" s="117" t="s">
        <v>84</v>
      </c>
      <c r="AL141" s="96" t="s">
        <v>84</v>
      </c>
      <c r="AM141" s="82" t="s">
        <v>84</v>
      </c>
      <c r="AN141" s="81" t="s">
        <v>84</v>
      </c>
      <c r="AO141" s="82" t="s">
        <v>84</v>
      </c>
      <c r="AP141" s="81" t="s">
        <v>84</v>
      </c>
      <c r="AQ141" s="82" t="s">
        <v>84</v>
      </c>
      <c r="AR141" s="81" t="s">
        <v>84</v>
      </c>
      <c r="AS141" s="82" t="s">
        <v>84</v>
      </c>
      <c r="AT141" s="117" t="s">
        <v>84</v>
      </c>
    </row>
    <row r="142" ht="15" spans="1:46">
      <c r="A142" s="57" t="s">
        <v>1048</v>
      </c>
      <c r="B142" s="128" t="s">
        <v>59</v>
      </c>
      <c r="C142" s="129" t="s">
        <v>60</v>
      </c>
      <c r="D142" s="129" t="s">
        <v>61</v>
      </c>
      <c r="E142" s="60" t="s">
        <v>64</v>
      </c>
      <c r="F142" s="60" t="s">
        <v>63</v>
      </c>
      <c r="G142" s="64" t="e">
        <f t="shared" si="67"/>
        <v>#VALUE!</v>
      </c>
      <c r="H142" s="64" t="e">
        <f t="shared" si="68"/>
        <v>#VALUE!</v>
      </c>
      <c r="I142" s="64" t="e">
        <f t="shared" si="69"/>
        <v>#VALUE!</v>
      </c>
      <c r="J142" s="78" t="s">
        <v>68</v>
      </c>
      <c r="K142" s="79" t="s">
        <v>69</v>
      </c>
      <c r="L142" s="79" t="s">
        <v>70</v>
      </c>
      <c r="M142" s="79" t="s">
        <v>71</v>
      </c>
      <c r="N142" s="79" t="s">
        <v>72</v>
      </c>
      <c r="O142" s="79" t="s">
        <v>73</v>
      </c>
      <c r="P142" s="79" t="s">
        <v>74</v>
      </c>
      <c r="Q142" s="79" t="s">
        <v>75</v>
      </c>
      <c r="R142" s="79" t="s">
        <v>76</v>
      </c>
      <c r="S142" s="93" t="s">
        <v>77</v>
      </c>
      <c r="T142" s="94" t="str">
        <f t="shared" si="58"/>
        <v>G0</v>
      </c>
      <c r="U142" s="79" t="str">
        <f t="shared" si="59"/>
        <v>G1</v>
      </c>
      <c r="V142" s="79" t="str">
        <f t="shared" si="60"/>
        <v>G2</v>
      </c>
      <c r="W142" s="79" t="str">
        <f t="shared" si="61"/>
        <v>G3</v>
      </c>
      <c r="X142" s="79" t="str">
        <f t="shared" si="62"/>
        <v>G4</v>
      </c>
      <c r="Y142" s="79" t="str">
        <f t="shared" si="63"/>
        <v>G5</v>
      </c>
      <c r="Z142" s="79" t="str">
        <f t="shared" si="64"/>
        <v>G6</v>
      </c>
      <c r="AA142" s="79" t="str">
        <f t="shared" si="65"/>
        <v>G7</v>
      </c>
      <c r="AB142" s="101" t="str">
        <f t="shared" si="66"/>
        <v>G8</v>
      </c>
      <c r="AC142" s="94" t="s">
        <v>69</v>
      </c>
      <c r="AD142" s="79" t="s">
        <v>70</v>
      </c>
      <c r="AE142" s="79" t="s">
        <v>71</v>
      </c>
      <c r="AF142" s="79" t="s">
        <v>72</v>
      </c>
      <c r="AG142" s="79" t="s">
        <v>73</v>
      </c>
      <c r="AH142" s="79" t="s">
        <v>74</v>
      </c>
      <c r="AI142" s="79" t="s">
        <v>75</v>
      </c>
      <c r="AJ142" s="79" t="s">
        <v>76</v>
      </c>
      <c r="AK142" s="101" t="s">
        <v>77</v>
      </c>
      <c r="AL142" s="94" t="s">
        <v>69</v>
      </c>
      <c r="AM142" s="79" t="s">
        <v>70</v>
      </c>
      <c r="AN142" s="79" t="s">
        <v>71</v>
      </c>
      <c r="AO142" s="79" t="s">
        <v>72</v>
      </c>
      <c r="AP142" s="79" t="s">
        <v>73</v>
      </c>
      <c r="AQ142" s="79" t="s">
        <v>74</v>
      </c>
      <c r="AR142" s="79" t="s">
        <v>75</v>
      </c>
      <c r="AS142" s="79" t="s">
        <v>76</v>
      </c>
      <c r="AT142" s="101" t="s">
        <v>77</v>
      </c>
    </row>
    <row r="143" ht="15" spans="1:46">
      <c r="A143" s="106"/>
      <c r="B143" s="107" t="s">
        <v>1027</v>
      </c>
      <c r="C143" s="108">
        <v>0.78</v>
      </c>
      <c r="D143" s="108">
        <v>0.74</v>
      </c>
      <c r="E143" s="65">
        <v>0.73</v>
      </c>
      <c r="F143" s="64">
        <v>0.5772</v>
      </c>
      <c r="G143" s="64">
        <f t="shared" si="67"/>
        <v>0.4424238</v>
      </c>
      <c r="H143" s="64">
        <f t="shared" si="68"/>
        <v>226.027623287897</v>
      </c>
      <c r="I143" s="64">
        <f t="shared" si="69"/>
        <v>162.739888767286</v>
      </c>
      <c r="J143" s="80">
        <v>4.2</v>
      </c>
      <c r="K143" s="81">
        <v>2019.192</v>
      </c>
      <c r="L143" s="82">
        <v>2054.178</v>
      </c>
      <c r="M143" s="81">
        <v>2109.156</v>
      </c>
      <c r="N143" s="82">
        <v>2159.136</v>
      </c>
      <c r="O143" s="81">
        <v>2214.114</v>
      </c>
      <c r="P143" s="82">
        <v>2269.092</v>
      </c>
      <c r="Q143" s="81">
        <v>2324.07</v>
      </c>
      <c r="R143" s="82">
        <v>2419.032</v>
      </c>
      <c r="S143" s="115">
        <v>2573.97</v>
      </c>
      <c r="T143" s="96">
        <f t="shared" si="58"/>
        <v>472.325614035088</v>
      </c>
      <c r="U143" s="82">
        <f t="shared" si="59"/>
        <v>480.509473684211</v>
      </c>
      <c r="V143" s="81">
        <f t="shared" si="60"/>
        <v>493.369824561404</v>
      </c>
      <c r="W143" s="82">
        <f t="shared" si="61"/>
        <v>505.061052631579</v>
      </c>
      <c r="X143" s="81">
        <f t="shared" si="62"/>
        <v>517.921403508772</v>
      </c>
      <c r="Y143" s="82">
        <f t="shared" si="63"/>
        <v>530.781754385965</v>
      </c>
      <c r="Z143" s="81">
        <f t="shared" si="64"/>
        <v>543.642105263158</v>
      </c>
      <c r="AA143" s="82">
        <f t="shared" si="65"/>
        <v>565.855438596491</v>
      </c>
      <c r="AB143" s="117">
        <f t="shared" si="66"/>
        <v>602.098245614035</v>
      </c>
      <c r="AC143" s="96">
        <f t="shared" ref="AC143:AK143" si="72">IF(T143="","",T143+((FCA/$H143)/Dolar))</f>
        <v>474.222948070176</v>
      </c>
      <c r="AD143" s="82">
        <f t="shared" si="72"/>
        <v>482.406807719298</v>
      </c>
      <c r="AE143" s="81">
        <f t="shared" si="72"/>
        <v>495.267158596491</v>
      </c>
      <c r="AF143" s="82">
        <f t="shared" si="72"/>
        <v>506.958386666667</v>
      </c>
      <c r="AG143" s="81">
        <f t="shared" si="72"/>
        <v>519.81873754386</v>
      </c>
      <c r="AH143" s="82">
        <f t="shared" si="72"/>
        <v>532.679088421053</v>
      </c>
      <c r="AI143" s="81">
        <f t="shared" si="72"/>
        <v>545.539439298246</v>
      </c>
      <c r="AJ143" s="82">
        <f t="shared" si="72"/>
        <v>567.752772631579</v>
      </c>
      <c r="AK143" s="117">
        <f t="shared" si="72"/>
        <v>603.995579649123</v>
      </c>
      <c r="AL143" s="96">
        <f t="shared" ref="AL143:AT143" si="73">IF(T143="","",T143+((FOB/$I143)/Dolar))</f>
        <v>491.26302002924</v>
      </c>
      <c r="AM143" s="82">
        <f t="shared" si="73"/>
        <v>499.446879678363</v>
      </c>
      <c r="AN143" s="81">
        <f t="shared" si="73"/>
        <v>512.307230555556</v>
      </c>
      <c r="AO143" s="82">
        <f t="shared" si="73"/>
        <v>523.998458625731</v>
      </c>
      <c r="AP143" s="81">
        <f t="shared" si="73"/>
        <v>536.858809502924</v>
      </c>
      <c r="AQ143" s="82">
        <f t="shared" si="73"/>
        <v>549.719160380117</v>
      </c>
      <c r="AR143" s="81">
        <f t="shared" si="73"/>
        <v>562.57951125731</v>
      </c>
      <c r="AS143" s="82">
        <f t="shared" si="73"/>
        <v>584.792844590644</v>
      </c>
      <c r="AT143" s="117">
        <f t="shared" si="73"/>
        <v>621.035651608187</v>
      </c>
    </row>
    <row r="144" ht="15" spans="1:46">
      <c r="A144" s="106"/>
      <c r="B144" s="107"/>
      <c r="C144" s="108"/>
      <c r="D144" s="108"/>
      <c r="E144" s="65" t="s">
        <v>84</v>
      </c>
      <c r="F144" s="64" t="s">
        <v>84</v>
      </c>
      <c r="G144" s="64" t="str">
        <f t="shared" si="67"/>
        <v/>
      </c>
      <c r="H144" s="64" t="str">
        <f t="shared" si="68"/>
        <v/>
      </c>
      <c r="I144" s="64" t="str">
        <f t="shared" si="69"/>
        <v/>
      </c>
      <c r="J144" s="80" t="s">
        <v>84</v>
      </c>
      <c r="K144" s="81" t="s">
        <v>84</v>
      </c>
      <c r="L144" s="82" t="s">
        <v>84</v>
      </c>
      <c r="M144" s="81" t="s">
        <v>84</v>
      </c>
      <c r="N144" s="82" t="s">
        <v>84</v>
      </c>
      <c r="O144" s="81" t="s">
        <v>84</v>
      </c>
      <c r="P144" s="82" t="s">
        <v>84</v>
      </c>
      <c r="Q144" s="81" t="s">
        <v>84</v>
      </c>
      <c r="R144" s="82" t="s">
        <v>84</v>
      </c>
      <c r="S144" s="115" t="s">
        <v>84</v>
      </c>
      <c r="T144" s="96" t="str">
        <f t="shared" si="58"/>
        <v/>
      </c>
      <c r="U144" s="82" t="str">
        <f t="shared" si="59"/>
        <v/>
      </c>
      <c r="V144" s="81" t="str">
        <f t="shared" si="60"/>
        <v/>
      </c>
      <c r="W144" s="82" t="str">
        <f t="shared" si="61"/>
        <v/>
      </c>
      <c r="X144" s="81" t="str">
        <f t="shared" si="62"/>
        <v/>
      </c>
      <c r="Y144" s="82" t="str">
        <f t="shared" si="63"/>
        <v/>
      </c>
      <c r="Z144" s="81" t="str">
        <f t="shared" si="64"/>
        <v/>
      </c>
      <c r="AA144" s="82" t="str">
        <f t="shared" si="65"/>
        <v/>
      </c>
      <c r="AB144" s="117" t="str">
        <f t="shared" si="66"/>
        <v/>
      </c>
      <c r="AC144" s="96" t="s">
        <v>84</v>
      </c>
      <c r="AD144" s="82" t="s">
        <v>84</v>
      </c>
      <c r="AE144" s="81" t="s">
        <v>84</v>
      </c>
      <c r="AF144" s="82" t="s">
        <v>84</v>
      </c>
      <c r="AG144" s="81" t="s">
        <v>84</v>
      </c>
      <c r="AH144" s="82" t="s">
        <v>84</v>
      </c>
      <c r="AI144" s="81" t="s">
        <v>84</v>
      </c>
      <c r="AJ144" s="82" t="s">
        <v>84</v>
      </c>
      <c r="AK144" s="117" t="s">
        <v>84</v>
      </c>
      <c r="AL144" s="96" t="s">
        <v>84</v>
      </c>
      <c r="AM144" s="82" t="s">
        <v>84</v>
      </c>
      <c r="AN144" s="81" t="s">
        <v>84</v>
      </c>
      <c r="AO144" s="82" t="s">
        <v>84</v>
      </c>
      <c r="AP144" s="81" t="s">
        <v>84</v>
      </c>
      <c r="AQ144" s="82" t="s">
        <v>84</v>
      </c>
      <c r="AR144" s="81" t="s">
        <v>84</v>
      </c>
      <c r="AS144" s="82" t="s">
        <v>84</v>
      </c>
      <c r="AT144" s="117" t="s">
        <v>84</v>
      </c>
    </row>
    <row r="145" ht="15" spans="1:46">
      <c r="A145" s="106"/>
      <c r="B145" s="107"/>
      <c r="C145" s="108"/>
      <c r="D145" s="108"/>
      <c r="E145" s="65" t="s">
        <v>84</v>
      </c>
      <c r="F145" s="64" t="s">
        <v>84</v>
      </c>
      <c r="G145" s="64" t="str">
        <f t="shared" si="67"/>
        <v/>
      </c>
      <c r="H145" s="64" t="str">
        <f t="shared" si="68"/>
        <v/>
      </c>
      <c r="I145" s="64" t="str">
        <f t="shared" si="69"/>
        <v/>
      </c>
      <c r="J145" s="80" t="s">
        <v>84</v>
      </c>
      <c r="K145" s="81" t="s">
        <v>84</v>
      </c>
      <c r="L145" s="82" t="s">
        <v>84</v>
      </c>
      <c r="M145" s="81" t="s">
        <v>84</v>
      </c>
      <c r="N145" s="82" t="s">
        <v>84</v>
      </c>
      <c r="O145" s="81" t="s">
        <v>84</v>
      </c>
      <c r="P145" s="82" t="s">
        <v>84</v>
      </c>
      <c r="Q145" s="81" t="s">
        <v>84</v>
      </c>
      <c r="R145" s="82" t="s">
        <v>84</v>
      </c>
      <c r="S145" s="115" t="s">
        <v>84</v>
      </c>
      <c r="T145" s="96" t="str">
        <f t="shared" si="58"/>
        <v/>
      </c>
      <c r="U145" s="82" t="str">
        <f t="shared" si="59"/>
        <v/>
      </c>
      <c r="V145" s="81" t="str">
        <f t="shared" si="60"/>
        <v/>
      </c>
      <c r="W145" s="82" t="str">
        <f t="shared" si="61"/>
        <v/>
      </c>
      <c r="X145" s="81" t="str">
        <f t="shared" si="62"/>
        <v/>
      </c>
      <c r="Y145" s="82" t="str">
        <f t="shared" si="63"/>
        <v/>
      </c>
      <c r="Z145" s="81" t="str">
        <f t="shared" si="64"/>
        <v/>
      </c>
      <c r="AA145" s="82" t="str">
        <f t="shared" si="65"/>
        <v/>
      </c>
      <c r="AB145" s="117" t="str">
        <f t="shared" si="66"/>
        <v/>
      </c>
      <c r="AC145" s="96" t="s">
        <v>84</v>
      </c>
      <c r="AD145" s="82" t="s">
        <v>84</v>
      </c>
      <c r="AE145" s="81" t="s">
        <v>84</v>
      </c>
      <c r="AF145" s="82" t="s">
        <v>84</v>
      </c>
      <c r="AG145" s="81" t="s">
        <v>84</v>
      </c>
      <c r="AH145" s="82" t="s">
        <v>84</v>
      </c>
      <c r="AI145" s="81" t="s">
        <v>84</v>
      </c>
      <c r="AJ145" s="82" t="s">
        <v>84</v>
      </c>
      <c r="AK145" s="117" t="s">
        <v>84</v>
      </c>
      <c r="AL145" s="96" t="s">
        <v>84</v>
      </c>
      <c r="AM145" s="82" t="s">
        <v>84</v>
      </c>
      <c r="AN145" s="81" t="s">
        <v>84</v>
      </c>
      <c r="AO145" s="82" t="s">
        <v>84</v>
      </c>
      <c r="AP145" s="81" t="s">
        <v>84</v>
      </c>
      <c r="AQ145" s="82" t="s">
        <v>84</v>
      </c>
      <c r="AR145" s="81" t="s">
        <v>84</v>
      </c>
      <c r="AS145" s="82" t="s">
        <v>84</v>
      </c>
      <c r="AT145" s="117" t="s">
        <v>84</v>
      </c>
    </row>
    <row r="146" ht="15" spans="1:46">
      <c r="A146" s="130"/>
      <c r="B146" s="110"/>
      <c r="C146" s="108"/>
      <c r="D146" s="108"/>
      <c r="E146" s="65" t="s">
        <v>84</v>
      </c>
      <c r="F146" s="64" t="s">
        <v>84</v>
      </c>
      <c r="G146" s="64" t="str">
        <f t="shared" si="67"/>
        <v/>
      </c>
      <c r="H146" s="64" t="str">
        <f t="shared" si="68"/>
        <v/>
      </c>
      <c r="I146" s="64" t="str">
        <f t="shared" si="69"/>
        <v/>
      </c>
      <c r="J146" s="80" t="s">
        <v>84</v>
      </c>
      <c r="K146" s="81" t="s">
        <v>84</v>
      </c>
      <c r="L146" s="82" t="s">
        <v>84</v>
      </c>
      <c r="M146" s="81" t="s">
        <v>84</v>
      </c>
      <c r="N146" s="82" t="s">
        <v>84</v>
      </c>
      <c r="O146" s="81" t="s">
        <v>84</v>
      </c>
      <c r="P146" s="82" t="s">
        <v>84</v>
      </c>
      <c r="Q146" s="81" t="s">
        <v>84</v>
      </c>
      <c r="R146" s="82" t="s">
        <v>84</v>
      </c>
      <c r="S146" s="115" t="s">
        <v>84</v>
      </c>
      <c r="T146" s="96" t="str">
        <f t="shared" si="58"/>
        <v/>
      </c>
      <c r="U146" s="82" t="str">
        <f t="shared" si="59"/>
        <v/>
      </c>
      <c r="V146" s="81" t="str">
        <f t="shared" si="60"/>
        <v/>
      </c>
      <c r="W146" s="82" t="str">
        <f t="shared" si="61"/>
        <v/>
      </c>
      <c r="X146" s="81" t="str">
        <f t="shared" si="62"/>
        <v/>
      </c>
      <c r="Y146" s="82" t="str">
        <f t="shared" si="63"/>
        <v/>
      </c>
      <c r="Z146" s="81" t="str">
        <f t="shared" si="64"/>
        <v/>
      </c>
      <c r="AA146" s="82" t="str">
        <f t="shared" si="65"/>
        <v/>
      </c>
      <c r="AB146" s="117" t="str">
        <f t="shared" si="66"/>
        <v/>
      </c>
      <c r="AC146" s="96" t="s">
        <v>84</v>
      </c>
      <c r="AD146" s="82" t="s">
        <v>84</v>
      </c>
      <c r="AE146" s="81" t="s">
        <v>84</v>
      </c>
      <c r="AF146" s="82" t="s">
        <v>84</v>
      </c>
      <c r="AG146" s="81" t="s">
        <v>84</v>
      </c>
      <c r="AH146" s="82" t="s">
        <v>84</v>
      </c>
      <c r="AI146" s="81" t="s">
        <v>84</v>
      </c>
      <c r="AJ146" s="82" t="s">
        <v>84</v>
      </c>
      <c r="AK146" s="117" t="s">
        <v>84</v>
      </c>
      <c r="AL146" s="96" t="s">
        <v>84</v>
      </c>
      <c r="AM146" s="82" t="s">
        <v>84</v>
      </c>
      <c r="AN146" s="81" t="s">
        <v>84</v>
      </c>
      <c r="AO146" s="82" t="s">
        <v>84</v>
      </c>
      <c r="AP146" s="81" t="s">
        <v>84</v>
      </c>
      <c r="AQ146" s="82" t="s">
        <v>84</v>
      </c>
      <c r="AR146" s="81" t="s">
        <v>84</v>
      </c>
      <c r="AS146" s="82" t="s">
        <v>84</v>
      </c>
      <c r="AT146" s="117" t="s">
        <v>84</v>
      </c>
    </row>
    <row r="147" ht="15" spans="1:46">
      <c r="A147" s="106"/>
      <c r="B147" s="131"/>
      <c r="C147" s="108"/>
      <c r="D147" s="108"/>
      <c r="E147" s="65" t="s">
        <v>84</v>
      </c>
      <c r="F147" s="64" t="s">
        <v>84</v>
      </c>
      <c r="G147" s="64" t="str">
        <f t="shared" si="67"/>
        <v/>
      </c>
      <c r="H147" s="64" t="str">
        <f t="shared" si="68"/>
        <v/>
      </c>
      <c r="I147" s="64" t="str">
        <f t="shared" si="69"/>
        <v/>
      </c>
      <c r="J147" s="80" t="s">
        <v>84</v>
      </c>
      <c r="K147" s="81" t="s">
        <v>84</v>
      </c>
      <c r="L147" s="82" t="s">
        <v>84</v>
      </c>
      <c r="M147" s="81" t="s">
        <v>84</v>
      </c>
      <c r="N147" s="82" t="s">
        <v>84</v>
      </c>
      <c r="O147" s="81" t="s">
        <v>84</v>
      </c>
      <c r="P147" s="82" t="s">
        <v>84</v>
      </c>
      <c r="Q147" s="81" t="s">
        <v>84</v>
      </c>
      <c r="R147" s="82" t="s">
        <v>84</v>
      </c>
      <c r="S147" s="115" t="s">
        <v>84</v>
      </c>
      <c r="T147" s="96" t="str">
        <f t="shared" si="58"/>
        <v/>
      </c>
      <c r="U147" s="82" t="str">
        <f t="shared" si="59"/>
        <v/>
      </c>
      <c r="V147" s="81" t="str">
        <f t="shared" si="60"/>
        <v/>
      </c>
      <c r="W147" s="82" t="str">
        <f t="shared" si="61"/>
        <v/>
      </c>
      <c r="X147" s="81" t="str">
        <f t="shared" si="62"/>
        <v/>
      </c>
      <c r="Y147" s="82" t="str">
        <f t="shared" si="63"/>
        <v/>
      </c>
      <c r="Z147" s="81" t="str">
        <f t="shared" si="64"/>
        <v/>
      </c>
      <c r="AA147" s="82" t="str">
        <f t="shared" si="65"/>
        <v/>
      </c>
      <c r="AB147" s="117" t="str">
        <f t="shared" si="66"/>
        <v/>
      </c>
      <c r="AC147" s="96" t="s">
        <v>84</v>
      </c>
      <c r="AD147" s="82" t="s">
        <v>84</v>
      </c>
      <c r="AE147" s="81" t="s">
        <v>84</v>
      </c>
      <c r="AF147" s="82" t="s">
        <v>84</v>
      </c>
      <c r="AG147" s="81" t="s">
        <v>84</v>
      </c>
      <c r="AH147" s="82" t="s">
        <v>84</v>
      </c>
      <c r="AI147" s="81" t="s">
        <v>84</v>
      </c>
      <c r="AJ147" s="82" t="s">
        <v>84</v>
      </c>
      <c r="AK147" s="117" t="s">
        <v>84</v>
      </c>
      <c r="AL147" s="96" t="s">
        <v>84</v>
      </c>
      <c r="AM147" s="82" t="s">
        <v>84</v>
      </c>
      <c r="AN147" s="81" t="s">
        <v>84</v>
      </c>
      <c r="AO147" s="82" t="s">
        <v>84</v>
      </c>
      <c r="AP147" s="81" t="s">
        <v>84</v>
      </c>
      <c r="AQ147" s="82" t="s">
        <v>84</v>
      </c>
      <c r="AR147" s="81" t="s">
        <v>84</v>
      </c>
      <c r="AS147" s="82" t="s">
        <v>84</v>
      </c>
      <c r="AT147" s="117" t="s">
        <v>84</v>
      </c>
    </row>
    <row r="148" ht="15" spans="1:46">
      <c r="A148" s="106"/>
      <c r="B148" s="107"/>
      <c r="C148" s="108"/>
      <c r="D148" s="108"/>
      <c r="E148" s="65" t="s">
        <v>84</v>
      </c>
      <c r="F148" s="64" t="s">
        <v>84</v>
      </c>
      <c r="G148" s="64" t="str">
        <f t="shared" si="67"/>
        <v/>
      </c>
      <c r="H148" s="64" t="str">
        <f t="shared" si="68"/>
        <v/>
      </c>
      <c r="I148" s="64" t="str">
        <f t="shared" si="69"/>
        <v/>
      </c>
      <c r="J148" s="80" t="s">
        <v>84</v>
      </c>
      <c r="K148" s="81" t="s">
        <v>84</v>
      </c>
      <c r="L148" s="82" t="s">
        <v>84</v>
      </c>
      <c r="M148" s="81" t="s">
        <v>84</v>
      </c>
      <c r="N148" s="82" t="s">
        <v>84</v>
      </c>
      <c r="O148" s="81" t="s">
        <v>84</v>
      </c>
      <c r="P148" s="82" t="s">
        <v>84</v>
      </c>
      <c r="Q148" s="81" t="s">
        <v>84</v>
      </c>
      <c r="R148" s="82" t="s">
        <v>84</v>
      </c>
      <c r="S148" s="115" t="s">
        <v>84</v>
      </c>
      <c r="T148" s="96" t="str">
        <f t="shared" si="58"/>
        <v/>
      </c>
      <c r="U148" s="82" t="str">
        <f t="shared" si="59"/>
        <v/>
      </c>
      <c r="V148" s="81" t="str">
        <f t="shared" si="60"/>
        <v/>
      </c>
      <c r="W148" s="82" t="str">
        <f t="shared" si="61"/>
        <v/>
      </c>
      <c r="X148" s="81" t="str">
        <f t="shared" si="62"/>
        <v/>
      </c>
      <c r="Y148" s="82" t="str">
        <f t="shared" si="63"/>
        <v/>
      </c>
      <c r="Z148" s="81" t="str">
        <f t="shared" si="64"/>
        <v/>
      </c>
      <c r="AA148" s="82" t="str">
        <f t="shared" si="65"/>
        <v/>
      </c>
      <c r="AB148" s="117" t="str">
        <f t="shared" si="66"/>
        <v/>
      </c>
      <c r="AC148" s="96" t="s">
        <v>84</v>
      </c>
      <c r="AD148" s="82" t="s">
        <v>84</v>
      </c>
      <c r="AE148" s="81" t="s">
        <v>84</v>
      </c>
      <c r="AF148" s="82" t="s">
        <v>84</v>
      </c>
      <c r="AG148" s="81" t="s">
        <v>84</v>
      </c>
      <c r="AH148" s="82" t="s">
        <v>84</v>
      </c>
      <c r="AI148" s="81" t="s">
        <v>84</v>
      </c>
      <c r="AJ148" s="82" t="s">
        <v>84</v>
      </c>
      <c r="AK148" s="117" t="s">
        <v>84</v>
      </c>
      <c r="AL148" s="96" t="s">
        <v>84</v>
      </c>
      <c r="AM148" s="82" t="s">
        <v>84</v>
      </c>
      <c r="AN148" s="81" t="s">
        <v>84</v>
      </c>
      <c r="AO148" s="82" t="s">
        <v>84</v>
      </c>
      <c r="AP148" s="81" t="s">
        <v>84</v>
      </c>
      <c r="AQ148" s="82" t="s">
        <v>84</v>
      </c>
      <c r="AR148" s="81" t="s">
        <v>84</v>
      </c>
      <c r="AS148" s="82" t="s">
        <v>84</v>
      </c>
      <c r="AT148" s="117" t="s">
        <v>84</v>
      </c>
    </row>
    <row r="149" ht="15" spans="1:46">
      <c r="A149" s="72" t="s">
        <v>154</v>
      </c>
      <c r="B149" s="131" t="s">
        <v>1049</v>
      </c>
      <c r="C149" s="108"/>
      <c r="D149" s="108"/>
      <c r="E149" s="65" t="s">
        <v>84</v>
      </c>
      <c r="F149" s="64" t="s">
        <v>84</v>
      </c>
      <c r="G149" s="64" t="str">
        <f t="shared" si="67"/>
        <v/>
      </c>
      <c r="H149" s="64" t="str">
        <f t="shared" si="68"/>
        <v/>
      </c>
      <c r="I149" s="64" t="str">
        <f t="shared" si="69"/>
        <v/>
      </c>
      <c r="J149" s="80" t="s">
        <v>84</v>
      </c>
      <c r="K149" s="81" t="s">
        <v>84</v>
      </c>
      <c r="L149" s="82" t="s">
        <v>84</v>
      </c>
      <c r="M149" s="81" t="s">
        <v>84</v>
      </c>
      <c r="N149" s="82" t="s">
        <v>84</v>
      </c>
      <c r="O149" s="81" t="s">
        <v>84</v>
      </c>
      <c r="P149" s="82" t="s">
        <v>84</v>
      </c>
      <c r="Q149" s="81" t="s">
        <v>84</v>
      </c>
      <c r="R149" s="82" t="s">
        <v>84</v>
      </c>
      <c r="S149" s="115" t="s">
        <v>84</v>
      </c>
      <c r="T149" s="96" t="str">
        <f t="shared" si="58"/>
        <v/>
      </c>
      <c r="U149" s="82" t="str">
        <f t="shared" si="59"/>
        <v/>
      </c>
      <c r="V149" s="81" t="str">
        <f t="shared" si="60"/>
        <v/>
      </c>
      <c r="W149" s="82" t="str">
        <f t="shared" si="61"/>
        <v/>
      </c>
      <c r="X149" s="81" t="str">
        <f t="shared" si="62"/>
        <v/>
      </c>
      <c r="Y149" s="82" t="str">
        <f t="shared" si="63"/>
        <v/>
      </c>
      <c r="Z149" s="81" t="str">
        <f t="shared" si="64"/>
        <v/>
      </c>
      <c r="AA149" s="82" t="str">
        <f t="shared" si="65"/>
        <v/>
      </c>
      <c r="AB149" s="117" t="str">
        <f t="shared" si="66"/>
        <v/>
      </c>
      <c r="AC149" s="96" t="s">
        <v>84</v>
      </c>
      <c r="AD149" s="82" t="s">
        <v>84</v>
      </c>
      <c r="AE149" s="81" t="s">
        <v>84</v>
      </c>
      <c r="AF149" s="82" t="s">
        <v>84</v>
      </c>
      <c r="AG149" s="81" t="s">
        <v>84</v>
      </c>
      <c r="AH149" s="82" t="s">
        <v>84</v>
      </c>
      <c r="AI149" s="81" t="s">
        <v>84</v>
      </c>
      <c r="AJ149" s="82" t="s">
        <v>84</v>
      </c>
      <c r="AK149" s="117" t="s">
        <v>84</v>
      </c>
      <c r="AL149" s="96" t="s">
        <v>84</v>
      </c>
      <c r="AM149" s="82" t="s">
        <v>84</v>
      </c>
      <c r="AN149" s="81" t="s">
        <v>84</v>
      </c>
      <c r="AO149" s="82" t="s">
        <v>84</v>
      </c>
      <c r="AP149" s="81" t="s">
        <v>84</v>
      </c>
      <c r="AQ149" s="82" t="s">
        <v>84</v>
      </c>
      <c r="AR149" s="81" t="s">
        <v>84</v>
      </c>
      <c r="AS149" s="82" t="s">
        <v>84</v>
      </c>
      <c r="AT149" s="117" t="s">
        <v>84</v>
      </c>
    </row>
    <row r="150" ht="15" spans="1:46">
      <c r="A150" s="76" t="s">
        <v>156</v>
      </c>
      <c r="B150" s="107"/>
      <c r="C150" s="108"/>
      <c r="D150" s="108"/>
      <c r="E150" s="65" t="s">
        <v>84</v>
      </c>
      <c r="F150" s="64" t="s">
        <v>84</v>
      </c>
      <c r="G150" s="64" t="str">
        <f t="shared" si="67"/>
        <v/>
      </c>
      <c r="H150" s="64" t="str">
        <f t="shared" si="68"/>
        <v/>
      </c>
      <c r="I150" s="64" t="str">
        <f t="shared" si="69"/>
        <v/>
      </c>
      <c r="J150" s="80" t="s">
        <v>84</v>
      </c>
      <c r="K150" s="81" t="s">
        <v>84</v>
      </c>
      <c r="L150" s="82" t="s">
        <v>84</v>
      </c>
      <c r="M150" s="81" t="s">
        <v>84</v>
      </c>
      <c r="N150" s="82" t="s">
        <v>84</v>
      </c>
      <c r="O150" s="81" t="s">
        <v>84</v>
      </c>
      <c r="P150" s="82" t="s">
        <v>84</v>
      </c>
      <c r="Q150" s="81" t="s">
        <v>84</v>
      </c>
      <c r="R150" s="82" t="s">
        <v>84</v>
      </c>
      <c r="S150" s="115" t="s">
        <v>84</v>
      </c>
      <c r="T150" s="96" t="str">
        <f t="shared" si="58"/>
        <v/>
      </c>
      <c r="U150" s="82" t="str">
        <f t="shared" si="59"/>
        <v/>
      </c>
      <c r="V150" s="81" t="str">
        <f t="shared" si="60"/>
        <v/>
      </c>
      <c r="W150" s="82" t="str">
        <f t="shared" si="61"/>
        <v/>
      </c>
      <c r="X150" s="81" t="str">
        <f t="shared" si="62"/>
        <v/>
      </c>
      <c r="Y150" s="82" t="str">
        <f t="shared" si="63"/>
        <v/>
      </c>
      <c r="Z150" s="81" t="str">
        <f t="shared" si="64"/>
        <v/>
      </c>
      <c r="AA150" s="82" t="str">
        <f t="shared" si="65"/>
        <v/>
      </c>
      <c r="AB150" s="117" t="str">
        <f t="shared" si="66"/>
        <v/>
      </c>
      <c r="AC150" s="96" t="s">
        <v>84</v>
      </c>
      <c r="AD150" s="82" t="s">
        <v>84</v>
      </c>
      <c r="AE150" s="81" t="s">
        <v>84</v>
      </c>
      <c r="AF150" s="82" t="s">
        <v>84</v>
      </c>
      <c r="AG150" s="81" t="s">
        <v>84</v>
      </c>
      <c r="AH150" s="82" t="s">
        <v>84</v>
      </c>
      <c r="AI150" s="81" t="s">
        <v>84</v>
      </c>
      <c r="AJ150" s="82" t="s">
        <v>84</v>
      </c>
      <c r="AK150" s="117" t="s">
        <v>84</v>
      </c>
      <c r="AL150" s="96" t="s">
        <v>84</v>
      </c>
      <c r="AM150" s="82" t="s">
        <v>84</v>
      </c>
      <c r="AN150" s="81" t="s">
        <v>84</v>
      </c>
      <c r="AO150" s="82" t="s">
        <v>84</v>
      </c>
      <c r="AP150" s="81" t="s">
        <v>84</v>
      </c>
      <c r="AQ150" s="82" t="s">
        <v>84</v>
      </c>
      <c r="AR150" s="81" t="s">
        <v>84</v>
      </c>
      <c r="AS150" s="82" t="s">
        <v>84</v>
      </c>
      <c r="AT150" s="117" t="s">
        <v>84</v>
      </c>
    </row>
    <row r="151" ht="15" spans="1:46">
      <c r="A151" s="57" t="s">
        <v>1050</v>
      </c>
      <c r="B151" s="128" t="s">
        <v>59</v>
      </c>
      <c r="C151" s="129" t="s">
        <v>60</v>
      </c>
      <c r="D151" s="129" t="s">
        <v>61</v>
      </c>
      <c r="E151" s="60" t="s">
        <v>64</v>
      </c>
      <c r="F151" s="60" t="s">
        <v>63</v>
      </c>
      <c r="G151" s="64" t="e">
        <f t="shared" si="67"/>
        <v>#VALUE!</v>
      </c>
      <c r="H151" s="64" t="e">
        <f t="shared" si="68"/>
        <v>#VALUE!</v>
      </c>
      <c r="I151" s="64" t="e">
        <f t="shared" si="69"/>
        <v>#VALUE!</v>
      </c>
      <c r="J151" s="78" t="s">
        <v>68</v>
      </c>
      <c r="K151" s="79" t="s">
        <v>69</v>
      </c>
      <c r="L151" s="79" t="s">
        <v>70</v>
      </c>
      <c r="M151" s="79" t="s">
        <v>71</v>
      </c>
      <c r="N151" s="79" t="s">
        <v>72</v>
      </c>
      <c r="O151" s="79" t="s">
        <v>73</v>
      </c>
      <c r="P151" s="79" t="s">
        <v>74</v>
      </c>
      <c r="Q151" s="79" t="s">
        <v>75</v>
      </c>
      <c r="R151" s="79" t="s">
        <v>76</v>
      </c>
      <c r="S151" s="93" t="s">
        <v>77</v>
      </c>
      <c r="T151" s="94" t="str">
        <f t="shared" si="58"/>
        <v>G0</v>
      </c>
      <c r="U151" s="79" t="str">
        <f t="shared" si="59"/>
        <v>G1</v>
      </c>
      <c r="V151" s="79" t="str">
        <f t="shared" si="60"/>
        <v>G2</v>
      </c>
      <c r="W151" s="79" t="str">
        <f t="shared" si="61"/>
        <v>G3</v>
      </c>
      <c r="X151" s="79" t="str">
        <f t="shared" si="62"/>
        <v>G4</v>
      </c>
      <c r="Y151" s="79" t="str">
        <f t="shared" si="63"/>
        <v>G5</v>
      </c>
      <c r="Z151" s="79" t="str">
        <f t="shared" si="64"/>
        <v>G6</v>
      </c>
      <c r="AA151" s="79" t="str">
        <f t="shared" si="65"/>
        <v>G7</v>
      </c>
      <c r="AB151" s="101" t="str">
        <f t="shared" si="66"/>
        <v>G8</v>
      </c>
      <c r="AC151" s="94" t="s">
        <v>69</v>
      </c>
      <c r="AD151" s="79" t="s">
        <v>70</v>
      </c>
      <c r="AE151" s="79" t="s">
        <v>71</v>
      </c>
      <c r="AF151" s="79" t="s">
        <v>72</v>
      </c>
      <c r="AG151" s="79" t="s">
        <v>73</v>
      </c>
      <c r="AH151" s="79" t="s">
        <v>74</v>
      </c>
      <c r="AI151" s="79" t="s">
        <v>75</v>
      </c>
      <c r="AJ151" s="79" t="s">
        <v>76</v>
      </c>
      <c r="AK151" s="101" t="s">
        <v>77</v>
      </c>
      <c r="AL151" s="94" t="s">
        <v>69</v>
      </c>
      <c r="AM151" s="79" t="s">
        <v>70</v>
      </c>
      <c r="AN151" s="79" t="s">
        <v>71</v>
      </c>
      <c r="AO151" s="79" t="s">
        <v>72</v>
      </c>
      <c r="AP151" s="79" t="s">
        <v>73</v>
      </c>
      <c r="AQ151" s="79" t="s">
        <v>74</v>
      </c>
      <c r="AR151" s="79" t="s">
        <v>75</v>
      </c>
      <c r="AS151" s="79" t="s">
        <v>76</v>
      </c>
      <c r="AT151" s="101" t="s">
        <v>77</v>
      </c>
    </row>
    <row r="152" ht="15" spans="1:46">
      <c r="A152" s="106"/>
      <c r="B152" s="107" t="s">
        <v>203</v>
      </c>
      <c r="C152" s="108">
        <v>1.02</v>
      </c>
      <c r="D152" s="108">
        <v>0.81</v>
      </c>
      <c r="E152" s="65">
        <v>0.78</v>
      </c>
      <c r="F152" s="64">
        <v>0.8262</v>
      </c>
      <c r="G152" s="64">
        <f t="shared" si="67"/>
        <v>0.6766578</v>
      </c>
      <c r="H152" s="64">
        <f t="shared" si="68"/>
        <v>147.78518772709</v>
      </c>
      <c r="I152" s="64">
        <f t="shared" si="69"/>
        <v>106.405335163505</v>
      </c>
      <c r="J152" s="80">
        <v>7</v>
      </c>
      <c r="K152" s="81">
        <v>1466.3775</v>
      </c>
      <c r="L152" s="82">
        <v>1516.045125</v>
      </c>
      <c r="M152" s="81">
        <v>1594.09425</v>
      </c>
      <c r="N152" s="82">
        <v>1665.048</v>
      </c>
      <c r="O152" s="81">
        <v>1743.097125</v>
      </c>
      <c r="P152" s="82">
        <v>1821.14625</v>
      </c>
      <c r="Q152" s="81">
        <v>1899.195375</v>
      </c>
      <c r="R152" s="82">
        <v>2034.0075</v>
      </c>
      <c r="S152" s="115">
        <v>2253.964125</v>
      </c>
      <c r="T152" s="96">
        <f t="shared" si="58"/>
        <v>343.012280701754</v>
      </c>
      <c r="U152" s="82">
        <f t="shared" si="59"/>
        <v>354.630438596491</v>
      </c>
      <c r="V152" s="81">
        <f t="shared" si="60"/>
        <v>372.887543859649</v>
      </c>
      <c r="W152" s="82">
        <f t="shared" si="61"/>
        <v>389.484912280702</v>
      </c>
      <c r="X152" s="81">
        <f t="shared" si="62"/>
        <v>407.74201754386</v>
      </c>
      <c r="Y152" s="82">
        <f t="shared" si="63"/>
        <v>425.999122807018</v>
      </c>
      <c r="Z152" s="81">
        <f t="shared" si="64"/>
        <v>444.256228070175</v>
      </c>
      <c r="AA152" s="82">
        <f t="shared" si="65"/>
        <v>475.791228070175</v>
      </c>
      <c r="AB152" s="117">
        <f t="shared" si="66"/>
        <v>527.243070175439</v>
      </c>
      <c r="AC152" s="96">
        <f t="shared" ref="AC152:AK152" si="74">IF(T152="","",T152+((FCA/$H152)/Dolar))</f>
        <v>345.914127017544</v>
      </c>
      <c r="AD152" s="82">
        <f t="shared" si="74"/>
        <v>357.532284912281</v>
      </c>
      <c r="AE152" s="81">
        <f t="shared" si="74"/>
        <v>375.789390175439</v>
      </c>
      <c r="AF152" s="82">
        <f t="shared" si="74"/>
        <v>392.386758596491</v>
      </c>
      <c r="AG152" s="81">
        <f t="shared" si="74"/>
        <v>410.643863859649</v>
      </c>
      <c r="AH152" s="82">
        <f t="shared" si="74"/>
        <v>428.900969122807</v>
      </c>
      <c r="AI152" s="81">
        <f t="shared" si="74"/>
        <v>447.158074385965</v>
      </c>
      <c r="AJ152" s="82">
        <f t="shared" si="74"/>
        <v>478.693074385965</v>
      </c>
      <c r="AK152" s="117">
        <f t="shared" si="74"/>
        <v>530.144916491228</v>
      </c>
      <c r="AL152" s="96">
        <f t="shared" ref="AL152:AT152" si="75">IF(T152="","",T152+((FOB/$I152)/Dolar))</f>
        <v>371.975784649123</v>
      </c>
      <c r="AM152" s="82">
        <f t="shared" si="75"/>
        <v>383.59394254386</v>
      </c>
      <c r="AN152" s="81">
        <f t="shared" si="75"/>
        <v>401.851047807018</v>
      </c>
      <c r="AO152" s="82">
        <f t="shared" si="75"/>
        <v>418.44841622807</v>
      </c>
      <c r="AP152" s="81">
        <f t="shared" si="75"/>
        <v>436.705521491228</v>
      </c>
      <c r="AQ152" s="82">
        <f t="shared" si="75"/>
        <v>454.962626754386</v>
      </c>
      <c r="AR152" s="81">
        <f t="shared" si="75"/>
        <v>473.219732017544</v>
      </c>
      <c r="AS152" s="82">
        <f t="shared" si="75"/>
        <v>504.754732017544</v>
      </c>
      <c r="AT152" s="117">
        <f t="shared" si="75"/>
        <v>556.206574122807</v>
      </c>
    </row>
    <row r="153" ht="15" spans="1:46">
      <c r="A153" s="106"/>
      <c r="B153" s="107"/>
      <c r="C153" s="108"/>
      <c r="D153" s="108"/>
      <c r="E153" s="65" t="s">
        <v>84</v>
      </c>
      <c r="F153" s="64" t="s">
        <v>84</v>
      </c>
      <c r="G153" s="64" t="str">
        <f t="shared" si="67"/>
        <v/>
      </c>
      <c r="H153" s="64" t="str">
        <f t="shared" si="68"/>
        <v/>
      </c>
      <c r="I153" s="64" t="str">
        <f t="shared" si="69"/>
        <v/>
      </c>
      <c r="J153" s="80" t="s">
        <v>84</v>
      </c>
      <c r="K153" s="81" t="s">
        <v>84</v>
      </c>
      <c r="L153" s="82" t="s">
        <v>84</v>
      </c>
      <c r="M153" s="81" t="s">
        <v>84</v>
      </c>
      <c r="N153" s="82" t="s">
        <v>84</v>
      </c>
      <c r="O153" s="81" t="s">
        <v>84</v>
      </c>
      <c r="P153" s="82" t="s">
        <v>84</v>
      </c>
      <c r="Q153" s="81" t="s">
        <v>84</v>
      </c>
      <c r="R153" s="82" t="s">
        <v>84</v>
      </c>
      <c r="S153" s="115" t="s">
        <v>84</v>
      </c>
      <c r="T153" s="96" t="str">
        <f t="shared" si="58"/>
        <v/>
      </c>
      <c r="U153" s="82" t="str">
        <f t="shared" si="59"/>
        <v/>
      </c>
      <c r="V153" s="81" t="str">
        <f t="shared" si="60"/>
        <v/>
      </c>
      <c r="W153" s="82" t="str">
        <f t="shared" si="61"/>
        <v/>
      </c>
      <c r="X153" s="81" t="str">
        <f t="shared" si="62"/>
        <v/>
      </c>
      <c r="Y153" s="82" t="str">
        <f t="shared" si="63"/>
        <v/>
      </c>
      <c r="Z153" s="81" t="str">
        <f t="shared" si="64"/>
        <v/>
      </c>
      <c r="AA153" s="82" t="str">
        <f t="shared" si="65"/>
        <v/>
      </c>
      <c r="AB153" s="117" t="str">
        <f t="shared" si="66"/>
        <v/>
      </c>
      <c r="AC153" s="96" t="s">
        <v>84</v>
      </c>
      <c r="AD153" s="82" t="s">
        <v>84</v>
      </c>
      <c r="AE153" s="81" t="s">
        <v>84</v>
      </c>
      <c r="AF153" s="82" t="s">
        <v>84</v>
      </c>
      <c r="AG153" s="81" t="s">
        <v>84</v>
      </c>
      <c r="AH153" s="82" t="s">
        <v>84</v>
      </c>
      <c r="AI153" s="81" t="s">
        <v>84</v>
      </c>
      <c r="AJ153" s="82" t="s">
        <v>84</v>
      </c>
      <c r="AK153" s="117" t="s">
        <v>84</v>
      </c>
      <c r="AL153" s="96" t="s">
        <v>84</v>
      </c>
      <c r="AM153" s="82" t="s">
        <v>84</v>
      </c>
      <c r="AN153" s="81" t="s">
        <v>84</v>
      </c>
      <c r="AO153" s="82" t="s">
        <v>84</v>
      </c>
      <c r="AP153" s="81" t="s">
        <v>84</v>
      </c>
      <c r="AQ153" s="82" t="s">
        <v>84</v>
      </c>
      <c r="AR153" s="81" t="s">
        <v>84</v>
      </c>
      <c r="AS153" s="82" t="s">
        <v>84</v>
      </c>
      <c r="AT153" s="117" t="s">
        <v>84</v>
      </c>
    </row>
    <row r="154" ht="15" spans="1:46">
      <c r="A154" s="106"/>
      <c r="B154" s="107"/>
      <c r="C154" s="108"/>
      <c r="D154" s="108"/>
      <c r="E154" s="65" t="s">
        <v>84</v>
      </c>
      <c r="F154" s="64" t="s">
        <v>84</v>
      </c>
      <c r="G154" s="64" t="str">
        <f t="shared" si="67"/>
        <v/>
      </c>
      <c r="H154" s="64" t="str">
        <f t="shared" si="68"/>
        <v/>
      </c>
      <c r="I154" s="64" t="str">
        <f t="shared" si="69"/>
        <v/>
      </c>
      <c r="J154" s="80" t="s">
        <v>84</v>
      </c>
      <c r="K154" s="81" t="s">
        <v>84</v>
      </c>
      <c r="L154" s="82" t="s">
        <v>84</v>
      </c>
      <c r="M154" s="81" t="s">
        <v>84</v>
      </c>
      <c r="N154" s="82" t="s">
        <v>84</v>
      </c>
      <c r="O154" s="81" t="s">
        <v>84</v>
      </c>
      <c r="P154" s="82" t="s">
        <v>84</v>
      </c>
      <c r="Q154" s="81" t="s">
        <v>84</v>
      </c>
      <c r="R154" s="82" t="s">
        <v>84</v>
      </c>
      <c r="S154" s="115" t="s">
        <v>84</v>
      </c>
      <c r="T154" s="96" t="str">
        <f t="shared" si="58"/>
        <v/>
      </c>
      <c r="U154" s="82" t="str">
        <f t="shared" si="59"/>
        <v/>
      </c>
      <c r="V154" s="81" t="str">
        <f t="shared" si="60"/>
        <v/>
      </c>
      <c r="W154" s="82" t="str">
        <f t="shared" si="61"/>
        <v/>
      </c>
      <c r="X154" s="81" t="str">
        <f t="shared" si="62"/>
        <v/>
      </c>
      <c r="Y154" s="82" t="str">
        <f t="shared" si="63"/>
        <v/>
      </c>
      <c r="Z154" s="81" t="str">
        <f t="shared" si="64"/>
        <v/>
      </c>
      <c r="AA154" s="82" t="str">
        <f t="shared" si="65"/>
        <v/>
      </c>
      <c r="AB154" s="117" t="str">
        <f t="shared" si="66"/>
        <v/>
      </c>
      <c r="AC154" s="96" t="s">
        <v>84</v>
      </c>
      <c r="AD154" s="82" t="s">
        <v>84</v>
      </c>
      <c r="AE154" s="81" t="s">
        <v>84</v>
      </c>
      <c r="AF154" s="82" t="s">
        <v>84</v>
      </c>
      <c r="AG154" s="81" t="s">
        <v>84</v>
      </c>
      <c r="AH154" s="82" t="s">
        <v>84</v>
      </c>
      <c r="AI154" s="81" t="s">
        <v>84</v>
      </c>
      <c r="AJ154" s="82" t="s">
        <v>84</v>
      </c>
      <c r="AK154" s="117" t="s">
        <v>84</v>
      </c>
      <c r="AL154" s="96" t="s">
        <v>84</v>
      </c>
      <c r="AM154" s="82" t="s">
        <v>84</v>
      </c>
      <c r="AN154" s="81" t="s">
        <v>84</v>
      </c>
      <c r="AO154" s="82" t="s">
        <v>84</v>
      </c>
      <c r="AP154" s="81" t="s">
        <v>84</v>
      </c>
      <c r="AQ154" s="82" t="s">
        <v>84</v>
      </c>
      <c r="AR154" s="81" t="s">
        <v>84</v>
      </c>
      <c r="AS154" s="82" t="s">
        <v>84</v>
      </c>
      <c r="AT154" s="117" t="s">
        <v>84</v>
      </c>
    </row>
    <row r="155" ht="15" spans="1:46">
      <c r="A155" s="130"/>
      <c r="B155" s="110" t="s">
        <v>118</v>
      </c>
      <c r="C155" s="132"/>
      <c r="D155" s="132"/>
      <c r="E155" s="65" t="s">
        <v>84</v>
      </c>
      <c r="F155" s="64" t="s">
        <v>84</v>
      </c>
      <c r="G155" s="64" t="str">
        <f t="shared" si="67"/>
        <v/>
      </c>
      <c r="H155" s="64" t="str">
        <f t="shared" si="68"/>
        <v/>
      </c>
      <c r="I155" s="64" t="str">
        <f t="shared" si="69"/>
        <v/>
      </c>
      <c r="J155" s="80" t="s">
        <v>84</v>
      </c>
      <c r="K155" s="81" t="s">
        <v>84</v>
      </c>
      <c r="L155" s="82" t="s">
        <v>84</v>
      </c>
      <c r="M155" s="81" t="s">
        <v>84</v>
      </c>
      <c r="N155" s="82" t="s">
        <v>84</v>
      </c>
      <c r="O155" s="81" t="s">
        <v>84</v>
      </c>
      <c r="P155" s="82" t="s">
        <v>84</v>
      </c>
      <c r="Q155" s="81" t="s">
        <v>84</v>
      </c>
      <c r="R155" s="82" t="s">
        <v>84</v>
      </c>
      <c r="S155" s="115" t="s">
        <v>84</v>
      </c>
      <c r="T155" s="96" t="str">
        <f t="shared" si="58"/>
        <v/>
      </c>
      <c r="U155" s="82" t="str">
        <f t="shared" si="59"/>
        <v/>
      </c>
      <c r="V155" s="81" t="str">
        <f t="shared" si="60"/>
        <v/>
      </c>
      <c r="W155" s="82" t="str">
        <f t="shared" si="61"/>
        <v/>
      </c>
      <c r="X155" s="81" t="str">
        <f t="shared" si="62"/>
        <v/>
      </c>
      <c r="Y155" s="82" t="str">
        <f t="shared" si="63"/>
        <v/>
      </c>
      <c r="Z155" s="81" t="str">
        <f t="shared" si="64"/>
        <v/>
      </c>
      <c r="AA155" s="82" t="str">
        <f t="shared" si="65"/>
        <v/>
      </c>
      <c r="AB155" s="117" t="str">
        <f t="shared" si="66"/>
        <v/>
      </c>
      <c r="AC155" s="96" t="s">
        <v>84</v>
      </c>
      <c r="AD155" s="82" t="s">
        <v>84</v>
      </c>
      <c r="AE155" s="81" t="s">
        <v>84</v>
      </c>
      <c r="AF155" s="82" t="s">
        <v>84</v>
      </c>
      <c r="AG155" s="81" t="s">
        <v>84</v>
      </c>
      <c r="AH155" s="82" t="s">
        <v>84</v>
      </c>
      <c r="AI155" s="81" t="s">
        <v>84</v>
      </c>
      <c r="AJ155" s="82" t="s">
        <v>84</v>
      </c>
      <c r="AK155" s="117" t="s">
        <v>84</v>
      </c>
      <c r="AL155" s="96" t="s">
        <v>84</v>
      </c>
      <c r="AM155" s="82" t="s">
        <v>84</v>
      </c>
      <c r="AN155" s="81" t="s">
        <v>84</v>
      </c>
      <c r="AO155" s="82" t="s">
        <v>84</v>
      </c>
      <c r="AP155" s="81" t="s">
        <v>84</v>
      </c>
      <c r="AQ155" s="82" t="s">
        <v>84</v>
      </c>
      <c r="AR155" s="81" t="s">
        <v>84</v>
      </c>
      <c r="AS155" s="82" t="s">
        <v>84</v>
      </c>
      <c r="AT155" s="117" t="s">
        <v>84</v>
      </c>
    </row>
    <row r="156" ht="15" spans="1:46">
      <c r="A156" s="106"/>
      <c r="B156" s="107"/>
      <c r="C156" s="108"/>
      <c r="D156" s="108"/>
      <c r="E156" s="65" t="s">
        <v>84</v>
      </c>
      <c r="F156" s="64" t="s">
        <v>84</v>
      </c>
      <c r="G156" s="64" t="str">
        <f t="shared" si="67"/>
        <v/>
      </c>
      <c r="H156" s="64" t="str">
        <f t="shared" si="68"/>
        <v/>
      </c>
      <c r="I156" s="64" t="str">
        <f t="shared" si="69"/>
        <v/>
      </c>
      <c r="J156" s="80" t="s">
        <v>84</v>
      </c>
      <c r="K156" s="81" t="s">
        <v>84</v>
      </c>
      <c r="L156" s="82" t="s">
        <v>84</v>
      </c>
      <c r="M156" s="81" t="s">
        <v>84</v>
      </c>
      <c r="N156" s="82" t="s">
        <v>84</v>
      </c>
      <c r="O156" s="81" t="s">
        <v>84</v>
      </c>
      <c r="P156" s="82" t="s">
        <v>84</v>
      </c>
      <c r="Q156" s="81" t="s">
        <v>84</v>
      </c>
      <c r="R156" s="82" t="s">
        <v>84</v>
      </c>
      <c r="S156" s="115" t="s">
        <v>84</v>
      </c>
      <c r="T156" s="96" t="str">
        <f t="shared" si="58"/>
        <v/>
      </c>
      <c r="U156" s="82" t="str">
        <f t="shared" si="59"/>
        <v/>
      </c>
      <c r="V156" s="81" t="str">
        <f t="shared" si="60"/>
        <v/>
      </c>
      <c r="W156" s="82" t="str">
        <f t="shared" si="61"/>
        <v/>
      </c>
      <c r="X156" s="81" t="str">
        <f t="shared" si="62"/>
        <v/>
      </c>
      <c r="Y156" s="82" t="str">
        <f t="shared" si="63"/>
        <v/>
      </c>
      <c r="Z156" s="81" t="str">
        <f t="shared" si="64"/>
        <v/>
      </c>
      <c r="AA156" s="82" t="str">
        <f t="shared" si="65"/>
        <v/>
      </c>
      <c r="AB156" s="117" t="str">
        <f t="shared" si="66"/>
        <v/>
      </c>
      <c r="AC156" s="96" t="s">
        <v>84</v>
      </c>
      <c r="AD156" s="82" t="s">
        <v>84</v>
      </c>
      <c r="AE156" s="81" t="s">
        <v>84</v>
      </c>
      <c r="AF156" s="82" t="s">
        <v>84</v>
      </c>
      <c r="AG156" s="81" t="s">
        <v>84</v>
      </c>
      <c r="AH156" s="82" t="s">
        <v>84</v>
      </c>
      <c r="AI156" s="81" t="s">
        <v>84</v>
      </c>
      <c r="AJ156" s="82" t="s">
        <v>84</v>
      </c>
      <c r="AK156" s="117" t="s">
        <v>84</v>
      </c>
      <c r="AL156" s="96" t="s">
        <v>84</v>
      </c>
      <c r="AM156" s="82" t="s">
        <v>84</v>
      </c>
      <c r="AN156" s="81" t="s">
        <v>84</v>
      </c>
      <c r="AO156" s="82" t="s">
        <v>84</v>
      </c>
      <c r="AP156" s="81" t="s">
        <v>84</v>
      </c>
      <c r="AQ156" s="82" t="s">
        <v>84</v>
      </c>
      <c r="AR156" s="81" t="s">
        <v>84</v>
      </c>
      <c r="AS156" s="82" t="s">
        <v>84</v>
      </c>
      <c r="AT156" s="117" t="s">
        <v>84</v>
      </c>
    </row>
    <row r="157" ht="15" spans="1:46">
      <c r="A157" s="119"/>
      <c r="B157" s="107"/>
      <c r="C157" s="108"/>
      <c r="D157" s="108"/>
      <c r="E157" s="65" t="s">
        <v>84</v>
      </c>
      <c r="F157" s="64" t="s">
        <v>84</v>
      </c>
      <c r="G157" s="64" t="str">
        <f t="shared" si="67"/>
        <v/>
      </c>
      <c r="H157" s="64" t="str">
        <f t="shared" si="68"/>
        <v/>
      </c>
      <c r="I157" s="64" t="str">
        <f t="shared" si="69"/>
        <v/>
      </c>
      <c r="J157" s="80" t="s">
        <v>84</v>
      </c>
      <c r="K157" s="81" t="s">
        <v>84</v>
      </c>
      <c r="L157" s="82" t="s">
        <v>84</v>
      </c>
      <c r="M157" s="81" t="s">
        <v>84</v>
      </c>
      <c r="N157" s="82" t="s">
        <v>84</v>
      </c>
      <c r="O157" s="81" t="s">
        <v>84</v>
      </c>
      <c r="P157" s="82" t="s">
        <v>84</v>
      </c>
      <c r="Q157" s="81" t="s">
        <v>84</v>
      </c>
      <c r="R157" s="82" t="s">
        <v>84</v>
      </c>
      <c r="S157" s="115" t="s">
        <v>84</v>
      </c>
      <c r="T157" s="96" t="str">
        <f t="shared" si="58"/>
        <v/>
      </c>
      <c r="U157" s="82" t="str">
        <f t="shared" si="59"/>
        <v/>
      </c>
      <c r="V157" s="81" t="str">
        <f t="shared" si="60"/>
        <v/>
      </c>
      <c r="W157" s="82" t="str">
        <f t="shared" si="61"/>
        <v/>
      </c>
      <c r="X157" s="81" t="str">
        <f t="shared" si="62"/>
        <v/>
      </c>
      <c r="Y157" s="82" t="str">
        <f t="shared" si="63"/>
        <v/>
      </c>
      <c r="Z157" s="81" t="str">
        <f t="shared" si="64"/>
        <v/>
      </c>
      <c r="AA157" s="82" t="str">
        <f t="shared" si="65"/>
        <v/>
      </c>
      <c r="AB157" s="117" t="str">
        <f t="shared" si="66"/>
        <v/>
      </c>
      <c r="AC157" s="96" t="s">
        <v>84</v>
      </c>
      <c r="AD157" s="82" t="s">
        <v>84</v>
      </c>
      <c r="AE157" s="81" t="s">
        <v>84</v>
      </c>
      <c r="AF157" s="82" t="s">
        <v>84</v>
      </c>
      <c r="AG157" s="81" t="s">
        <v>84</v>
      </c>
      <c r="AH157" s="82" t="s">
        <v>84</v>
      </c>
      <c r="AI157" s="81" t="s">
        <v>84</v>
      </c>
      <c r="AJ157" s="82" t="s">
        <v>84</v>
      </c>
      <c r="AK157" s="117" t="s">
        <v>84</v>
      </c>
      <c r="AL157" s="96" t="s">
        <v>84</v>
      </c>
      <c r="AM157" s="82" t="s">
        <v>84</v>
      </c>
      <c r="AN157" s="81" t="s">
        <v>84</v>
      </c>
      <c r="AO157" s="82" t="s">
        <v>84</v>
      </c>
      <c r="AP157" s="81" t="s">
        <v>84</v>
      </c>
      <c r="AQ157" s="82" t="s">
        <v>84</v>
      </c>
      <c r="AR157" s="81" t="s">
        <v>84</v>
      </c>
      <c r="AS157" s="82" t="s">
        <v>84</v>
      </c>
      <c r="AT157" s="117" t="s">
        <v>84</v>
      </c>
    </row>
    <row r="158" ht="15" spans="1:46">
      <c r="A158" s="57" t="s">
        <v>1051</v>
      </c>
      <c r="B158" s="128" t="s">
        <v>59</v>
      </c>
      <c r="C158" s="129" t="s">
        <v>60</v>
      </c>
      <c r="D158" s="129" t="s">
        <v>61</v>
      </c>
      <c r="E158" s="60" t="s">
        <v>64</v>
      </c>
      <c r="F158" s="60" t="s">
        <v>63</v>
      </c>
      <c r="G158" s="64" t="e">
        <f t="shared" si="67"/>
        <v>#VALUE!</v>
      </c>
      <c r="H158" s="64" t="e">
        <f t="shared" si="68"/>
        <v>#VALUE!</v>
      </c>
      <c r="I158" s="64" t="e">
        <f t="shared" si="69"/>
        <v>#VALUE!</v>
      </c>
      <c r="J158" s="78" t="s">
        <v>68</v>
      </c>
      <c r="K158" s="79" t="s">
        <v>69</v>
      </c>
      <c r="L158" s="79" t="s">
        <v>70</v>
      </c>
      <c r="M158" s="79" t="s">
        <v>71</v>
      </c>
      <c r="N158" s="79" t="s">
        <v>72</v>
      </c>
      <c r="O158" s="79" t="s">
        <v>73</v>
      </c>
      <c r="P158" s="79" t="s">
        <v>74</v>
      </c>
      <c r="Q158" s="79" t="s">
        <v>75</v>
      </c>
      <c r="R158" s="79" t="s">
        <v>76</v>
      </c>
      <c r="S158" s="93" t="s">
        <v>77</v>
      </c>
      <c r="T158" s="94" t="str">
        <f t="shared" si="58"/>
        <v>G0</v>
      </c>
      <c r="U158" s="79" t="str">
        <f t="shared" si="59"/>
        <v>G1</v>
      </c>
      <c r="V158" s="79" t="str">
        <f t="shared" si="60"/>
        <v>G2</v>
      </c>
      <c r="W158" s="79" t="str">
        <f t="shared" si="61"/>
        <v>G3</v>
      </c>
      <c r="X158" s="79" t="str">
        <f t="shared" si="62"/>
        <v>G4</v>
      </c>
      <c r="Y158" s="79" t="str">
        <f t="shared" si="63"/>
        <v>G5</v>
      </c>
      <c r="Z158" s="79" t="str">
        <f t="shared" si="64"/>
        <v>G6</v>
      </c>
      <c r="AA158" s="79" t="str">
        <f t="shared" si="65"/>
        <v>G7</v>
      </c>
      <c r="AB158" s="101" t="str">
        <f t="shared" si="66"/>
        <v>G8</v>
      </c>
      <c r="AC158" s="94" t="s">
        <v>69</v>
      </c>
      <c r="AD158" s="79" t="s">
        <v>70</v>
      </c>
      <c r="AE158" s="79" t="s">
        <v>71</v>
      </c>
      <c r="AF158" s="79" t="s">
        <v>72</v>
      </c>
      <c r="AG158" s="79" t="s">
        <v>73</v>
      </c>
      <c r="AH158" s="79" t="s">
        <v>74</v>
      </c>
      <c r="AI158" s="79" t="s">
        <v>75</v>
      </c>
      <c r="AJ158" s="79" t="s">
        <v>76</v>
      </c>
      <c r="AK158" s="101" t="s">
        <v>77</v>
      </c>
      <c r="AL158" s="94" t="s">
        <v>69</v>
      </c>
      <c r="AM158" s="79" t="s">
        <v>70</v>
      </c>
      <c r="AN158" s="79" t="s">
        <v>71</v>
      </c>
      <c r="AO158" s="79" t="s">
        <v>72</v>
      </c>
      <c r="AP158" s="79" t="s">
        <v>73</v>
      </c>
      <c r="AQ158" s="79" t="s">
        <v>74</v>
      </c>
      <c r="AR158" s="79" t="s">
        <v>75</v>
      </c>
      <c r="AS158" s="79" t="s">
        <v>76</v>
      </c>
      <c r="AT158" s="101" t="s">
        <v>77</v>
      </c>
    </row>
    <row r="159" ht="15" spans="1:46">
      <c r="A159" s="106"/>
      <c r="B159" s="107" t="s">
        <v>203</v>
      </c>
      <c r="C159" s="108">
        <v>0.77</v>
      </c>
      <c r="D159" s="108">
        <v>0.76</v>
      </c>
      <c r="E159" s="65">
        <v>0.76</v>
      </c>
      <c r="F159" s="64">
        <v>0.5852</v>
      </c>
      <c r="G159" s="64">
        <f t="shared" si="67"/>
        <v>0.4669896</v>
      </c>
      <c r="H159" s="64">
        <f t="shared" si="68"/>
        <v>214.137531114183</v>
      </c>
      <c r="I159" s="64">
        <f t="shared" si="69"/>
        <v>154.179022402212</v>
      </c>
      <c r="J159" s="80">
        <v>3.9</v>
      </c>
      <c r="K159" s="81">
        <v>2463.433875</v>
      </c>
      <c r="L159" s="82">
        <v>2490.6105</v>
      </c>
      <c r="M159" s="81">
        <v>2533.316625</v>
      </c>
      <c r="N159" s="82">
        <v>2572.140375</v>
      </c>
      <c r="O159" s="81">
        <v>2614.8465</v>
      </c>
      <c r="P159" s="82">
        <v>2657.552625</v>
      </c>
      <c r="Q159" s="81">
        <v>2700.25875</v>
      </c>
      <c r="R159" s="82">
        <v>2774.023875</v>
      </c>
      <c r="S159" s="115">
        <v>2894.3775</v>
      </c>
      <c r="T159" s="96">
        <f t="shared" si="58"/>
        <v>576.241842105263</v>
      </c>
      <c r="U159" s="82">
        <f t="shared" si="59"/>
        <v>582.598947368421</v>
      </c>
      <c r="V159" s="81">
        <f t="shared" si="60"/>
        <v>592.588684210526</v>
      </c>
      <c r="W159" s="82">
        <f t="shared" si="61"/>
        <v>601.670263157895</v>
      </c>
      <c r="X159" s="81">
        <f t="shared" si="62"/>
        <v>611.66</v>
      </c>
      <c r="Y159" s="82">
        <f t="shared" si="63"/>
        <v>621.649736842105</v>
      </c>
      <c r="Z159" s="81">
        <f t="shared" si="64"/>
        <v>631.63947368421</v>
      </c>
      <c r="AA159" s="82">
        <f t="shared" si="65"/>
        <v>648.89447368421</v>
      </c>
      <c r="AB159" s="117">
        <f t="shared" si="66"/>
        <v>677.047368421053</v>
      </c>
      <c r="AC159" s="96">
        <f t="shared" ref="AC159:AK159" si="76">IF(T159="","",T159+((FCA/$H159)/Dolar))</f>
        <v>578.244526549708</v>
      </c>
      <c r="AD159" s="82">
        <f t="shared" si="76"/>
        <v>584.601631812866</v>
      </c>
      <c r="AE159" s="81">
        <f t="shared" si="76"/>
        <v>594.591368654971</v>
      </c>
      <c r="AF159" s="82">
        <f t="shared" si="76"/>
        <v>603.672947602339</v>
      </c>
      <c r="AG159" s="81">
        <f t="shared" si="76"/>
        <v>613.662684444444</v>
      </c>
      <c r="AH159" s="82">
        <f t="shared" si="76"/>
        <v>623.65242128655</v>
      </c>
      <c r="AI159" s="81">
        <f t="shared" si="76"/>
        <v>633.642158128655</v>
      </c>
      <c r="AJ159" s="82">
        <f t="shared" si="76"/>
        <v>650.897158128655</v>
      </c>
      <c r="AK159" s="117">
        <f t="shared" si="76"/>
        <v>679.050052865497</v>
      </c>
      <c r="AL159" s="96">
        <f t="shared" ref="AL159:AT159" si="77">IF(T159="","",T159+((FOB/$I159)/Dolar))</f>
        <v>596.230756920078</v>
      </c>
      <c r="AM159" s="82">
        <f t="shared" si="77"/>
        <v>602.587862183236</v>
      </c>
      <c r="AN159" s="81">
        <f t="shared" si="77"/>
        <v>612.577599025341</v>
      </c>
      <c r="AO159" s="82">
        <f t="shared" si="77"/>
        <v>621.65917797271</v>
      </c>
      <c r="AP159" s="81">
        <f t="shared" si="77"/>
        <v>631.648914814815</v>
      </c>
      <c r="AQ159" s="82">
        <f t="shared" si="77"/>
        <v>641.63865165692</v>
      </c>
      <c r="AR159" s="81">
        <f t="shared" si="77"/>
        <v>651.628388499025</v>
      </c>
      <c r="AS159" s="82">
        <f t="shared" si="77"/>
        <v>668.883388499025</v>
      </c>
      <c r="AT159" s="117">
        <f t="shared" si="77"/>
        <v>697.036283235867</v>
      </c>
    </row>
    <row r="160" ht="15" spans="1:46">
      <c r="A160" s="106"/>
      <c r="B160" s="107"/>
      <c r="C160" s="108"/>
      <c r="D160" s="108"/>
      <c r="E160" s="65" t="s">
        <v>84</v>
      </c>
      <c r="F160" s="64" t="s">
        <v>84</v>
      </c>
      <c r="G160" s="64" t="str">
        <f t="shared" si="67"/>
        <v/>
      </c>
      <c r="H160" s="64" t="str">
        <f t="shared" si="68"/>
        <v/>
      </c>
      <c r="I160" s="64" t="str">
        <f t="shared" si="69"/>
        <v/>
      </c>
      <c r="J160" s="80" t="s">
        <v>84</v>
      </c>
      <c r="K160" s="81" t="s">
        <v>84</v>
      </c>
      <c r="L160" s="82" t="s">
        <v>84</v>
      </c>
      <c r="M160" s="81" t="s">
        <v>84</v>
      </c>
      <c r="N160" s="82" t="s">
        <v>84</v>
      </c>
      <c r="O160" s="81" t="s">
        <v>84</v>
      </c>
      <c r="P160" s="82" t="s">
        <v>84</v>
      </c>
      <c r="Q160" s="81" t="s">
        <v>84</v>
      </c>
      <c r="R160" s="82" t="s">
        <v>84</v>
      </c>
      <c r="S160" s="115" t="s">
        <v>84</v>
      </c>
      <c r="T160" s="96" t="str">
        <f t="shared" si="58"/>
        <v/>
      </c>
      <c r="U160" s="82" t="str">
        <f t="shared" si="59"/>
        <v/>
      </c>
      <c r="V160" s="81" t="str">
        <f t="shared" si="60"/>
        <v/>
      </c>
      <c r="W160" s="82" t="str">
        <f t="shared" si="61"/>
        <v/>
      </c>
      <c r="X160" s="81" t="str">
        <f t="shared" si="62"/>
        <v/>
      </c>
      <c r="Y160" s="82" t="str">
        <f t="shared" si="63"/>
        <v/>
      </c>
      <c r="Z160" s="81" t="str">
        <f t="shared" si="64"/>
        <v/>
      </c>
      <c r="AA160" s="82" t="str">
        <f t="shared" si="65"/>
        <v/>
      </c>
      <c r="AB160" s="117" t="str">
        <f t="shared" si="66"/>
        <v/>
      </c>
      <c r="AC160" s="96" t="s">
        <v>84</v>
      </c>
      <c r="AD160" s="82" t="s">
        <v>84</v>
      </c>
      <c r="AE160" s="81" t="s">
        <v>84</v>
      </c>
      <c r="AF160" s="82" t="s">
        <v>84</v>
      </c>
      <c r="AG160" s="81" t="s">
        <v>84</v>
      </c>
      <c r="AH160" s="82" t="s">
        <v>84</v>
      </c>
      <c r="AI160" s="81" t="s">
        <v>84</v>
      </c>
      <c r="AJ160" s="82" t="s">
        <v>84</v>
      </c>
      <c r="AK160" s="117" t="s">
        <v>84</v>
      </c>
      <c r="AL160" s="96" t="s">
        <v>84</v>
      </c>
      <c r="AM160" s="82" t="s">
        <v>84</v>
      </c>
      <c r="AN160" s="81" t="s">
        <v>84</v>
      </c>
      <c r="AO160" s="82" t="s">
        <v>84</v>
      </c>
      <c r="AP160" s="81" t="s">
        <v>84</v>
      </c>
      <c r="AQ160" s="82" t="s">
        <v>84</v>
      </c>
      <c r="AR160" s="81" t="s">
        <v>84</v>
      </c>
      <c r="AS160" s="82" t="s">
        <v>84</v>
      </c>
      <c r="AT160" s="117" t="s">
        <v>84</v>
      </c>
    </row>
    <row r="161" ht="15" spans="1:46">
      <c r="A161" s="106"/>
      <c r="B161" s="107"/>
      <c r="C161" s="108"/>
      <c r="D161" s="108"/>
      <c r="E161" s="65" t="s">
        <v>84</v>
      </c>
      <c r="F161" s="64" t="s">
        <v>84</v>
      </c>
      <c r="G161" s="64" t="str">
        <f t="shared" si="67"/>
        <v/>
      </c>
      <c r="H161" s="64" t="str">
        <f t="shared" si="68"/>
        <v/>
      </c>
      <c r="I161" s="64" t="str">
        <f t="shared" si="69"/>
        <v/>
      </c>
      <c r="J161" s="80" t="s">
        <v>84</v>
      </c>
      <c r="K161" s="81" t="s">
        <v>84</v>
      </c>
      <c r="L161" s="82" t="s">
        <v>84</v>
      </c>
      <c r="M161" s="81" t="s">
        <v>84</v>
      </c>
      <c r="N161" s="82" t="s">
        <v>84</v>
      </c>
      <c r="O161" s="81" t="s">
        <v>84</v>
      </c>
      <c r="P161" s="82" t="s">
        <v>84</v>
      </c>
      <c r="Q161" s="81" t="s">
        <v>84</v>
      </c>
      <c r="R161" s="82" t="s">
        <v>84</v>
      </c>
      <c r="S161" s="115" t="s">
        <v>84</v>
      </c>
      <c r="T161" s="96" t="str">
        <f t="shared" si="58"/>
        <v/>
      </c>
      <c r="U161" s="82" t="str">
        <f t="shared" si="59"/>
        <v/>
      </c>
      <c r="V161" s="81" t="str">
        <f t="shared" si="60"/>
        <v/>
      </c>
      <c r="W161" s="82" t="str">
        <f t="shared" si="61"/>
        <v/>
      </c>
      <c r="X161" s="81" t="str">
        <f t="shared" si="62"/>
        <v/>
      </c>
      <c r="Y161" s="82" t="str">
        <f t="shared" si="63"/>
        <v/>
      </c>
      <c r="Z161" s="81" t="str">
        <f t="shared" si="64"/>
        <v/>
      </c>
      <c r="AA161" s="82" t="str">
        <f t="shared" si="65"/>
        <v/>
      </c>
      <c r="AB161" s="117" t="str">
        <f t="shared" si="66"/>
        <v/>
      </c>
      <c r="AC161" s="96" t="s">
        <v>84</v>
      </c>
      <c r="AD161" s="82" t="s">
        <v>84</v>
      </c>
      <c r="AE161" s="81" t="s">
        <v>84</v>
      </c>
      <c r="AF161" s="82" t="s">
        <v>84</v>
      </c>
      <c r="AG161" s="81" t="s">
        <v>84</v>
      </c>
      <c r="AH161" s="82" t="s">
        <v>84</v>
      </c>
      <c r="AI161" s="81" t="s">
        <v>84</v>
      </c>
      <c r="AJ161" s="82" t="s">
        <v>84</v>
      </c>
      <c r="AK161" s="117" t="s">
        <v>84</v>
      </c>
      <c r="AL161" s="96" t="s">
        <v>84</v>
      </c>
      <c r="AM161" s="82" t="s">
        <v>84</v>
      </c>
      <c r="AN161" s="81" t="s">
        <v>84</v>
      </c>
      <c r="AO161" s="82" t="s">
        <v>84</v>
      </c>
      <c r="AP161" s="81" t="s">
        <v>84</v>
      </c>
      <c r="AQ161" s="82" t="s">
        <v>84</v>
      </c>
      <c r="AR161" s="81" t="s">
        <v>84</v>
      </c>
      <c r="AS161" s="82" t="s">
        <v>84</v>
      </c>
      <c r="AT161" s="117" t="s">
        <v>84</v>
      </c>
    </row>
    <row r="162" ht="15" spans="1:46">
      <c r="A162" s="130"/>
      <c r="B162" s="110"/>
      <c r="C162" s="132"/>
      <c r="D162" s="132"/>
      <c r="E162" s="65" t="s">
        <v>84</v>
      </c>
      <c r="F162" s="64" t="s">
        <v>84</v>
      </c>
      <c r="G162" s="64" t="str">
        <f t="shared" si="67"/>
        <v/>
      </c>
      <c r="H162" s="64" t="str">
        <f t="shared" si="68"/>
        <v/>
      </c>
      <c r="I162" s="64" t="str">
        <f t="shared" si="69"/>
        <v/>
      </c>
      <c r="J162" s="80" t="s">
        <v>84</v>
      </c>
      <c r="K162" s="81" t="s">
        <v>84</v>
      </c>
      <c r="L162" s="82" t="s">
        <v>84</v>
      </c>
      <c r="M162" s="81" t="s">
        <v>84</v>
      </c>
      <c r="N162" s="82" t="s">
        <v>84</v>
      </c>
      <c r="O162" s="81" t="s">
        <v>84</v>
      </c>
      <c r="P162" s="82" t="s">
        <v>84</v>
      </c>
      <c r="Q162" s="81" t="s">
        <v>84</v>
      </c>
      <c r="R162" s="82" t="s">
        <v>84</v>
      </c>
      <c r="S162" s="115" t="s">
        <v>84</v>
      </c>
      <c r="T162" s="96" t="str">
        <f t="shared" si="58"/>
        <v/>
      </c>
      <c r="U162" s="82" t="str">
        <f t="shared" si="59"/>
        <v/>
      </c>
      <c r="V162" s="81" t="str">
        <f t="shared" si="60"/>
        <v/>
      </c>
      <c r="W162" s="82" t="str">
        <f t="shared" si="61"/>
        <v/>
      </c>
      <c r="X162" s="81" t="str">
        <f t="shared" si="62"/>
        <v/>
      </c>
      <c r="Y162" s="82" t="str">
        <f t="shared" si="63"/>
        <v/>
      </c>
      <c r="Z162" s="81" t="str">
        <f t="shared" si="64"/>
        <v/>
      </c>
      <c r="AA162" s="82" t="str">
        <f t="shared" si="65"/>
        <v/>
      </c>
      <c r="AB162" s="117" t="str">
        <f t="shared" si="66"/>
        <v/>
      </c>
      <c r="AC162" s="96" t="s">
        <v>84</v>
      </c>
      <c r="AD162" s="82" t="s">
        <v>84</v>
      </c>
      <c r="AE162" s="81" t="s">
        <v>84</v>
      </c>
      <c r="AF162" s="82" t="s">
        <v>84</v>
      </c>
      <c r="AG162" s="81" t="s">
        <v>84</v>
      </c>
      <c r="AH162" s="82" t="s">
        <v>84</v>
      </c>
      <c r="AI162" s="81" t="s">
        <v>84</v>
      </c>
      <c r="AJ162" s="82" t="s">
        <v>84</v>
      </c>
      <c r="AK162" s="117" t="s">
        <v>84</v>
      </c>
      <c r="AL162" s="96" t="s">
        <v>84</v>
      </c>
      <c r="AM162" s="82" t="s">
        <v>84</v>
      </c>
      <c r="AN162" s="81" t="s">
        <v>84</v>
      </c>
      <c r="AO162" s="82" t="s">
        <v>84</v>
      </c>
      <c r="AP162" s="81" t="s">
        <v>84</v>
      </c>
      <c r="AQ162" s="82" t="s">
        <v>84</v>
      </c>
      <c r="AR162" s="81" t="s">
        <v>84</v>
      </c>
      <c r="AS162" s="82" t="s">
        <v>84</v>
      </c>
      <c r="AT162" s="117" t="s">
        <v>84</v>
      </c>
    </row>
    <row r="163" ht="15" spans="1:46">
      <c r="A163" s="106"/>
      <c r="B163" s="107"/>
      <c r="C163" s="108"/>
      <c r="D163" s="108"/>
      <c r="E163" s="65" t="s">
        <v>84</v>
      </c>
      <c r="F163" s="64" t="s">
        <v>84</v>
      </c>
      <c r="G163" s="64" t="str">
        <f t="shared" si="67"/>
        <v/>
      </c>
      <c r="H163" s="64" t="str">
        <f t="shared" si="68"/>
        <v/>
      </c>
      <c r="I163" s="64" t="str">
        <f t="shared" si="69"/>
        <v/>
      </c>
      <c r="J163" s="80" t="s">
        <v>84</v>
      </c>
      <c r="K163" s="81" t="s">
        <v>84</v>
      </c>
      <c r="L163" s="82" t="s">
        <v>84</v>
      </c>
      <c r="M163" s="81" t="s">
        <v>84</v>
      </c>
      <c r="N163" s="82" t="s">
        <v>84</v>
      </c>
      <c r="O163" s="81" t="s">
        <v>84</v>
      </c>
      <c r="P163" s="82" t="s">
        <v>84</v>
      </c>
      <c r="Q163" s="81" t="s">
        <v>84</v>
      </c>
      <c r="R163" s="82" t="s">
        <v>84</v>
      </c>
      <c r="S163" s="115" t="s">
        <v>84</v>
      </c>
      <c r="T163" s="96" t="str">
        <f t="shared" si="58"/>
        <v/>
      </c>
      <c r="U163" s="82" t="str">
        <f t="shared" si="59"/>
        <v/>
      </c>
      <c r="V163" s="81" t="str">
        <f t="shared" si="60"/>
        <v/>
      </c>
      <c r="W163" s="82" t="str">
        <f t="shared" si="61"/>
        <v/>
      </c>
      <c r="X163" s="81" t="str">
        <f t="shared" si="62"/>
        <v/>
      </c>
      <c r="Y163" s="82" t="str">
        <f t="shared" si="63"/>
        <v/>
      </c>
      <c r="Z163" s="81" t="str">
        <f t="shared" si="64"/>
        <v/>
      </c>
      <c r="AA163" s="82" t="str">
        <f t="shared" si="65"/>
        <v/>
      </c>
      <c r="AB163" s="117" t="str">
        <f t="shared" si="66"/>
        <v/>
      </c>
      <c r="AC163" s="96" t="s">
        <v>84</v>
      </c>
      <c r="AD163" s="82" t="s">
        <v>84</v>
      </c>
      <c r="AE163" s="81" t="s">
        <v>84</v>
      </c>
      <c r="AF163" s="82" t="s">
        <v>84</v>
      </c>
      <c r="AG163" s="81" t="s">
        <v>84</v>
      </c>
      <c r="AH163" s="82" t="s">
        <v>84</v>
      </c>
      <c r="AI163" s="81" t="s">
        <v>84</v>
      </c>
      <c r="AJ163" s="82" t="s">
        <v>84</v>
      </c>
      <c r="AK163" s="117" t="s">
        <v>84</v>
      </c>
      <c r="AL163" s="96" t="s">
        <v>84</v>
      </c>
      <c r="AM163" s="82" t="s">
        <v>84</v>
      </c>
      <c r="AN163" s="81" t="s">
        <v>84</v>
      </c>
      <c r="AO163" s="82" t="s">
        <v>84</v>
      </c>
      <c r="AP163" s="81" t="s">
        <v>84</v>
      </c>
      <c r="AQ163" s="82" t="s">
        <v>84</v>
      </c>
      <c r="AR163" s="81" t="s">
        <v>84</v>
      </c>
      <c r="AS163" s="82" t="s">
        <v>84</v>
      </c>
      <c r="AT163" s="117" t="s">
        <v>84</v>
      </c>
    </row>
    <row r="164" ht="15" spans="1:46">
      <c r="A164" s="106"/>
      <c r="B164" s="107"/>
      <c r="C164" s="108"/>
      <c r="D164" s="108"/>
      <c r="E164" s="65" t="s">
        <v>84</v>
      </c>
      <c r="F164" s="64" t="s">
        <v>84</v>
      </c>
      <c r="G164" s="64" t="str">
        <f t="shared" si="67"/>
        <v/>
      </c>
      <c r="H164" s="64" t="str">
        <f t="shared" si="68"/>
        <v/>
      </c>
      <c r="I164" s="64" t="str">
        <f t="shared" si="69"/>
        <v/>
      </c>
      <c r="J164" s="80" t="s">
        <v>84</v>
      </c>
      <c r="K164" s="81" t="s">
        <v>84</v>
      </c>
      <c r="L164" s="82" t="s">
        <v>84</v>
      </c>
      <c r="M164" s="81" t="s">
        <v>84</v>
      </c>
      <c r="N164" s="82" t="s">
        <v>84</v>
      </c>
      <c r="O164" s="81" t="s">
        <v>84</v>
      </c>
      <c r="P164" s="82" t="s">
        <v>84</v>
      </c>
      <c r="Q164" s="81" t="s">
        <v>84</v>
      </c>
      <c r="R164" s="82" t="s">
        <v>84</v>
      </c>
      <c r="S164" s="115" t="s">
        <v>84</v>
      </c>
      <c r="T164" s="96" t="str">
        <f t="shared" si="58"/>
        <v/>
      </c>
      <c r="U164" s="82" t="str">
        <f t="shared" si="59"/>
        <v/>
      </c>
      <c r="V164" s="81" t="str">
        <f t="shared" si="60"/>
        <v/>
      </c>
      <c r="W164" s="82" t="str">
        <f t="shared" si="61"/>
        <v/>
      </c>
      <c r="X164" s="81" t="str">
        <f t="shared" si="62"/>
        <v/>
      </c>
      <c r="Y164" s="82" t="str">
        <f t="shared" si="63"/>
        <v/>
      </c>
      <c r="Z164" s="81" t="str">
        <f t="shared" si="64"/>
        <v/>
      </c>
      <c r="AA164" s="82" t="str">
        <f t="shared" si="65"/>
        <v/>
      </c>
      <c r="AB164" s="117" t="str">
        <f t="shared" si="66"/>
        <v/>
      </c>
      <c r="AC164" s="96" t="s">
        <v>84</v>
      </c>
      <c r="AD164" s="82" t="s">
        <v>84</v>
      </c>
      <c r="AE164" s="81" t="s">
        <v>84</v>
      </c>
      <c r="AF164" s="82" t="s">
        <v>84</v>
      </c>
      <c r="AG164" s="81" t="s">
        <v>84</v>
      </c>
      <c r="AH164" s="82" t="s">
        <v>84</v>
      </c>
      <c r="AI164" s="81" t="s">
        <v>84</v>
      </c>
      <c r="AJ164" s="82" t="s">
        <v>84</v>
      </c>
      <c r="AK164" s="117" t="s">
        <v>84</v>
      </c>
      <c r="AL164" s="96" t="s">
        <v>84</v>
      </c>
      <c r="AM164" s="82" t="s">
        <v>84</v>
      </c>
      <c r="AN164" s="81" t="s">
        <v>84</v>
      </c>
      <c r="AO164" s="82" t="s">
        <v>84</v>
      </c>
      <c r="AP164" s="81" t="s">
        <v>84</v>
      </c>
      <c r="AQ164" s="82" t="s">
        <v>84</v>
      </c>
      <c r="AR164" s="81" t="s">
        <v>84</v>
      </c>
      <c r="AS164" s="82" t="s">
        <v>84</v>
      </c>
      <c r="AT164" s="117" t="s">
        <v>84</v>
      </c>
    </row>
    <row r="165" ht="15" spans="1:46">
      <c r="A165" s="72" t="s">
        <v>154</v>
      </c>
      <c r="B165" s="110" t="s">
        <v>1052</v>
      </c>
      <c r="C165" s="108"/>
      <c r="D165" s="108"/>
      <c r="E165" s="65"/>
      <c r="F165" s="64"/>
      <c r="G165" s="64" t="str">
        <f t="shared" si="67"/>
        <v/>
      </c>
      <c r="H165" s="64" t="str">
        <f t="shared" si="68"/>
        <v/>
      </c>
      <c r="I165" s="64" t="str">
        <f t="shared" si="69"/>
        <v/>
      </c>
      <c r="J165" s="80"/>
      <c r="K165" s="81"/>
      <c r="L165" s="82"/>
      <c r="M165" s="81"/>
      <c r="N165" s="82"/>
      <c r="O165" s="81"/>
      <c r="P165" s="82"/>
      <c r="Q165" s="81"/>
      <c r="R165" s="82"/>
      <c r="S165" s="115"/>
      <c r="T165" s="96" t="str">
        <f t="shared" si="58"/>
        <v/>
      </c>
      <c r="U165" s="82" t="str">
        <f t="shared" si="59"/>
        <v/>
      </c>
      <c r="V165" s="81" t="str">
        <f t="shared" si="60"/>
        <v/>
      </c>
      <c r="W165" s="82" t="str">
        <f t="shared" si="61"/>
        <v/>
      </c>
      <c r="X165" s="81" t="str">
        <f t="shared" si="62"/>
        <v/>
      </c>
      <c r="Y165" s="82" t="str">
        <f t="shared" si="63"/>
        <v/>
      </c>
      <c r="Z165" s="81" t="str">
        <f t="shared" si="64"/>
        <v/>
      </c>
      <c r="AA165" s="82" t="str">
        <f t="shared" si="65"/>
        <v/>
      </c>
      <c r="AB165" s="117" t="str">
        <f t="shared" si="66"/>
        <v/>
      </c>
      <c r="AC165" s="96"/>
      <c r="AD165" s="82"/>
      <c r="AE165" s="81"/>
      <c r="AF165" s="82"/>
      <c r="AG165" s="81"/>
      <c r="AH165" s="82"/>
      <c r="AI165" s="81"/>
      <c r="AJ165" s="82"/>
      <c r="AK165" s="117"/>
      <c r="AL165" s="96"/>
      <c r="AM165" s="82"/>
      <c r="AN165" s="81"/>
      <c r="AO165" s="82"/>
      <c r="AP165" s="81"/>
      <c r="AQ165" s="82"/>
      <c r="AR165" s="81"/>
      <c r="AS165" s="82"/>
      <c r="AT165" s="117"/>
    </row>
    <row r="166" ht="15" spans="1:46">
      <c r="A166" s="76" t="s">
        <v>595</v>
      </c>
      <c r="B166" s="107"/>
      <c r="C166" s="108"/>
      <c r="D166" s="108"/>
      <c r="E166" s="65" t="s">
        <v>84</v>
      </c>
      <c r="F166" s="64" t="s">
        <v>84</v>
      </c>
      <c r="G166" s="64" t="str">
        <f t="shared" si="67"/>
        <v/>
      </c>
      <c r="H166" s="64" t="str">
        <f t="shared" si="68"/>
        <v/>
      </c>
      <c r="I166" s="64" t="str">
        <f t="shared" si="69"/>
        <v/>
      </c>
      <c r="J166" s="80" t="s">
        <v>84</v>
      </c>
      <c r="K166" s="81" t="s">
        <v>84</v>
      </c>
      <c r="L166" s="82" t="s">
        <v>84</v>
      </c>
      <c r="M166" s="81" t="s">
        <v>84</v>
      </c>
      <c r="N166" s="82" t="s">
        <v>84</v>
      </c>
      <c r="O166" s="81" t="s">
        <v>84</v>
      </c>
      <c r="P166" s="82" t="s">
        <v>84</v>
      </c>
      <c r="Q166" s="81" t="s">
        <v>84</v>
      </c>
      <c r="R166" s="82" t="s">
        <v>84</v>
      </c>
      <c r="S166" s="115" t="s">
        <v>84</v>
      </c>
      <c r="T166" s="96" t="str">
        <f t="shared" si="58"/>
        <v/>
      </c>
      <c r="U166" s="82" t="str">
        <f t="shared" si="59"/>
        <v/>
      </c>
      <c r="V166" s="81" t="str">
        <f t="shared" si="60"/>
        <v/>
      </c>
      <c r="W166" s="82" t="str">
        <f t="shared" si="61"/>
        <v/>
      </c>
      <c r="X166" s="81" t="str">
        <f t="shared" si="62"/>
        <v/>
      </c>
      <c r="Y166" s="82" t="str">
        <f t="shared" si="63"/>
        <v/>
      </c>
      <c r="Z166" s="81" t="str">
        <f t="shared" si="64"/>
        <v/>
      </c>
      <c r="AA166" s="82" t="str">
        <f t="shared" si="65"/>
        <v/>
      </c>
      <c r="AB166" s="117" t="str">
        <f t="shared" si="66"/>
        <v/>
      </c>
      <c r="AC166" s="96" t="s">
        <v>84</v>
      </c>
      <c r="AD166" s="82" t="s">
        <v>84</v>
      </c>
      <c r="AE166" s="81" t="s">
        <v>84</v>
      </c>
      <c r="AF166" s="82" t="s">
        <v>84</v>
      </c>
      <c r="AG166" s="81" t="s">
        <v>84</v>
      </c>
      <c r="AH166" s="82" t="s">
        <v>84</v>
      </c>
      <c r="AI166" s="81" t="s">
        <v>84</v>
      </c>
      <c r="AJ166" s="82" t="s">
        <v>84</v>
      </c>
      <c r="AK166" s="117" t="s">
        <v>84</v>
      </c>
      <c r="AL166" s="96" t="s">
        <v>84</v>
      </c>
      <c r="AM166" s="82" t="s">
        <v>84</v>
      </c>
      <c r="AN166" s="81" t="s">
        <v>84</v>
      </c>
      <c r="AO166" s="82" t="s">
        <v>84</v>
      </c>
      <c r="AP166" s="81" t="s">
        <v>84</v>
      </c>
      <c r="AQ166" s="82" t="s">
        <v>84</v>
      </c>
      <c r="AR166" s="81" t="s">
        <v>84</v>
      </c>
      <c r="AS166" s="82" t="s">
        <v>84</v>
      </c>
      <c r="AT166" s="117" t="s">
        <v>84</v>
      </c>
    </row>
    <row r="167" ht="15" spans="1:46">
      <c r="A167" s="120" t="s">
        <v>1053</v>
      </c>
      <c r="B167" s="128" t="s">
        <v>59</v>
      </c>
      <c r="C167" s="129" t="s">
        <v>60</v>
      </c>
      <c r="D167" s="129" t="s">
        <v>61</v>
      </c>
      <c r="E167" s="60" t="s">
        <v>64</v>
      </c>
      <c r="F167" s="60" t="s">
        <v>63</v>
      </c>
      <c r="G167" s="64" t="e">
        <f t="shared" si="67"/>
        <v>#VALUE!</v>
      </c>
      <c r="H167" s="64" t="e">
        <f t="shared" si="68"/>
        <v>#VALUE!</v>
      </c>
      <c r="I167" s="64" t="e">
        <f t="shared" si="69"/>
        <v>#VALUE!</v>
      </c>
      <c r="J167" s="78" t="s">
        <v>68</v>
      </c>
      <c r="K167" s="79" t="s">
        <v>69</v>
      </c>
      <c r="L167" s="79" t="s">
        <v>70</v>
      </c>
      <c r="M167" s="79" t="s">
        <v>71</v>
      </c>
      <c r="N167" s="79" t="s">
        <v>72</v>
      </c>
      <c r="O167" s="79" t="s">
        <v>73</v>
      </c>
      <c r="P167" s="79" t="s">
        <v>74</v>
      </c>
      <c r="Q167" s="79" t="s">
        <v>75</v>
      </c>
      <c r="R167" s="79" t="s">
        <v>76</v>
      </c>
      <c r="S167" s="93" t="s">
        <v>77</v>
      </c>
      <c r="T167" s="94" t="str">
        <f t="shared" si="58"/>
        <v>G0</v>
      </c>
      <c r="U167" s="79" t="str">
        <f t="shared" si="59"/>
        <v>G1</v>
      </c>
      <c r="V167" s="79" t="str">
        <f t="shared" si="60"/>
        <v>G2</v>
      </c>
      <c r="W167" s="79" t="str">
        <f t="shared" si="61"/>
        <v>G3</v>
      </c>
      <c r="X167" s="79" t="str">
        <f t="shared" si="62"/>
        <v>G4</v>
      </c>
      <c r="Y167" s="79" t="str">
        <f t="shared" si="63"/>
        <v>G5</v>
      </c>
      <c r="Z167" s="79" t="str">
        <f t="shared" si="64"/>
        <v>G6</v>
      </c>
      <c r="AA167" s="79" t="str">
        <f t="shared" si="65"/>
        <v>G7</v>
      </c>
      <c r="AB167" s="101" t="str">
        <f t="shared" si="66"/>
        <v>G8</v>
      </c>
      <c r="AC167" s="94" t="s">
        <v>69</v>
      </c>
      <c r="AD167" s="79" t="s">
        <v>70</v>
      </c>
      <c r="AE167" s="79" t="s">
        <v>71</v>
      </c>
      <c r="AF167" s="79" t="s">
        <v>72</v>
      </c>
      <c r="AG167" s="79" t="s">
        <v>73</v>
      </c>
      <c r="AH167" s="79" t="s">
        <v>74</v>
      </c>
      <c r="AI167" s="79" t="s">
        <v>75</v>
      </c>
      <c r="AJ167" s="79" t="s">
        <v>76</v>
      </c>
      <c r="AK167" s="101" t="s">
        <v>77</v>
      </c>
      <c r="AL167" s="94" t="s">
        <v>69</v>
      </c>
      <c r="AM167" s="79" t="s">
        <v>70</v>
      </c>
      <c r="AN167" s="79" t="s">
        <v>71</v>
      </c>
      <c r="AO167" s="79" t="s">
        <v>72</v>
      </c>
      <c r="AP167" s="79" t="s">
        <v>73</v>
      </c>
      <c r="AQ167" s="79" t="s">
        <v>74</v>
      </c>
      <c r="AR167" s="79" t="s">
        <v>75</v>
      </c>
      <c r="AS167" s="79" t="s">
        <v>76</v>
      </c>
      <c r="AT167" s="101" t="s">
        <v>77</v>
      </c>
    </row>
    <row r="168" ht="15" spans="1:46">
      <c r="A168" s="61"/>
      <c r="B168" s="107" t="s">
        <v>1054</v>
      </c>
      <c r="C168" s="108">
        <v>0.66</v>
      </c>
      <c r="D168" s="108">
        <v>0.64</v>
      </c>
      <c r="E168" s="65">
        <v>0.76</v>
      </c>
      <c r="F168" s="64">
        <v>0.4224</v>
      </c>
      <c r="G168" s="64">
        <f t="shared" si="67"/>
        <v>0.3370752</v>
      </c>
      <c r="H168" s="64">
        <f t="shared" si="68"/>
        <v>296.669704564441</v>
      </c>
      <c r="I168" s="64">
        <f t="shared" si="69"/>
        <v>213.602187286398</v>
      </c>
      <c r="J168" s="80">
        <v>3.1</v>
      </c>
      <c r="K168" s="81">
        <v>614.352375</v>
      </c>
      <c r="L168" s="82">
        <v>634.032</v>
      </c>
      <c r="M168" s="81">
        <v>664.957125</v>
      </c>
      <c r="N168" s="82">
        <v>693.070875</v>
      </c>
      <c r="O168" s="81">
        <v>723.996</v>
      </c>
      <c r="P168" s="82">
        <v>754.921125</v>
      </c>
      <c r="Q168" s="81">
        <v>785.84625</v>
      </c>
      <c r="R168" s="82">
        <v>839.262375</v>
      </c>
      <c r="S168" s="115">
        <v>926.415</v>
      </c>
      <c r="T168" s="96">
        <f t="shared" si="58"/>
        <v>143.708157894737</v>
      </c>
      <c r="U168" s="82">
        <f t="shared" si="59"/>
        <v>148.311578947368</v>
      </c>
      <c r="V168" s="81">
        <f t="shared" si="60"/>
        <v>155.545526315789</v>
      </c>
      <c r="W168" s="82">
        <f t="shared" si="61"/>
        <v>162.121842105263</v>
      </c>
      <c r="X168" s="81">
        <f t="shared" si="62"/>
        <v>169.355789473684</v>
      </c>
      <c r="Y168" s="82">
        <f t="shared" si="63"/>
        <v>176.589736842105</v>
      </c>
      <c r="Z168" s="81">
        <f t="shared" si="64"/>
        <v>183.823684210526</v>
      </c>
      <c r="AA168" s="82">
        <f t="shared" si="65"/>
        <v>196.318684210526</v>
      </c>
      <c r="AB168" s="117">
        <f t="shared" si="66"/>
        <v>216.705263157895</v>
      </c>
      <c r="AC168" s="96">
        <f t="shared" ref="AC168:AK169" si="78">IF(T168="","",T168+((FCA/$H168)/Dolar))</f>
        <v>145.153704561403</v>
      </c>
      <c r="AD168" s="82">
        <f t="shared" si="78"/>
        <v>149.757125614035</v>
      </c>
      <c r="AE168" s="81">
        <f t="shared" si="78"/>
        <v>156.991072982456</v>
      </c>
      <c r="AF168" s="82">
        <f t="shared" si="78"/>
        <v>163.56738877193</v>
      </c>
      <c r="AG168" s="81">
        <f t="shared" si="78"/>
        <v>170.801336140351</v>
      </c>
      <c r="AH168" s="82">
        <f t="shared" si="78"/>
        <v>178.035283508772</v>
      </c>
      <c r="AI168" s="81">
        <f t="shared" si="78"/>
        <v>185.269230877193</v>
      </c>
      <c r="AJ168" s="82">
        <f t="shared" si="78"/>
        <v>197.764230877193</v>
      </c>
      <c r="AK168" s="117">
        <f t="shared" si="78"/>
        <v>218.150809824561</v>
      </c>
      <c r="AL168" s="96">
        <f t="shared" ref="AL168:AT169" si="79">IF(T168="","",T168+((FOB/$I168)/Dolar))</f>
        <v>158.136246783626</v>
      </c>
      <c r="AM168" s="82">
        <f t="shared" si="79"/>
        <v>162.739667836257</v>
      </c>
      <c r="AN168" s="81">
        <f t="shared" si="79"/>
        <v>169.973615204678</v>
      </c>
      <c r="AO168" s="82">
        <f t="shared" si="79"/>
        <v>176.549930994152</v>
      </c>
      <c r="AP168" s="81">
        <f t="shared" si="79"/>
        <v>183.783878362573</v>
      </c>
      <c r="AQ168" s="82">
        <f t="shared" si="79"/>
        <v>191.017825730994</v>
      </c>
      <c r="AR168" s="81">
        <f t="shared" si="79"/>
        <v>198.251773099415</v>
      </c>
      <c r="AS168" s="82">
        <f t="shared" si="79"/>
        <v>210.746773099415</v>
      </c>
      <c r="AT168" s="117">
        <f t="shared" si="79"/>
        <v>231.133352046784</v>
      </c>
    </row>
    <row r="169" ht="15" spans="1:46">
      <c r="A169" s="61"/>
      <c r="B169" s="107" t="s">
        <v>1055</v>
      </c>
      <c r="C169" s="108">
        <v>0.66</v>
      </c>
      <c r="D169" s="108">
        <v>0.64</v>
      </c>
      <c r="E169" s="65">
        <v>0.76</v>
      </c>
      <c r="F169" s="64">
        <v>0.4224</v>
      </c>
      <c r="G169" s="64">
        <f t="shared" si="67"/>
        <v>0.3370752</v>
      </c>
      <c r="H169" s="64">
        <f t="shared" si="68"/>
        <v>296.669704564441</v>
      </c>
      <c r="I169" s="64">
        <f t="shared" si="69"/>
        <v>213.602187286398</v>
      </c>
      <c r="J169" s="80">
        <v>3.1</v>
      </c>
      <c r="K169" s="81">
        <v>793.744875</v>
      </c>
      <c r="L169" s="82">
        <v>813.4245</v>
      </c>
      <c r="M169" s="81">
        <v>844.349625</v>
      </c>
      <c r="N169" s="82">
        <v>872.463375</v>
      </c>
      <c r="O169" s="81">
        <v>903.3885</v>
      </c>
      <c r="P169" s="82">
        <v>934.313625</v>
      </c>
      <c r="Q169" s="81">
        <v>965.23875</v>
      </c>
      <c r="R169" s="82">
        <v>1018.654875</v>
      </c>
      <c r="S169" s="115">
        <v>1105.8075</v>
      </c>
      <c r="T169" s="96">
        <f t="shared" si="58"/>
        <v>185.671315789474</v>
      </c>
      <c r="U169" s="82">
        <f t="shared" si="59"/>
        <v>190.274736842105</v>
      </c>
      <c r="V169" s="81">
        <f t="shared" si="60"/>
        <v>197.508684210526</v>
      </c>
      <c r="W169" s="82">
        <f t="shared" si="61"/>
        <v>204.085</v>
      </c>
      <c r="X169" s="81">
        <f t="shared" si="62"/>
        <v>211.318947368421</v>
      </c>
      <c r="Y169" s="82">
        <f t="shared" si="63"/>
        <v>218.552894736842</v>
      </c>
      <c r="Z169" s="81">
        <f t="shared" si="64"/>
        <v>225.786842105263</v>
      </c>
      <c r="AA169" s="82">
        <f t="shared" si="65"/>
        <v>238.281842105263</v>
      </c>
      <c r="AB169" s="117">
        <f t="shared" si="66"/>
        <v>258.668421052632</v>
      </c>
      <c r="AC169" s="96">
        <f t="shared" si="78"/>
        <v>187.11686245614</v>
      </c>
      <c r="AD169" s="82">
        <f t="shared" si="78"/>
        <v>191.720283508772</v>
      </c>
      <c r="AE169" s="81">
        <f t="shared" si="78"/>
        <v>198.954230877193</v>
      </c>
      <c r="AF169" s="82">
        <f t="shared" si="78"/>
        <v>205.530546666667</v>
      </c>
      <c r="AG169" s="81">
        <f t="shared" si="78"/>
        <v>212.764494035088</v>
      </c>
      <c r="AH169" s="82">
        <f t="shared" si="78"/>
        <v>219.998441403509</v>
      </c>
      <c r="AI169" s="81">
        <f t="shared" si="78"/>
        <v>227.23238877193</v>
      </c>
      <c r="AJ169" s="82">
        <f t="shared" si="78"/>
        <v>239.72738877193</v>
      </c>
      <c r="AK169" s="117">
        <f t="shared" si="78"/>
        <v>260.113967719298</v>
      </c>
      <c r="AL169" s="96">
        <f t="shared" si="79"/>
        <v>200.099404678363</v>
      </c>
      <c r="AM169" s="82">
        <f t="shared" si="79"/>
        <v>204.702825730994</v>
      </c>
      <c r="AN169" s="81">
        <f t="shared" si="79"/>
        <v>211.936773099415</v>
      </c>
      <c r="AO169" s="82">
        <f t="shared" si="79"/>
        <v>218.513088888889</v>
      </c>
      <c r="AP169" s="81">
        <f t="shared" si="79"/>
        <v>225.74703625731</v>
      </c>
      <c r="AQ169" s="82">
        <f t="shared" si="79"/>
        <v>232.980983625731</v>
      </c>
      <c r="AR169" s="81">
        <f t="shared" si="79"/>
        <v>240.214930994152</v>
      </c>
      <c r="AS169" s="82">
        <f t="shared" si="79"/>
        <v>252.709930994152</v>
      </c>
      <c r="AT169" s="117">
        <f t="shared" si="79"/>
        <v>273.096509941521</v>
      </c>
    </row>
    <row r="170" ht="15" spans="1:46">
      <c r="A170" s="61"/>
      <c r="B170" s="107"/>
      <c r="C170" s="108"/>
      <c r="D170" s="108"/>
      <c r="E170" s="65" t="s">
        <v>84</v>
      </c>
      <c r="F170" s="64" t="s">
        <v>84</v>
      </c>
      <c r="G170" s="64" t="str">
        <f t="shared" si="67"/>
        <v/>
      </c>
      <c r="H170" s="64" t="str">
        <f t="shared" si="68"/>
        <v/>
      </c>
      <c r="I170" s="64" t="str">
        <f t="shared" si="69"/>
        <v/>
      </c>
      <c r="J170" s="80" t="s">
        <v>84</v>
      </c>
      <c r="K170" s="81" t="s">
        <v>84</v>
      </c>
      <c r="L170" s="82" t="s">
        <v>84</v>
      </c>
      <c r="M170" s="81" t="s">
        <v>84</v>
      </c>
      <c r="N170" s="82" t="s">
        <v>84</v>
      </c>
      <c r="O170" s="81" t="s">
        <v>84</v>
      </c>
      <c r="P170" s="82" t="s">
        <v>84</v>
      </c>
      <c r="Q170" s="81" t="s">
        <v>84</v>
      </c>
      <c r="R170" s="82" t="s">
        <v>84</v>
      </c>
      <c r="S170" s="115" t="s">
        <v>84</v>
      </c>
      <c r="T170" s="96" t="str">
        <f t="shared" si="58"/>
        <v/>
      </c>
      <c r="U170" s="82" t="str">
        <f t="shared" si="59"/>
        <v/>
      </c>
      <c r="V170" s="81" t="str">
        <f t="shared" si="60"/>
        <v/>
      </c>
      <c r="W170" s="82" t="str">
        <f t="shared" si="61"/>
        <v/>
      </c>
      <c r="X170" s="81" t="str">
        <f t="shared" si="62"/>
        <v/>
      </c>
      <c r="Y170" s="82" t="str">
        <f t="shared" si="63"/>
        <v/>
      </c>
      <c r="Z170" s="81" t="str">
        <f t="shared" si="64"/>
        <v/>
      </c>
      <c r="AA170" s="82" t="str">
        <f t="shared" si="65"/>
        <v/>
      </c>
      <c r="AB170" s="117" t="str">
        <f t="shared" si="66"/>
        <v/>
      </c>
      <c r="AC170" s="96" t="s">
        <v>84</v>
      </c>
      <c r="AD170" s="82" t="s">
        <v>84</v>
      </c>
      <c r="AE170" s="81" t="s">
        <v>84</v>
      </c>
      <c r="AF170" s="82" t="s">
        <v>84</v>
      </c>
      <c r="AG170" s="81" t="s">
        <v>84</v>
      </c>
      <c r="AH170" s="82" t="s">
        <v>84</v>
      </c>
      <c r="AI170" s="81" t="s">
        <v>84</v>
      </c>
      <c r="AJ170" s="82" t="s">
        <v>84</v>
      </c>
      <c r="AK170" s="117" t="s">
        <v>84</v>
      </c>
      <c r="AL170" s="96" t="s">
        <v>84</v>
      </c>
      <c r="AM170" s="82" t="s">
        <v>84</v>
      </c>
      <c r="AN170" s="81" t="s">
        <v>84</v>
      </c>
      <c r="AO170" s="82" t="s">
        <v>84</v>
      </c>
      <c r="AP170" s="81" t="s">
        <v>84</v>
      </c>
      <c r="AQ170" s="82" t="s">
        <v>84</v>
      </c>
      <c r="AR170" s="81" t="s">
        <v>84</v>
      </c>
      <c r="AS170" s="82" t="s">
        <v>84</v>
      </c>
      <c r="AT170" s="117" t="s">
        <v>84</v>
      </c>
    </row>
    <row r="171" ht="15" spans="1:46">
      <c r="A171" s="142"/>
      <c r="B171" s="110" t="s">
        <v>1056</v>
      </c>
      <c r="C171" s="132"/>
      <c r="D171" s="132"/>
      <c r="E171" s="65"/>
      <c r="F171" s="64"/>
      <c r="G171" s="64" t="str">
        <f t="shared" si="67"/>
        <v/>
      </c>
      <c r="H171" s="64" t="str">
        <f t="shared" si="68"/>
        <v/>
      </c>
      <c r="I171" s="64" t="str">
        <f t="shared" si="69"/>
        <v/>
      </c>
      <c r="J171" s="80"/>
      <c r="K171" s="81"/>
      <c r="L171" s="82"/>
      <c r="M171" s="81"/>
      <c r="N171" s="82"/>
      <c r="O171" s="81"/>
      <c r="P171" s="82"/>
      <c r="Q171" s="81"/>
      <c r="R171" s="82"/>
      <c r="S171" s="115"/>
      <c r="T171" s="96" t="str">
        <f t="shared" si="58"/>
        <v/>
      </c>
      <c r="U171" s="82" t="str">
        <f t="shared" si="59"/>
        <v/>
      </c>
      <c r="V171" s="81" t="str">
        <f t="shared" si="60"/>
        <v/>
      </c>
      <c r="W171" s="82" t="str">
        <f t="shared" si="61"/>
        <v/>
      </c>
      <c r="X171" s="81" t="str">
        <f t="shared" si="62"/>
        <v/>
      </c>
      <c r="Y171" s="82" t="str">
        <f t="shared" si="63"/>
        <v/>
      </c>
      <c r="Z171" s="81" t="str">
        <f t="shared" si="64"/>
        <v/>
      </c>
      <c r="AA171" s="82" t="str">
        <f t="shared" si="65"/>
        <v/>
      </c>
      <c r="AB171" s="117" t="str">
        <f t="shared" si="66"/>
        <v/>
      </c>
      <c r="AC171" s="96"/>
      <c r="AD171" s="82"/>
      <c r="AE171" s="81"/>
      <c r="AF171" s="82"/>
      <c r="AG171" s="81"/>
      <c r="AH171" s="82"/>
      <c r="AI171" s="81"/>
      <c r="AJ171" s="82"/>
      <c r="AK171" s="117"/>
      <c r="AL171" s="96"/>
      <c r="AM171" s="82"/>
      <c r="AN171" s="81"/>
      <c r="AO171" s="82"/>
      <c r="AP171" s="81"/>
      <c r="AQ171" s="82"/>
      <c r="AR171" s="81"/>
      <c r="AS171" s="82"/>
      <c r="AT171" s="117"/>
    </row>
    <row r="172" ht="15" spans="1:46">
      <c r="A172" s="61"/>
      <c r="B172" s="110" t="s">
        <v>474</v>
      </c>
      <c r="C172" s="108"/>
      <c r="D172" s="108"/>
      <c r="E172" s="65" t="s">
        <v>84</v>
      </c>
      <c r="F172" s="64" t="s">
        <v>84</v>
      </c>
      <c r="G172" s="64" t="str">
        <f t="shared" si="67"/>
        <v/>
      </c>
      <c r="H172" s="64" t="str">
        <f t="shared" si="68"/>
        <v/>
      </c>
      <c r="I172" s="64" t="str">
        <f t="shared" si="69"/>
        <v/>
      </c>
      <c r="J172" s="80" t="s">
        <v>84</v>
      </c>
      <c r="K172" s="81" t="s">
        <v>84</v>
      </c>
      <c r="L172" s="82" t="s">
        <v>84</v>
      </c>
      <c r="M172" s="81" t="s">
        <v>84</v>
      </c>
      <c r="N172" s="82" t="s">
        <v>84</v>
      </c>
      <c r="O172" s="81" t="s">
        <v>84</v>
      </c>
      <c r="P172" s="82" t="s">
        <v>84</v>
      </c>
      <c r="Q172" s="81" t="s">
        <v>84</v>
      </c>
      <c r="R172" s="82" t="s">
        <v>84</v>
      </c>
      <c r="S172" s="115" t="s">
        <v>84</v>
      </c>
      <c r="T172" s="96" t="str">
        <f t="shared" si="58"/>
        <v/>
      </c>
      <c r="U172" s="82" t="str">
        <f t="shared" si="59"/>
        <v/>
      </c>
      <c r="V172" s="81" t="str">
        <f t="shared" si="60"/>
        <v/>
      </c>
      <c r="W172" s="82" t="str">
        <f t="shared" si="61"/>
        <v/>
      </c>
      <c r="X172" s="81" t="str">
        <f t="shared" si="62"/>
        <v/>
      </c>
      <c r="Y172" s="82" t="str">
        <f t="shared" si="63"/>
        <v/>
      </c>
      <c r="Z172" s="81" t="str">
        <f t="shared" si="64"/>
        <v/>
      </c>
      <c r="AA172" s="82" t="str">
        <f t="shared" si="65"/>
        <v/>
      </c>
      <c r="AB172" s="117" t="str">
        <f t="shared" si="66"/>
        <v/>
      </c>
      <c r="AC172" s="96" t="s">
        <v>84</v>
      </c>
      <c r="AD172" s="82" t="s">
        <v>84</v>
      </c>
      <c r="AE172" s="81" t="s">
        <v>84</v>
      </c>
      <c r="AF172" s="82" t="s">
        <v>84</v>
      </c>
      <c r="AG172" s="81" t="s">
        <v>84</v>
      </c>
      <c r="AH172" s="82" t="s">
        <v>84</v>
      </c>
      <c r="AI172" s="81" t="s">
        <v>84</v>
      </c>
      <c r="AJ172" s="82" t="s">
        <v>84</v>
      </c>
      <c r="AK172" s="117" t="s">
        <v>84</v>
      </c>
      <c r="AL172" s="96" t="s">
        <v>84</v>
      </c>
      <c r="AM172" s="82" t="s">
        <v>84</v>
      </c>
      <c r="AN172" s="81" t="s">
        <v>84</v>
      </c>
      <c r="AO172" s="82" t="s">
        <v>84</v>
      </c>
      <c r="AP172" s="81" t="s">
        <v>84</v>
      </c>
      <c r="AQ172" s="82" t="s">
        <v>84</v>
      </c>
      <c r="AR172" s="81" t="s">
        <v>84</v>
      </c>
      <c r="AS172" s="82" t="s">
        <v>84</v>
      </c>
      <c r="AT172" s="117" t="s">
        <v>84</v>
      </c>
    </row>
    <row r="173" ht="15" spans="1:46">
      <c r="A173" s="74"/>
      <c r="B173" s="107"/>
      <c r="C173" s="108"/>
      <c r="D173" s="108"/>
      <c r="E173" s="65" t="s">
        <v>84</v>
      </c>
      <c r="F173" s="64" t="s">
        <v>84</v>
      </c>
      <c r="G173" s="64" t="str">
        <f t="shared" si="67"/>
        <v/>
      </c>
      <c r="H173" s="64" t="str">
        <f t="shared" si="68"/>
        <v/>
      </c>
      <c r="I173" s="64" t="str">
        <f t="shared" si="69"/>
        <v/>
      </c>
      <c r="J173" s="80" t="s">
        <v>84</v>
      </c>
      <c r="K173" s="81" t="s">
        <v>84</v>
      </c>
      <c r="L173" s="82" t="s">
        <v>84</v>
      </c>
      <c r="M173" s="81" t="s">
        <v>84</v>
      </c>
      <c r="N173" s="82" t="s">
        <v>84</v>
      </c>
      <c r="O173" s="81" t="s">
        <v>84</v>
      </c>
      <c r="P173" s="82" t="s">
        <v>84</v>
      </c>
      <c r="Q173" s="81" t="s">
        <v>84</v>
      </c>
      <c r="R173" s="82" t="s">
        <v>84</v>
      </c>
      <c r="S173" s="115" t="s">
        <v>84</v>
      </c>
      <c r="T173" s="96" t="str">
        <f t="shared" si="58"/>
        <v/>
      </c>
      <c r="U173" s="82" t="str">
        <f t="shared" si="59"/>
        <v/>
      </c>
      <c r="V173" s="81" t="str">
        <f t="shared" si="60"/>
        <v/>
      </c>
      <c r="W173" s="82" t="str">
        <f t="shared" si="61"/>
        <v/>
      </c>
      <c r="X173" s="81" t="str">
        <f t="shared" si="62"/>
        <v/>
      </c>
      <c r="Y173" s="82" t="str">
        <f t="shared" si="63"/>
        <v/>
      </c>
      <c r="Z173" s="81" t="str">
        <f t="shared" si="64"/>
        <v/>
      </c>
      <c r="AA173" s="82" t="str">
        <f t="shared" si="65"/>
        <v/>
      </c>
      <c r="AB173" s="117" t="str">
        <f t="shared" si="66"/>
        <v/>
      </c>
      <c r="AC173" s="96" t="s">
        <v>84</v>
      </c>
      <c r="AD173" s="82" t="s">
        <v>84</v>
      </c>
      <c r="AE173" s="81" t="s">
        <v>84</v>
      </c>
      <c r="AF173" s="82" t="s">
        <v>84</v>
      </c>
      <c r="AG173" s="81" t="s">
        <v>84</v>
      </c>
      <c r="AH173" s="82" t="s">
        <v>84</v>
      </c>
      <c r="AI173" s="81" t="s">
        <v>84</v>
      </c>
      <c r="AJ173" s="82" t="s">
        <v>84</v>
      </c>
      <c r="AK173" s="117" t="s">
        <v>84</v>
      </c>
      <c r="AL173" s="96" t="s">
        <v>84</v>
      </c>
      <c r="AM173" s="82" t="s">
        <v>84</v>
      </c>
      <c r="AN173" s="81" t="s">
        <v>84</v>
      </c>
      <c r="AO173" s="82" t="s">
        <v>84</v>
      </c>
      <c r="AP173" s="81" t="s">
        <v>84</v>
      </c>
      <c r="AQ173" s="82" t="s">
        <v>84</v>
      </c>
      <c r="AR173" s="81" t="s">
        <v>84</v>
      </c>
      <c r="AS173" s="82" t="s">
        <v>84</v>
      </c>
      <c r="AT173" s="117" t="s">
        <v>84</v>
      </c>
    </row>
    <row r="174" ht="15" spans="1:46">
      <c r="A174" s="57" t="s">
        <v>1057</v>
      </c>
      <c r="B174" s="128" t="s">
        <v>59</v>
      </c>
      <c r="C174" s="129" t="s">
        <v>60</v>
      </c>
      <c r="D174" s="129" t="s">
        <v>61</v>
      </c>
      <c r="E174" s="60" t="s">
        <v>64</v>
      </c>
      <c r="F174" s="60" t="s">
        <v>63</v>
      </c>
      <c r="G174" s="64" t="e">
        <f t="shared" si="67"/>
        <v>#VALUE!</v>
      </c>
      <c r="H174" s="64" t="e">
        <f t="shared" si="68"/>
        <v>#VALUE!</v>
      </c>
      <c r="I174" s="64" t="e">
        <f t="shared" si="69"/>
        <v>#VALUE!</v>
      </c>
      <c r="J174" s="78" t="s">
        <v>68</v>
      </c>
      <c r="K174" s="79" t="s">
        <v>69</v>
      </c>
      <c r="L174" s="79" t="s">
        <v>70</v>
      </c>
      <c r="M174" s="79" t="s">
        <v>71</v>
      </c>
      <c r="N174" s="79" t="s">
        <v>72</v>
      </c>
      <c r="O174" s="79" t="s">
        <v>73</v>
      </c>
      <c r="P174" s="79" t="s">
        <v>74</v>
      </c>
      <c r="Q174" s="79" t="s">
        <v>75</v>
      </c>
      <c r="R174" s="79" t="s">
        <v>76</v>
      </c>
      <c r="S174" s="93" t="s">
        <v>77</v>
      </c>
      <c r="T174" s="94" t="str">
        <f t="shared" si="58"/>
        <v>G0</v>
      </c>
      <c r="U174" s="79" t="str">
        <f t="shared" si="59"/>
        <v>G1</v>
      </c>
      <c r="V174" s="79" t="str">
        <f t="shared" si="60"/>
        <v>G2</v>
      </c>
      <c r="W174" s="79" t="str">
        <f t="shared" si="61"/>
        <v>G3</v>
      </c>
      <c r="X174" s="79" t="str">
        <f t="shared" si="62"/>
        <v>G4</v>
      </c>
      <c r="Y174" s="79" t="str">
        <f t="shared" si="63"/>
        <v>G5</v>
      </c>
      <c r="Z174" s="79" t="str">
        <f t="shared" si="64"/>
        <v>G6</v>
      </c>
      <c r="AA174" s="79" t="str">
        <f t="shared" si="65"/>
        <v>G7</v>
      </c>
      <c r="AB174" s="101" t="str">
        <f t="shared" si="66"/>
        <v>G8</v>
      </c>
      <c r="AC174" s="94" t="s">
        <v>69</v>
      </c>
      <c r="AD174" s="79" t="s">
        <v>70</v>
      </c>
      <c r="AE174" s="79" t="s">
        <v>71</v>
      </c>
      <c r="AF174" s="79" t="s">
        <v>72</v>
      </c>
      <c r="AG174" s="79" t="s">
        <v>73</v>
      </c>
      <c r="AH174" s="79" t="s">
        <v>74</v>
      </c>
      <c r="AI174" s="79" t="s">
        <v>75</v>
      </c>
      <c r="AJ174" s="79" t="s">
        <v>76</v>
      </c>
      <c r="AK174" s="101" t="s">
        <v>77</v>
      </c>
      <c r="AL174" s="94" t="s">
        <v>69</v>
      </c>
      <c r="AM174" s="79" t="s">
        <v>70</v>
      </c>
      <c r="AN174" s="79" t="s">
        <v>71</v>
      </c>
      <c r="AO174" s="79" t="s">
        <v>72</v>
      </c>
      <c r="AP174" s="79" t="s">
        <v>73</v>
      </c>
      <c r="AQ174" s="79" t="s">
        <v>74</v>
      </c>
      <c r="AR174" s="79" t="s">
        <v>75</v>
      </c>
      <c r="AS174" s="79" t="s">
        <v>76</v>
      </c>
      <c r="AT174" s="101" t="s">
        <v>77</v>
      </c>
    </row>
    <row r="175" ht="15" spans="1:46">
      <c r="A175" s="106"/>
      <c r="B175" s="107" t="s">
        <v>203</v>
      </c>
      <c r="C175" s="108">
        <v>1</v>
      </c>
      <c r="D175" s="108">
        <v>0.8</v>
      </c>
      <c r="E175" s="65">
        <v>0.8</v>
      </c>
      <c r="F175" s="64">
        <v>0.8</v>
      </c>
      <c r="G175" s="64">
        <f t="shared" si="67"/>
        <v>0.672</v>
      </c>
      <c r="H175" s="64">
        <f t="shared" si="68"/>
        <v>148.809523809524</v>
      </c>
      <c r="I175" s="64">
        <f t="shared" si="69"/>
        <v>107.142857142857</v>
      </c>
      <c r="J175" s="80">
        <v>5.9</v>
      </c>
      <c r="K175" s="81">
        <v>1356.8097375</v>
      </c>
      <c r="L175" s="82">
        <v>1398.13695</v>
      </c>
      <c r="M175" s="81">
        <v>1463.0797125</v>
      </c>
      <c r="N175" s="82">
        <v>1522.1185875</v>
      </c>
      <c r="O175" s="81">
        <v>1587.06135</v>
      </c>
      <c r="P175" s="82">
        <v>1652.0041125</v>
      </c>
      <c r="Q175" s="81">
        <v>1716.946875</v>
      </c>
      <c r="R175" s="82">
        <v>1829.1207375</v>
      </c>
      <c r="S175" s="115">
        <v>2012.14125</v>
      </c>
      <c r="T175" s="96">
        <f t="shared" si="58"/>
        <v>317.382394736842</v>
      </c>
      <c r="U175" s="82">
        <f t="shared" si="59"/>
        <v>327.049578947368</v>
      </c>
      <c r="V175" s="81">
        <f t="shared" si="60"/>
        <v>342.240868421053</v>
      </c>
      <c r="W175" s="82">
        <f t="shared" si="61"/>
        <v>356.051131578947</v>
      </c>
      <c r="X175" s="81">
        <f t="shared" si="62"/>
        <v>371.242421052632</v>
      </c>
      <c r="Y175" s="82">
        <f t="shared" si="63"/>
        <v>386.433710526316</v>
      </c>
      <c r="Z175" s="81">
        <f t="shared" si="64"/>
        <v>401.625</v>
      </c>
      <c r="AA175" s="82">
        <f t="shared" si="65"/>
        <v>427.8645</v>
      </c>
      <c r="AB175" s="117">
        <f t="shared" si="66"/>
        <v>470.676315789474</v>
      </c>
      <c r="AC175" s="96">
        <f t="shared" ref="AC175:AK175" si="80">IF(T175="","",T175+((FCA/$H175)/Dolar))</f>
        <v>320.264266081871</v>
      </c>
      <c r="AD175" s="82">
        <f t="shared" si="80"/>
        <v>329.931450292398</v>
      </c>
      <c r="AE175" s="81">
        <f t="shared" si="80"/>
        <v>345.122739766082</v>
      </c>
      <c r="AF175" s="82">
        <f t="shared" si="80"/>
        <v>358.933002923977</v>
      </c>
      <c r="AG175" s="81">
        <f t="shared" si="80"/>
        <v>374.124292397661</v>
      </c>
      <c r="AH175" s="82">
        <f t="shared" si="80"/>
        <v>389.315581871345</v>
      </c>
      <c r="AI175" s="81">
        <f t="shared" si="80"/>
        <v>404.506871345029</v>
      </c>
      <c r="AJ175" s="82">
        <f t="shared" si="80"/>
        <v>430.746371345029</v>
      </c>
      <c r="AK175" s="117">
        <f t="shared" si="80"/>
        <v>473.558187134503</v>
      </c>
      <c r="AL175" s="96">
        <f t="shared" ref="AL175:AT175" si="81">IF(T175="","",T175+((FOB/$I175)/Dolar))</f>
        <v>346.146527290448</v>
      </c>
      <c r="AM175" s="82">
        <f t="shared" si="81"/>
        <v>355.813711500975</v>
      </c>
      <c r="AN175" s="81">
        <f t="shared" si="81"/>
        <v>371.005000974659</v>
      </c>
      <c r="AO175" s="82">
        <f t="shared" si="81"/>
        <v>384.815264132554</v>
      </c>
      <c r="AP175" s="81">
        <f t="shared" si="81"/>
        <v>400.006553606238</v>
      </c>
      <c r="AQ175" s="82">
        <f t="shared" si="81"/>
        <v>415.197843079922</v>
      </c>
      <c r="AR175" s="81">
        <f t="shared" si="81"/>
        <v>430.389132553606</v>
      </c>
      <c r="AS175" s="82">
        <f t="shared" si="81"/>
        <v>456.628632553606</v>
      </c>
      <c r="AT175" s="117">
        <f t="shared" si="81"/>
        <v>499.44044834308</v>
      </c>
    </row>
    <row r="176" ht="15" spans="1:46">
      <c r="A176" s="106"/>
      <c r="B176" s="107"/>
      <c r="C176" s="108"/>
      <c r="D176" s="108"/>
      <c r="E176" s="65" t="s">
        <v>84</v>
      </c>
      <c r="F176" s="64" t="s">
        <v>84</v>
      </c>
      <c r="G176" s="64" t="str">
        <f t="shared" si="67"/>
        <v/>
      </c>
      <c r="H176" s="64" t="str">
        <f t="shared" si="68"/>
        <v/>
      </c>
      <c r="I176" s="64" t="str">
        <f t="shared" si="69"/>
        <v/>
      </c>
      <c r="J176" s="80" t="s">
        <v>84</v>
      </c>
      <c r="K176" s="81" t="s">
        <v>84</v>
      </c>
      <c r="L176" s="82" t="s">
        <v>84</v>
      </c>
      <c r="M176" s="81" t="s">
        <v>84</v>
      </c>
      <c r="N176" s="82" t="s">
        <v>84</v>
      </c>
      <c r="O176" s="81" t="s">
        <v>84</v>
      </c>
      <c r="P176" s="82" t="s">
        <v>84</v>
      </c>
      <c r="Q176" s="81" t="s">
        <v>84</v>
      </c>
      <c r="R176" s="82" t="s">
        <v>84</v>
      </c>
      <c r="S176" s="115" t="s">
        <v>84</v>
      </c>
      <c r="T176" s="96" t="str">
        <f t="shared" si="58"/>
        <v/>
      </c>
      <c r="U176" s="82" t="str">
        <f t="shared" si="59"/>
        <v/>
      </c>
      <c r="V176" s="81" t="str">
        <f t="shared" si="60"/>
        <v/>
      </c>
      <c r="W176" s="82" t="str">
        <f t="shared" si="61"/>
        <v/>
      </c>
      <c r="X176" s="81" t="str">
        <f t="shared" si="62"/>
        <v/>
      </c>
      <c r="Y176" s="82" t="str">
        <f t="shared" si="63"/>
        <v/>
      </c>
      <c r="Z176" s="81" t="str">
        <f t="shared" si="64"/>
        <v/>
      </c>
      <c r="AA176" s="82" t="str">
        <f t="shared" si="65"/>
        <v/>
      </c>
      <c r="AB176" s="117" t="str">
        <f t="shared" si="66"/>
        <v/>
      </c>
      <c r="AC176" s="96" t="s">
        <v>84</v>
      </c>
      <c r="AD176" s="82" t="s">
        <v>84</v>
      </c>
      <c r="AE176" s="81" t="s">
        <v>84</v>
      </c>
      <c r="AF176" s="82" t="s">
        <v>84</v>
      </c>
      <c r="AG176" s="81" t="s">
        <v>84</v>
      </c>
      <c r="AH176" s="82" t="s">
        <v>84</v>
      </c>
      <c r="AI176" s="81" t="s">
        <v>84</v>
      </c>
      <c r="AJ176" s="82" t="s">
        <v>84</v>
      </c>
      <c r="AK176" s="117" t="s">
        <v>84</v>
      </c>
      <c r="AL176" s="96" t="s">
        <v>84</v>
      </c>
      <c r="AM176" s="82" t="s">
        <v>84</v>
      </c>
      <c r="AN176" s="81" t="s">
        <v>84</v>
      </c>
      <c r="AO176" s="82" t="s">
        <v>84</v>
      </c>
      <c r="AP176" s="81" t="s">
        <v>84</v>
      </c>
      <c r="AQ176" s="82" t="s">
        <v>84</v>
      </c>
      <c r="AR176" s="81" t="s">
        <v>84</v>
      </c>
      <c r="AS176" s="82" t="s">
        <v>84</v>
      </c>
      <c r="AT176" s="117" t="s">
        <v>84</v>
      </c>
    </row>
    <row r="177" ht="15" spans="1:46">
      <c r="A177" s="106"/>
      <c r="B177" s="107"/>
      <c r="C177" s="108"/>
      <c r="D177" s="108"/>
      <c r="E177" s="65" t="s">
        <v>84</v>
      </c>
      <c r="F177" s="64" t="s">
        <v>84</v>
      </c>
      <c r="G177" s="64" t="str">
        <f t="shared" si="67"/>
        <v/>
      </c>
      <c r="H177" s="64" t="str">
        <f t="shared" si="68"/>
        <v/>
      </c>
      <c r="I177" s="64" t="str">
        <f t="shared" si="69"/>
        <v/>
      </c>
      <c r="J177" s="80" t="s">
        <v>84</v>
      </c>
      <c r="K177" s="81" t="s">
        <v>84</v>
      </c>
      <c r="L177" s="82" t="s">
        <v>84</v>
      </c>
      <c r="M177" s="81" t="s">
        <v>84</v>
      </c>
      <c r="N177" s="82" t="s">
        <v>84</v>
      </c>
      <c r="O177" s="81" t="s">
        <v>84</v>
      </c>
      <c r="P177" s="82" t="s">
        <v>84</v>
      </c>
      <c r="Q177" s="81" t="s">
        <v>84</v>
      </c>
      <c r="R177" s="82" t="s">
        <v>84</v>
      </c>
      <c r="S177" s="115" t="s">
        <v>84</v>
      </c>
      <c r="T177" s="96" t="str">
        <f t="shared" si="58"/>
        <v/>
      </c>
      <c r="U177" s="82" t="str">
        <f t="shared" si="59"/>
        <v/>
      </c>
      <c r="V177" s="81" t="str">
        <f t="shared" si="60"/>
        <v/>
      </c>
      <c r="W177" s="82" t="str">
        <f t="shared" si="61"/>
        <v/>
      </c>
      <c r="X177" s="81" t="str">
        <f t="shared" si="62"/>
        <v/>
      </c>
      <c r="Y177" s="82" t="str">
        <f t="shared" si="63"/>
        <v/>
      </c>
      <c r="Z177" s="81" t="str">
        <f t="shared" si="64"/>
        <v/>
      </c>
      <c r="AA177" s="82" t="str">
        <f t="shared" si="65"/>
        <v/>
      </c>
      <c r="AB177" s="117" t="str">
        <f t="shared" si="66"/>
        <v/>
      </c>
      <c r="AC177" s="96" t="s">
        <v>84</v>
      </c>
      <c r="AD177" s="82" t="s">
        <v>84</v>
      </c>
      <c r="AE177" s="81" t="s">
        <v>84</v>
      </c>
      <c r="AF177" s="82" t="s">
        <v>84</v>
      </c>
      <c r="AG177" s="81" t="s">
        <v>84</v>
      </c>
      <c r="AH177" s="82" t="s">
        <v>84</v>
      </c>
      <c r="AI177" s="81" t="s">
        <v>84</v>
      </c>
      <c r="AJ177" s="82" t="s">
        <v>84</v>
      </c>
      <c r="AK177" s="117" t="s">
        <v>84</v>
      </c>
      <c r="AL177" s="96" t="s">
        <v>84</v>
      </c>
      <c r="AM177" s="82" t="s">
        <v>84</v>
      </c>
      <c r="AN177" s="81" t="s">
        <v>84</v>
      </c>
      <c r="AO177" s="82" t="s">
        <v>84</v>
      </c>
      <c r="AP177" s="81" t="s">
        <v>84</v>
      </c>
      <c r="AQ177" s="82" t="s">
        <v>84</v>
      </c>
      <c r="AR177" s="81" t="s">
        <v>84</v>
      </c>
      <c r="AS177" s="82" t="s">
        <v>84</v>
      </c>
      <c r="AT177" s="117" t="s">
        <v>84</v>
      </c>
    </row>
    <row r="178" ht="15" spans="1:46">
      <c r="A178" s="130"/>
      <c r="B178" s="110" t="s">
        <v>301</v>
      </c>
      <c r="C178" s="132"/>
      <c r="D178" s="132"/>
      <c r="E178" s="65" t="s">
        <v>84</v>
      </c>
      <c r="F178" s="64" t="s">
        <v>84</v>
      </c>
      <c r="G178" s="64" t="str">
        <f t="shared" si="67"/>
        <v/>
      </c>
      <c r="H178" s="64" t="str">
        <f t="shared" si="68"/>
        <v/>
      </c>
      <c r="I178" s="64" t="str">
        <f t="shared" si="69"/>
        <v/>
      </c>
      <c r="J178" s="80" t="s">
        <v>84</v>
      </c>
      <c r="K178" s="81" t="s">
        <v>84</v>
      </c>
      <c r="L178" s="82" t="s">
        <v>84</v>
      </c>
      <c r="M178" s="81" t="s">
        <v>84</v>
      </c>
      <c r="N178" s="82" t="s">
        <v>84</v>
      </c>
      <c r="O178" s="81" t="s">
        <v>84</v>
      </c>
      <c r="P178" s="82" t="s">
        <v>84</v>
      </c>
      <c r="Q178" s="81" t="s">
        <v>84</v>
      </c>
      <c r="R178" s="82" t="s">
        <v>84</v>
      </c>
      <c r="S178" s="115" t="s">
        <v>84</v>
      </c>
      <c r="T178" s="96" t="str">
        <f t="shared" si="58"/>
        <v/>
      </c>
      <c r="U178" s="82" t="str">
        <f t="shared" si="59"/>
        <v/>
      </c>
      <c r="V178" s="81" t="str">
        <f t="shared" si="60"/>
        <v/>
      </c>
      <c r="W178" s="82" t="str">
        <f t="shared" si="61"/>
        <v/>
      </c>
      <c r="X178" s="81" t="str">
        <f t="shared" si="62"/>
        <v/>
      </c>
      <c r="Y178" s="82" t="str">
        <f t="shared" si="63"/>
        <v/>
      </c>
      <c r="Z178" s="81" t="str">
        <f t="shared" si="64"/>
        <v/>
      </c>
      <c r="AA178" s="82" t="str">
        <f t="shared" si="65"/>
        <v/>
      </c>
      <c r="AB178" s="117" t="str">
        <f t="shared" si="66"/>
        <v/>
      </c>
      <c r="AC178" s="96" t="s">
        <v>84</v>
      </c>
      <c r="AD178" s="82" t="s">
        <v>84</v>
      </c>
      <c r="AE178" s="81" t="s">
        <v>84</v>
      </c>
      <c r="AF178" s="82" t="s">
        <v>84</v>
      </c>
      <c r="AG178" s="81" t="s">
        <v>84</v>
      </c>
      <c r="AH178" s="82" t="s">
        <v>84</v>
      </c>
      <c r="AI178" s="81" t="s">
        <v>84</v>
      </c>
      <c r="AJ178" s="82" t="s">
        <v>84</v>
      </c>
      <c r="AK178" s="117" t="s">
        <v>84</v>
      </c>
      <c r="AL178" s="96" t="s">
        <v>84</v>
      </c>
      <c r="AM178" s="82" t="s">
        <v>84</v>
      </c>
      <c r="AN178" s="81" t="s">
        <v>84</v>
      </c>
      <c r="AO178" s="82" t="s">
        <v>84</v>
      </c>
      <c r="AP178" s="81" t="s">
        <v>84</v>
      </c>
      <c r="AQ178" s="82" t="s">
        <v>84</v>
      </c>
      <c r="AR178" s="81" t="s">
        <v>84</v>
      </c>
      <c r="AS178" s="82" t="s">
        <v>84</v>
      </c>
      <c r="AT178" s="117" t="s">
        <v>84</v>
      </c>
    </row>
    <row r="179" ht="15" spans="1:46">
      <c r="A179" s="106"/>
      <c r="B179" s="107"/>
      <c r="C179" s="108"/>
      <c r="D179" s="108"/>
      <c r="E179" s="65" t="s">
        <v>84</v>
      </c>
      <c r="F179" s="64" t="s">
        <v>84</v>
      </c>
      <c r="G179" s="64" t="str">
        <f t="shared" si="67"/>
        <v/>
      </c>
      <c r="H179" s="64" t="str">
        <f t="shared" si="68"/>
        <v/>
      </c>
      <c r="I179" s="64" t="str">
        <f t="shared" si="69"/>
        <v/>
      </c>
      <c r="J179" s="80" t="s">
        <v>84</v>
      </c>
      <c r="K179" s="81" t="s">
        <v>84</v>
      </c>
      <c r="L179" s="82" t="s">
        <v>84</v>
      </c>
      <c r="M179" s="81" t="s">
        <v>84</v>
      </c>
      <c r="N179" s="82" t="s">
        <v>84</v>
      </c>
      <c r="O179" s="81" t="s">
        <v>84</v>
      </c>
      <c r="P179" s="82" t="s">
        <v>84</v>
      </c>
      <c r="Q179" s="81" t="s">
        <v>84</v>
      </c>
      <c r="R179" s="82" t="s">
        <v>84</v>
      </c>
      <c r="S179" s="115" t="s">
        <v>84</v>
      </c>
      <c r="T179" s="96" t="str">
        <f t="shared" si="58"/>
        <v/>
      </c>
      <c r="U179" s="82" t="str">
        <f t="shared" si="59"/>
        <v/>
      </c>
      <c r="V179" s="81" t="str">
        <f t="shared" si="60"/>
        <v/>
      </c>
      <c r="W179" s="82" t="str">
        <f t="shared" si="61"/>
        <v/>
      </c>
      <c r="X179" s="81" t="str">
        <f t="shared" si="62"/>
        <v/>
      </c>
      <c r="Y179" s="82" t="str">
        <f t="shared" si="63"/>
        <v/>
      </c>
      <c r="Z179" s="81" t="str">
        <f t="shared" si="64"/>
        <v/>
      </c>
      <c r="AA179" s="82" t="str">
        <f t="shared" si="65"/>
        <v/>
      </c>
      <c r="AB179" s="117" t="str">
        <f t="shared" si="66"/>
        <v/>
      </c>
      <c r="AC179" s="96" t="s">
        <v>84</v>
      </c>
      <c r="AD179" s="82" t="s">
        <v>84</v>
      </c>
      <c r="AE179" s="81" t="s">
        <v>84</v>
      </c>
      <c r="AF179" s="82" t="s">
        <v>84</v>
      </c>
      <c r="AG179" s="81" t="s">
        <v>84</v>
      </c>
      <c r="AH179" s="82" t="s">
        <v>84</v>
      </c>
      <c r="AI179" s="81" t="s">
        <v>84</v>
      </c>
      <c r="AJ179" s="82" t="s">
        <v>84</v>
      </c>
      <c r="AK179" s="117" t="s">
        <v>84</v>
      </c>
      <c r="AL179" s="96" t="s">
        <v>84</v>
      </c>
      <c r="AM179" s="82" t="s">
        <v>84</v>
      </c>
      <c r="AN179" s="81" t="s">
        <v>84</v>
      </c>
      <c r="AO179" s="82" t="s">
        <v>84</v>
      </c>
      <c r="AP179" s="81" t="s">
        <v>84</v>
      </c>
      <c r="AQ179" s="82" t="s">
        <v>84</v>
      </c>
      <c r="AR179" s="81" t="s">
        <v>84</v>
      </c>
      <c r="AS179" s="82" t="s">
        <v>84</v>
      </c>
      <c r="AT179" s="117" t="s">
        <v>84</v>
      </c>
    </row>
    <row r="180" ht="15" spans="1:46">
      <c r="A180" s="106"/>
      <c r="B180" s="107"/>
      <c r="C180" s="108"/>
      <c r="D180" s="108"/>
      <c r="E180" s="65" t="s">
        <v>84</v>
      </c>
      <c r="F180" s="64" t="s">
        <v>84</v>
      </c>
      <c r="G180" s="64" t="str">
        <f t="shared" si="67"/>
        <v/>
      </c>
      <c r="H180" s="64" t="str">
        <f t="shared" si="68"/>
        <v/>
      </c>
      <c r="I180" s="64" t="str">
        <f t="shared" si="69"/>
        <v/>
      </c>
      <c r="J180" s="80" t="s">
        <v>84</v>
      </c>
      <c r="K180" s="81" t="s">
        <v>84</v>
      </c>
      <c r="L180" s="82" t="s">
        <v>84</v>
      </c>
      <c r="M180" s="81" t="s">
        <v>84</v>
      </c>
      <c r="N180" s="82" t="s">
        <v>84</v>
      </c>
      <c r="O180" s="81" t="s">
        <v>84</v>
      </c>
      <c r="P180" s="82" t="s">
        <v>84</v>
      </c>
      <c r="Q180" s="81" t="s">
        <v>84</v>
      </c>
      <c r="R180" s="82" t="s">
        <v>84</v>
      </c>
      <c r="S180" s="115" t="s">
        <v>84</v>
      </c>
      <c r="T180" s="96" t="str">
        <f t="shared" si="58"/>
        <v/>
      </c>
      <c r="U180" s="82" t="str">
        <f t="shared" si="59"/>
        <v/>
      </c>
      <c r="V180" s="81" t="str">
        <f t="shared" si="60"/>
        <v/>
      </c>
      <c r="W180" s="82" t="str">
        <f t="shared" si="61"/>
        <v/>
      </c>
      <c r="X180" s="81" t="str">
        <f t="shared" si="62"/>
        <v/>
      </c>
      <c r="Y180" s="82" t="str">
        <f t="shared" si="63"/>
        <v/>
      </c>
      <c r="Z180" s="81" t="str">
        <f t="shared" si="64"/>
        <v/>
      </c>
      <c r="AA180" s="82" t="str">
        <f t="shared" si="65"/>
        <v/>
      </c>
      <c r="AB180" s="117" t="str">
        <f t="shared" si="66"/>
        <v/>
      </c>
      <c r="AC180" s="96" t="s">
        <v>84</v>
      </c>
      <c r="AD180" s="82" t="s">
        <v>84</v>
      </c>
      <c r="AE180" s="81" t="s">
        <v>84</v>
      </c>
      <c r="AF180" s="82" t="s">
        <v>84</v>
      </c>
      <c r="AG180" s="81" t="s">
        <v>84</v>
      </c>
      <c r="AH180" s="82" t="s">
        <v>84</v>
      </c>
      <c r="AI180" s="81" t="s">
        <v>84</v>
      </c>
      <c r="AJ180" s="82" t="s">
        <v>84</v>
      </c>
      <c r="AK180" s="117" t="s">
        <v>84</v>
      </c>
      <c r="AL180" s="96" t="s">
        <v>84</v>
      </c>
      <c r="AM180" s="82" t="s">
        <v>84</v>
      </c>
      <c r="AN180" s="81" t="s">
        <v>84</v>
      </c>
      <c r="AO180" s="82" t="s">
        <v>84</v>
      </c>
      <c r="AP180" s="81" t="s">
        <v>84</v>
      </c>
      <c r="AQ180" s="82" t="s">
        <v>84</v>
      </c>
      <c r="AR180" s="81" t="s">
        <v>84</v>
      </c>
      <c r="AS180" s="82" t="s">
        <v>84</v>
      </c>
      <c r="AT180" s="117" t="s">
        <v>84</v>
      </c>
    </row>
    <row r="181" ht="15" spans="1:46">
      <c r="A181" s="57" t="s">
        <v>1058</v>
      </c>
      <c r="B181" s="58" t="s">
        <v>59</v>
      </c>
      <c r="C181" s="143" t="s">
        <v>60</v>
      </c>
      <c r="D181" s="143" t="s">
        <v>61</v>
      </c>
      <c r="E181" s="60" t="s">
        <v>64</v>
      </c>
      <c r="F181" s="60" t="s">
        <v>63</v>
      </c>
      <c r="G181" s="64" t="e">
        <f t="shared" si="67"/>
        <v>#VALUE!</v>
      </c>
      <c r="H181" s="64" t="e">
        <f t="shared" si="68"/>
        <v>#VALUE!</v>
      </c>
      <c r="I181" s="64" t="e">
        <f t="shared" si="69"/>
        <v>#VALUE!</v>
      </c>
      <c r="J181" s="78" t="s">
        <v>68</v>
      </c>
      <c r="K181" s="79" t="s">
        <v>69</v>
      </c>
      <c r="L181" s="79" t="s">
        <v>70</v>
      </c>
      <c r="M181" s="79" t="s">
        <v>71</v>
      </c>
      <c r="N181" s="79" t="s">
        <v>72</v>
      </c>
      <c r="O181" s="79" t="s">
        <v>73</v>
      </c>
      <c r="P181" s="79" t="s">
        <v>74</v>
      </c>
      <c r="Q181" s="79" t="s">
        <v>75</v>
      </c>
      <c r="R181" s="79" t="s">
        <v>76</v>
      </c>
      <c r="S181" s="93" t="s">
        <v>77</v>
      </c>
      <c r="T181" s="94" t="str">
        <f t="shared" si="58"/>
        <v>G0</v>
      </c>
      <c r="U181" s="79" t="str">
        <f t="shared" si="59"/>
        <v>G1</v>
      </c>
      <c r="V181" s="79" t="str">
        <f t="shared" si="60"/>
        <v>G2</v>
      </c>
      <c r="W181" s="79" t="str">
        <f t="shared" si="61"/>
        <v>G3</v>
      </c>
      <c r="X181" s="79" t="str">
        <f t="shared" si="62"/>
        <v>G4</v>
      </c>
      <c r="Y181" s="79" t="str">
        <f t="shared" si="63"/>
        <v>G5</v>
      </c>
      <c r="Z181" s="79" t="str">
        <f t="shared" si="64"/>
        <v>G6</v>
      </c>
      <c r="AA181" s="79" t="str">
        <f t="shared" si="65"/>
        <v>G7</v>
      </c>
      <c r="AB181" s="101" t="str">
        <f t="shared" si="66"/>
        <v>G8</v>
      </c>
      <c r="AC181" s="94" t="s">
        <v>69</v>
      </c>
      <c r="AD181" s="79" t="s">
        <v>70</v>
      </c>
      <c r="AE181" s="79" t="s">
        <v>71</v>
      </c>
      <c r="AF181" s="79" t="s">
        <v>72</v>
      </c>
      <c r="AG181" s="79" t="s">
        <v>73</v>
      </c>
      <c r="AH181" s="79" t="s">
        <v>74</v>
      </c>
      <c r="AI181" s="79" t="s">
        <v>75</v>
      </c>
      <c r="AJ181" s="79" t="s">
        <v>76</v>
      </c>
      <c r="AK181" s="101" t="s">
        <v>77</v>
      </c>
      <c r="AL181" s="94" t="s">
        <v>69</v>
      </c>
      <c r="AM181" s="79" t="s">
        <v>70</v>
      </c>
      <c r="AN181" s="79" t="s">
        <v>71</v>
      </c>
      <c r="AO181" s="79" t="s">
        <v>72</v>
      </c>
      <c r="AP181" s="79" t="s">
        <v>73</v>
      </c>
      <c r="AQ181" s="79" t="s">
        <v>74</v>
      </c>
      <c r="AR181" s="79" t="s">
        <v>75</v>
      </c>
      <c r="AS181" s="79" t="s">
        <v>76</v>
      </c>
      <c r="AT181" s="101" t="s">
        <v>77</v>
      </c>
    </row>
    <row r="182" ht="15" spans="1:46">
      <c r="A182" s="61"/>
      <c r="B182" s="107" t="s">
        <v>203</v>
      </c>
      <c r="C182" s="108">
        <v>0.84</v>
      </c>
      <c r="D182" s="108">
        <v>0.83</v>
      </c>
      <c r="E182" s="65">
        <v>0.86</v>
      </c>
      <c r="F182" s="64">
        <v>0.6972</v>
      </c>
      <c r="G182" s="64">
        <f t="shared" si="67"/>
        <v>0.6295716</v>
      </c>
      <c r="H182" s="64">
        <f t="shared" si="68"/>
        <v>158.838168684864</v>
      </c>
      <c r="I182" s="64">
        <f t="shared" si="69"/>
        <v>114.363481453102</v>
      </c>
      <c r="J182" s="80">
        <v>5.3</v>
      </c>
      <c r="K182" s="81">
        <v>1262.039625</v>
      </c>
      <c r="L182" s="82">
        <v>1302.336</v>
      </c>
      <c r="M182" s="81">
        <v>1365.658875</v>
      </c>
      <c r="N182" s="82">
        <v>1423.225125</v>
      </c>
      <c r="O182" s="81">
        <v>1486.548</v>
      </c>
      <c r="P182" s="82">
        <v>1549.870875</v>
      </c>
      <c r="Q182" s="81">
        <v>1613.19375</v>
      </c>
      <c r="R182" s="82">
        <v>1722.569625</v>
      </c>
      <c r="S182" s="115">
        <v>1901.025</v>
      </c>
      <c r="T182" s="96">
        <f t="shared" si="58"/>
        <v>295.213947368421</v>
      </c>
      <c r="U182" s="82">
        <f t="shared" si="59"/>
        <v>304.64</v>
      </c>
      <c r="V182" s="81">
        <f t="shared" si="60"/>
        <v>319.452368421053</v>
      </c>
      <c r="W182" s="82">
        <f t="shared" si="61"/>
        <v>332.918157894737</v>
      </c>
      <c r="X182" s="81">
        <f t="shared" si="62"/>
        <v>347.73052631579</v>
      </c>
      <c r="Y182" s="82">
        <f t="shared" si="63"/>
        <v>362.542894736842</v>
      </c>
      <c r="Z182" s="81">
        <f t="shared" si="64"/>
        <v>377.355263157895</v>
      </c>
      <c r="AA182" s="82">
        <f t="shared" si="65"/>
        <v>402.940263157895</v>
      </c>
      <c r="AB182" s="117">
        <f t="shared" si="66"/>
        <v>444.684210526316</v>
      </c>
      <c r="AC182" s="96">
        <f t="shared" ref="AC182:AK182" si="82">IF(T182="","",T182+((FCA/$H182)/Dolar))</f>
        <v>297.913864561404</v>
      </c>
      <c r="AD182" s="82">
        <f t="shared" si="82"/>
        <v>307.339917192982</v>
      </c>
      <c r="AE182" s="81">
        <f t="shared" si="82"/>
        <v>322.152285614035</v>
      </c>
      <c r="AF182" s="82">
        <f t="shared" si="82"/>
        <v>335.618075087719</v>
      </c>
      <c r="AG182" s="81">
        <f t="shared" si="82"/>
        <v>350.430443508772</v>
      </c>
      <c r="AH182" s="82">
        <f t="shared" si="82"/>
        <v>365.242811929825</v>
      </c>
      <c r="AI182" s="81">
        <f t="shared" si="82"/>
        <v>380.055180350877</v>
      </c>
      <c r="AJ182" s="82">
        <f t="shared" si="82"/>
        <v>405.640180350877</v>
      </c>
      <c r="AK182" s="117">
        <f t="shared" si="82"/>
        <v>447.384127719298</v>
      </c>
      <c r="AL182" s="96">
        <f t="shared" ref="AL182:AT182" si="83">IF(T182="","",T182+((FOB/$I182)/Dolar))</f>
        <v>322.161984502924</v>
      </c>
      <c r="AM182" s="82">
        <f t="shared" si="83"/>
        <v>331.588037134503</v>
      </c>
      <c r="AN182" s="81">
        <f t="shared" si="83"/>
        <v>346.400405555555</v>
      </c>
      <c r="AO182" s="82">
        <f t="shared" si="83"/>
        <v>359.86619502924</v>
      </c>
      <c r="AP182" s="81">
        <f t="shared" si="83"/>
        <v>374.678563450292</v>
      </c>
      <c r="AQ182" s="82">
        <f t="shared" si="83"/>
        <v>389.490931871345</v>
      </c>
      <c r="AR182" s="81">
        <f t="shared" si="83"/>
        <v>404.303300292398</v>
      </c>
      <c r="AS182" s="82">
        <f t="shared" si="83"/>
        <v>429.888300292398</v>
      </c>
      <c r="AT182" s="117">
        <f t="shared" si="83"/>
        <v>471.632247660819</v>
      </c>
    </row>
    <row r="183" ht="15" spans="1:46">
      <c r="A183" s="61"/>
      <c r="B183" s="107"/>
      <c r="C183" s="108"/>
      <c r="D183" s="108"/>
      <c r="E183" s="65" t="s">
        <v>84</v>
      </c>
      <c r="F183" s="64" t="s">
        <v>84</v>
      </c>
      <c r="G183" s="64" t="str">
        <f t="shared" si="67"/>
        <v/>
      </c>
      <c r="H183" s="64" t="str">
        <f t="shared" si="68"/>
        <v/>
      </c>
      <c r="I183" s="64" t="str">
        <f t="shared" si="69"/>
        <v/>
      </c>
      <c r="J183" s="80" t="s">
        <v>84</v>
      </c>
      <c r="K183" s="81" t="s">
        <v>84</v>
      </c>
      <c r="L183" s="82" t="s">
        <v>84</v>
      </c>
      <c r="M183" s="81" t="s">
        <v>84</v>
      </c>
      <c r="N183" s="82" t="s">
        <v>84</v>
      </c>
      <c r="O183" s="81" t="s">
        <v>84</v>
      </c>
      <c r="P183" s="82" t="s">
        <v>84</v>
      </c>
      <c r="Q183" s="81" t="s">
        <v>84</v>
      </c>
      <c r="R183" s="82" t="s">
        <v>84</v>
      </c>
      <c r="S183" s="115" t="s">
        <v>84</v>
      </c>
      <c r="T183" s="96" t="str">
        <f t="shared" si="58"/>
        <v/>
      </c>
      <c r="U183" s="82" t="str">
        <f t="shared" si="59"/>
        <v/>
      </c>
      <c r="V183" s="81" t="str">
        <f t="shared" si="60"/>
        <v/>
      </c>
      <c r="W183" s="82" t="str">
        <f t="shared" si="61"/>
        <v/>
      </c>
      <c r="X183" s="81" t="str">
        <f t="shared" si="62"/>
        <v/>
      </c>
      <c r="Y183" s="82" t="str">
        <f t="shared" si="63"/>
        <v/>
      </c>
      <c r="Z183" s="81" t="str">
        <f t="shared" si="64"/>
        <v/>
      </c>
      <c r="AA183" s="82" t="str">
        <f t="shared" si="65"/>
        <v/>
      </c>
      <c r="AB183" s="117" t="str">
        <f t="shared" si="66"/>
        <v/>
      </c>
      <c r="AC183" s="96" t="s">
        <v>84</v>
      </c>
      <c r="AD183" s="82" t="s">
        <v>84</v>
      </c>
      <c r="AE183" s="81" t="s">
        <v>84</v>
      </c>
      <c r="AF183" s="82" t="s">
        <v>84</v>
      </c>
      <c r="AG183" s="81" t="s">
        <v>84</v>
      </c>
      <c r="AH183" s="82" t="s">
        <v>84</v>
      </c>
      <c r="AI183" s="81" t="s">
        <v>84</v>
      </c>
      <c r="AJ183" s="82" t="s">
        <v>84</v>
      </c>
      <c r="AK183" s="117" t="s">
        <v>84</v>
      </c>
      <c r="AL183" s="96" t="s">
        <v>84</v>
      </c>
      <c r="AM183" s="82" t="s">
        <v>84</v>
      </c>
      <c r="AN183" s="81" t="s">
        <v>84</v>
      </c>
      <c r="AO183" s="82" t="s">
        <v>84</v>
      </c>
      <c r="AP183" s="81" t="s">
        <v>84</v>
      </c>
      <c r="AQ183" s="82" t="s">
        <v>84</v>
      </c>
      <c r="AR183" s="81" t="s">
        <v>84</v>
      </c>
      <c r="AS183" s="82" t="s">
        <v>84</v>
      </c>
      <c r="AT183" s="117" t="s">
        <v>84</v>
      </c>
    </row>
    <row r="184" ht="15" spans="1:46">
      <c r="A184" s="61"/>
      <c r="B184" s="107"/>
      <c r="C184" s="108"/>
      <c r="D184" s="108"/>
      <c r="E184" s="65" t="s">
        <v>84</v>
      </c>
      <c r="F184" s="64" t="s">
        <v>84</v>
      </c>
      <c r="G184" s="64" t="str">
        <f t="shared" si="67"/>
        <v/>
      </c>
      <c r="H184" s="64" t="str">
        <f t="shared" si="68"/>
        <v/>
      </c>
      <c r="I184" s="64" t="str">
        <f t="shared" si="69"/>
        <v/>
      </c>
      <c r="J184" s="80" t="s">
        <v>84</v>
      </c>
      <c r="K184" s="81" t="s">
        <v>84</v>
      </c>
      <c r="L184" s="82" t="s">
        <v>84</v>
      </c>
      <c r="M184" s="81" t="s">
        <v>84</v>
      </c>
      <c r="N184" s="82" t="s">
        <v>84</v>
      </c>
      <c r="O184" s="81" t="s">
        <v>84</v>
      </c>
      <c r="P184" s="82" t="s">
        <v>84</v>
      </c>
      <c r="Q184" s="81" t="s">
        <v>84</v>
      </c>
      <c r="R184" s="82" t="s">
        <v>84</v>
      </c>
      <c r="S184" s="115" t="s">
        <v>84</v>
      </c>
      <c r="T184" s="96" t="str">
        <f t="shared" si="58"/>
        <v/>
      </c>
      <c r="U184" s="82" t="str">
        <f t="shared" si="59"/>
        <v/>
      </c>
      <c r="V184" s="81" t="str">
        <f t="shared" si="60"/>
        <v/>
      </c>
      <c r="W184" s="82" t="str">
        <f t="shared" si="61"/>
        <v/>
      </c>
      <c r="X184" s="81" t="str">
        <f t="shared" si="62"/>
        <v/>
      </c>
      <c r="Y184" s="82" t="str">
        <f t="shared" si="63"/>
        <v/>
      </c>
      <c r="Z184" s="81" t="str">
        <f t="shared" si="64"/>
        <v/>
      </c>
      <c r="AA184" s="82" t="str">
        <f t="shared" si="65"/>
        <v/>
      </c>
      <c r="AB184" s="117" t="str">
        <f t="shared" si="66"/>
        <v/>
      </c>
      <c r="AC184" s="96" t="s">
        <v>84</v>
      </c>
      <c r="AD184" s="82" t="s">
        <v>84</v>
      </c>
      <c r="AE184" s="81" t="s">
        <v>84</v>
      </c>
      <c r="AF184" s="82" t="s">
        <v>84</v>
      </c>
      <c r="AG184" s="81" t="s">
        <v>84</v>
      </c>
      <c r="AH184" s="82" t="s">
        <v>84</v>
      </c>
      <c r="AI184" s="81" t="s">
        <v>84</v>
      </c>
      <c r="AJ184" s="82" t="s">
        <v>84</v>
      </c>
      <c r="AK184" s="117" t="s">
        <v>84</v>
      </c>
      <c r="AL184" s="96" t="s">
        <v>84</v>
      </c>
      <c r="AM184" s="82" t="s">
        <v>84</v>
      </c>
      <c r="AN184" s="81" t="s">
        <v>84</v>
      </c>
      <c r="AO184" s="82" t="s">
        <v>84</v>
      </c>
      <c r="AP184" s="81" t="s">
        <v>84</v>
      </c>
      <c r="AQ184" s="82" t="s">
        <v>84</v>
      </c>
      <c r="AR184" s="81" t="s">
        <v>84</v>
      </c>
      <c r="AS184" s="82" t="s">
        <v>84</v>
      </c>
      <c r="AT184" s="117" t="s">
        <v>84</v>
      </c>
    </row>
    <row r="185" ht="15" spans="1:46">
      <c r="A185" s="61"/>
      <c r="B185" s="131" t="s">
        <v>110</v>
      </c>
      <c r="C185" s="132"/>
      <c r="D185" s="132"/>
      <c r="E185" s="65" t="s">
        <v>84</v>
      </c>
      <c r="F185" s="64" t="s">
        <v>84</v>
      </c>
      <c r="G185" s="64" t="str">
        <f t="shared" si="67"/>
        <v/>
      </c>
      <c r="H185" s="64" t="str">
        <f t="shared" si="68"/>
        <v/>
      </c>
      <c r="I185" s="64" t="str">
        <f t="shared" si="69"/>
        <v/>
      </c>
      <c r="J185" s="80" t="s">
        <v>84</v>
      </c>
      <c r="K185" s="81" t="s">
        <v>84</v>
      </c>
      <c r="L185" s="82" t="s">
        <v>84</v>
      </c>
      <c r="M185" s="81" t="s">
        <v>84</v>
      </c>
      <c r="N185" s="82" t="s">
        <v>84</v>
      </c>
      <c r="O185" s="81" t="s">
        <v>84</v>
      </c>
      <c r="P185" s="82" t="s">
        <v>84</v>
      </c>
      <c r="Q185" s="81" t="s">
        <v>84</v>
      </c>
      <c r="R185" s="82" t="s">
        <v>84</v>
      </c>
      <c r="S185" s="115" t="s">
        <v>84</v>
      </c>
      <c r="T185" s="96" t="str">
        <f t="shared" si="58"/>
        <v/>
      </c>
      <c r="U185" s="82" t="str">
        <f t="shared" si="59"/>
        <v/>
      </c>
      <c r="V185" s="81" t="str">
        <f t="shared" si="60"/>
        <v/>
      </c>
      <c r="W185" s="82" t="str">
        <f t="shared" si="61"/>
        <v/>
      </c>
      <c r="X185" s="81" t="str">
        <f t="shared" si="62"/>
        <v/>
      </c>
      <c r="Y185" s="82" t="str">
        <f t="shared" si="63"/>
        <v/>
      </c>
      <c r="Z185" s="81" t="str">
        <f t="shared" si="64"/>
        <v/>
      </c>
      <c r="AA185" s="82" t="str">
        <f t="shared" si="65"/>
        <v/>
      </c>
      <c r="AB185" s="117" t="str">
        <f t="shared" si="66"/>
        <v/>
      </c>
      <c r="AC185" s="96" t="s">
        <v>84</v>
      </c>
      <c r="AD185" s="82" t="s">
        <v>84</v>
      </c>
      <c r="AE185" s="81" t="s">
        <v>84</v>
      </c>
      <c r="AF185" s="82" t="s">
        <v>84</v>
      </c>
      <c r="AG185" s="81" t="s">
        <v>84</v>
      </c>
      <c r="AH185" s="82" t="s">
        <v>84</v>
      </c>
      <c r="AI185" s="81" t="s">
        <v>84</v>
      </c>
      <c r="AJ185" s="82" t="s">
        <v>84</v>
      </c>
      <c r="AK185" s="117" t="s">
        <v>84</v>
      </c>
      <c r="AL185" s="96" t="s">
        <v>84</v>
      </c>
      <c r="AM185" s="82" t="s">
        <v>84</v>
      </c>
      <c r="AN185" s="81" t="s">
        <v>84</v>
      </c>
      <c r="AO185" s="82" t="s">
        <v>84</v>
      </c>
      <c r="AP185" s="81" t="s">
        <v>84</v>
      </c>
      <c r="AQ185" s="82" t="s">
        <v>84</v>
      </c>
      <c r="AR185" s="81" t="s">
        <v>84</v>
      </c>
      <c r="AS185" s="82" t="s">
        <v>84</v>
      </c>
      <c r="AT185" s="117" t="s">
        <v>84</v>
      </c>
    </row>
    <row r="186" ht="15" spans="1:46">
      <c r="A186" s="61"/>
      <c r="B186" s="107"/>
      <c r="C186" s="108"/>
      <c r="D186" s="108"/>
      <c r="E186" s="65" t="s">
        <v>84</v>
      </c>
      <c r="F186" s="64" t="s">
        <v>84</v>
      </c>
      <c r="G186" s="64" t="str">
        <f t="shared" si="67"/>
        <v/>
      </c>
      <c r="H186" s="64" t="str">
        <f t="shared" si="68"/>
        <v/>
      </c>
      <c r="I186" s="64" t="str">
        <f t="shared" si="69"/>
        <v/>
      </c>
      <c r="J186" s="80" t="s">
        <v>84</v>
      </c>
      <c r="K186" s="81" t="s">
        <v>84</v>
      </c>
      <c r="L186" s="82" t="s">
        <v>84</v>
      </c>
      <c r="M186" s="81" t="s">
        <v>84</v>
      </c>
      <c r="N186" s="82" t="s">
        <v>84</v>
      </c>
      <c r="O186" s="81" t="s">
        <v>84</v>
      </c>
      <c r="P186" s="82" t="s">
        <v>84</v>
      </c>
      <c r="Q186" s="81" t="s">
        <v>84</v>
      </c>
      <c r="R186" s="82" t="s">
        <v>84</v>
      </c>
      <c r="S186" s="115" t="s">
        <v>84</v>
      </c>
      <c r="T186" s="96" t="str">
        <f t="shared" si="58"/>
        <v/>
      </c>
      <c r="U186" s="82" t="str">
        <f t="shared" si="59"/>
        <v/>
      </c>
      <c r="V186" s="81" t="str">
        <f t="shared" si="60"/>
        <v/>
      </c>
      <c r="W186" s="82" t="str">
        <f t="shared" si="61"/>
        <v/>
      </c>
      <c r="X186" s="81" t="str">
        <f t="shared" si="62"/>
        <v/>
      </c>
      <c r="Y186" s="82" t="str">
        <f t="shared" si="63"/>
        <v/>
      </c>
      <c r="Z186" s="81" t="str">
        <f t="shared" si="64"/>
        <v/>
      </c>
      <c r="AA186" s="82" t="str">
        <f t="shared" si="65"/>
        <v/>
      </c>
      <c r="AB186" s="117" t="str">
        <f t="shared" si="66"/>
        <v/>
      </c>
      <c r="AC186" s="96" t="s">
        <v>84</v>
      </c>
      <c r="AD186" s="82" t="s">
        <v>84</v>
      </c>
      <c r="AE186" s="81" t="s">
        <v>84</v>
      </c>
      <c r="AF186" s="82" t="s">
        <v>84</v>
      </c>
      <c r="AG186" s="81" t="s">
        <v>84</v>
      </c>
      <c r="AH186" s="82" t="s">
        <v>84</v>
      </c>
      <c r="AI186" s="81" t="s">
        <v>84</v>
      </c>
      <c r="AJ186" s="82" t="s">
        <v>84</v>
      </c>
      <c r="AK186" s="117" t="s">
        <v>84</v>
      </c>
      <c r="AL186" s="96" t="s">
        <v>84</v>
      </c>
      <c r="AM186" s="82" t="s">
        <v>84</v>
      </c>
      <c r="AN186" s="81" t="s">
        <v>84</v>
      </c>
      <c r="AO186" s="82" t="s">
        <v>84</v>
      </c>
      <c r="AP186" s="81" t="s">
        <v>84</v>
      </c>
      <c r="AQ186" s="82" t="s">
        <v>84</v>
      </c>
      <c r="AR186" s="81" t="s">
        <v>84</v>
      </c>
      <c r="AS186" s="82" t="s">
        <v>84</v>
      </c>
      <c r="AT186" s="117" t="s">
        <v>84</v>
      </c>
    </row>
    <row r="187" ht="15" spans="1:46">
      <c r="A187" s="74"/>
      <c r="B187" s="107"/>
      <c r="C187" s="108"/>
      <c r="D187" s="108"/>
      <c r="E187" s="65" t="s">
        <v>84</v>
      </c>
      <c r="F187" s="64" t="s">
        <v>84</v>
      </c>
      <c r="G187" s="64" t="str">
        <f t="shared" si="67"/>
        <v/>
      </c>
      <c r="H187" s="64" t="str">
        <f t="shared" si="68"/>
        <v/>
      </c>
      <c r="I187" s="64" t="str">
        <f t="shared" si="69"/>
        <v/>
      </c>
      <c r="J187" s="80" t="s">
        <v>84</v>
      </c>
      <c r="K187" s="81" t="s">
        <v>84</v>
      </c>
      <c r="L187" s="82" t="s">
        <v>84</v>
      </c>
      <c r="M187" s="81" t="s">
        <v>84</v>
      </c>
      <c r="N187" s="82" t="s">
        <v>84</v>
      </c>
      <c r="O187" s="81" t="s">
        <v>84</v>
      </c>
      <c r="P187" s="82" t="s">
        <v>84</v>
      </c>
      <c r="Q187" s="81" t="s">
        <v>84</v>
      </c>
      <c r="R187" s="82" t="s">
        <v>84</v>
      </c>
      <c r="S187" s="115" t="s">
        <v>84</v>
      </c>
      <c r="T187" s="96" t="str">
        <f t="shared" si="58"/>
        <v/>
      </c>
      <c r="U187" s="82" t="str">
        <f t="shared" si="59"/>
        <v/>
      </c>
      <c r="V187" s="81" t="str">
        <f t="shared" si="60"/>
        <v/>
      </c>
      <c r="W187" s="82" t="str">
        <f t="shared" si="61"/>
        <v/>
      </c>
      <c r="X187" s="81" t="str">
        <f t="shared" si="62"/>
        <v/>
      </c>
      <c r="Y187" s="82" t="str">
        <f t="shared" si="63"/>
        <v/>
      </c>
      <c r="Z187" s="81" t="str">
        <f t="shared" si="64"/>
        <v/>
      </c>
      <c r="AA187" s="82" t="str">
        <f t="shared" si="65"/>
        <v/>
      </c>
      <c r="AB187" s="117" t="str">
        <f t="shared" si="66"/>
        <v/>
      </c>
      <c r="AC187" s="96" t="s">
        <v>84</v>
      </c>
      <c r="AD187" s="82" t="s">
        <v>84</v>
      </c>
      <c r="AE187" s="81" t="s">
        <v>84</v>
      </c>
      <c r="AF187" s="82" t="s">
        <v>84</v>
      </c>
      <c r="AG187" s="81" t="s">
        <v>84</v>
      </c>
      <c r="AH187" s="82" t="s">
        <v>84</v>
      </c>
      <c r="AI187" s="81" t="s">
        <v>84</v>
      </c>
      <c r="AJ187" s="82" t="s">
        <v>84</v>
      </c>
      <c r="AK187" s="117" t="s">
        <v>84</v>
      </c>
      <c r="AL187" s="96" t="s">
        <v>84</v>
      </c>
      <c r="AM187" s="82" t="s">
        <v>84</v>
      </c>
      <c r="AN187" s="81" t="s">
        <v>84</v>
      </c>
      <c r="AO187" s="82" t="s">
        <v>84</v>
      </c>
      <c r="AP187" s="81" t="s">
        <v>84</v>
      </c>
      <c r="AQ187" s="82" t="s">
        <v>84</v>
      </c>
      <c r="AR187" s="81" t="s">
        <v>84</v>
      </c>
      <c r="AS187" s="82" t="s">
        <v>84</v>
      </c>
      <c r="AT187" s="117" t="s">
        <v>84</v>
      </c>
    </row>
    <row r="188" ht="15" spans="1:46">
      <c r="A188" s="57" t="s">
        <v>1059</v>
      </c>
      <c r="B188" s="128" t="s">
        <v>59</v>
      </c>
      <c r="C188" s="129" t="s">
        <v>60</v>
      </c>
      <c r="D188" s="129" t="s">
        <v>61</v>
      </c>
      <c r="E188" s="60" t="s">
        <v>64</v>
      </c>
      <c r="F188" s="60" t="s">
        <v>63</v>
      </c>
      <c r="G188" s="64" t="e">
        <f t="shared" si="67"/>
        <v>#VALUE!</v>
      </c>
      <c r="H188" s="64" t="e">
        <f t="shared" si="68"/>
        <v>#VALUE!</v>
      </c>
      <c r="I188" s="64" t="e">
        <f t="shared" si="69"/>
        <v>#VALUE!</v>
      </c>
      <c r="J188" s="78" t="s">
        <v>68</v>
      </c>
      <c r="K188" s="79" t="s">
        <v>69</v>
      </c>
      <c r="L188" s="79" t="s">
        <v>70</v>
      </c>
      <c r="M188" s="79" t="s">
        <v>71</v>
      </c>
      <c r="N188" s="79" t="s">
        <v>72</v>
      </c>
      <c r="O188" s="79" t="s">
        <v>73</v>
      </c>
      <c r="P188" s="79" t="s">
        <v>74</v>
      </c>
      <c r="Q188" s="79" t="s">
        <v>75</v>
      </c>
      <c r="R188" s="79" t="s">
        <v>76</v>
      </c>
      <c r="S188" s="93" t="s">
        <v>77</v>
      </c>
      <c r="T188" s="94" t="str">
        <f t="shared" si="58"/>
        <v>G0</v>
      </c>
      <c r="U188" s="79" t="str">
        <f t="shared" si="59"/>
        <v>G1</v>
      </c>
      <c r="V188" s="79" t="str">
        <f t="shared" si="60"/>
        <v>G2</v>
      </c>
      <c r="W188" s="79" t="str">
        <f t="shared" si="61"/>
        <v>G3</v>
      </c>
      <c r="X188" s="79" t="str">
        <f t="shared" si="62"/>
        <v>G4</v>
      </c>
      <c r="Y188" s="79" t="str">
        <f t="shared" si="63"/>
        <v>G5</v>
      </c>
      <c r="Z188" s="79" t="str">
        <f t="shared" si="64"/>
        <v>G6</v>
      </c>
      <c r="AA188" s="79" t="str">
        <f t="shared" si="65"/>
        <v>G7</v>
      </c>
      <c r="AB188" s="101" t="str">
        <f t="shared" si="66"/>
        <v>G8</v>
      </c>
      <c r="AC188" s="94" t="s">
        <v>69</v>
      </c>
      <c r="AD188" s="79" t="s">
        <v>70</v>
      </c>
      <c r="AE188" s="79" t="s">
        <v>71</v>
      </c>
      <c r="AF188" s="79" t="s">
        <v>72</v>
      </c>
      <c r="AG188" s="79" t="s">
        <v>73</v>
      </c>
      <c r="AH188" s="79" t="s">
        <v>74</v>
      </c>
      <c r="AI188" s="79" t="s">
        <v>75</v>
      </c>
      <c r="AJ188" s="79" t="s">
        <v>76</v>
      </c>
      <c r="AK188" s="101" t="s">
        <v>77</v>
      </c>
      <c r="AL188" s="94" t="s">
        <v>69</v>
      </c>
      <c r="AM188" s="79" t="s">
        <v>70</v>
      </c>
      <c r="AN188" s="79" t="s">
        <v>71</v>
      </c>
      <c r="AO188" s="79" t="s">
        <v>72</v>
      </c>
      <c r="AP188" s="79" t="s">
        <v>73</v>
      </c>
      <c r="AQ188" s="79" t="s">
        <v>74</v>
      </c>
      <c r="AR188" s="79" t="s">
        <v>75</v>
      </c>
      <c r="AS188" s="79" t="s">
        <v>76</v>
      </c>
      <c r="AT188" s="101" t="s">
        <v>77</v>
      </c>
    </row>
    <row r="189" ht="15" spans="1:46">
      <c r="A189" s="106"/>
      <c r="B189" s="107" t="s">
        <v>1060</v>
      </c>
      <c r="C189" s="108">
        <v>0.9</v>
      </c>
      <c r="D189" s="108">
        <v>0.92</v>
      </c>
      <c r="E189" s="65">
        <v>0.84</v>
      </c>
      <c r="F189" s="64">
        <v>0.828</v>
      </c>
      <c r="G189" s="64">
        <f t="shared" si="67"/>
        <v>0.730296</v>
      </c>
      <c r="H189" s="64">
        <f t="shared" si="68"/>
        <v>136.930778752725</v>
      </c>
      <c r="I189" s="64">
        <f t="shared" si="69"/>
        <v>98.5901607019619</v>
      </c>
      <c r="J189" s="80">
        <v>8.1</v>
      </c>
      <c r="K189" s="81">
        <v>1650.56495625</v>
      </c>
      <c r="L189" s="82">
        <v>1729.299075</v>
      </c>
      <c r="M189" s="81">
        <v>1853.02411875</v>
      </c>
      <c r="N189" s="82">
        <v>1965.50143125</v>
      </c>
      <c r="O189" s="81">
        <v>2089.226475</v>
      </c>
      <c r="P189" s="82">
        <v>2212.95151875</v>
      </c>
      <c r="Q189" s="81">
        <v>2336.6765625</v>
      </c>
      <c r="R189" s="82">
        <v>2550.38345625</v>
      </c>
      <c r="S189" s="115">
        <v>2899.063125</v>
      </c>
      <c r="T189" s="96">
        <f t="shared" si="58"/>
        <v>386.097065789474</v>
      </c>
      <c r="U189" s="82">
        <f t="shared" si="59"/>
        <v>404.514403508772</v>
      </c>
      <c r="V189" s="81">
        <f t="shared" si="60"/>
        <v>433.455934210526</v>
      </c>
      <c r="W189" s="82">
        <f t="shared" si="61"/>
        <v>459.766416666667</v>
      </c>
      <c r="X189" s="81">
        <f t="shared" si="62"/>
        <v>488.707947368421</v>
      </c>
      <c r="Y189" s="82">
        <f t="shared" si="63"/>
        <v>517.649478070175</v>
      </c>
      <c r="Z189" s="81">
        <f t="shared" si="64"/>
        <v>546.59100877193</v>
      </c>
      <c r="AA189" s="82">
        <f t="shared" si="65"/>
        <v>596.580925438597</v>
      </c>
      <c r="AB189" s="117">
        <f t="shared" si="66"/>
        <v>678.143421052632</v>
      </c>
      <c r="AC189" s="96">
        <f t="shared" ref="AC189:AK190" si="84">IF(T189="","",T189+((FCA/$H189)/Dolar))</f>
        <v>389.228939473684</v>
      </c>
      <c r="AD189" s="82">
        <f t="shared" si="84"/>
        <v>407.646277192982</v>
      </c>
      <c r="AE189" s="81">
        <f t="shared" si="84"/>
        <v>436.587807894737</v>
      </c>
      <c r="AF189" s="82">
        <f t="shared" si="84"/>
        <v>462.898290350877</v>
      </c>
      <c r="AG189" s="81">
        <f t="shared" si="84"/>
        <v>491.839821052632</v>
      </c>
      <c r="AH189" s="82">
        <f t="shared" si="84"/>
        <v>520.781351754386</v>
      </c>
      <c r="AI189" s="81">
        <f t="shared" si="84"/>
        <v>549.72288245614</v>
      </c>
      <c r="AJ189" s="82">
        <f t="shared" si="84"/>
        <v>599.712799122807</v>
      </c>
      <c r="AK189" s="117">
        <f t="shared" si="84"/>
        <v>681.275294736842</v>
      </c>
      <c r="AL189" s="96">
        <f t="shared" ref="AL189:AT190" si="85">IF(T189="","",T189+((FOB/$I189)/Dolar))</f>
        <v>417.356486842105</v>
      </c>
      <c r="AM189" s="82">
        <f t="shared" si="85"/>
        <v>435.773824561403</v>
      </c>
      <c r="AN189" s="81">
        <f t="shared" si="85"/>
        <v>464.715355263158</v>
      </c>
      <c r="AO189" s="82">
        <f t="shared" si="85"/>
        <v>491.025837719298</v>
      </c>
      <c r="AP189" s="81">
        <f t="shared" si="85"/>
        <v>519.967368421053</v>
      </c>
      <c r="AQ189" s="82">
        <f t="shared" si="85"/>
        <v>548.908899122807</v>
      </c>
      <c r="AR189" s="81">
        <f t="shared" si="85"/>
        <v>577.850429824562</v>
      </c>
      <c r="AS189" s="82">
        <f t="shared" si="85"/>
        <v>627.840346491228</v>
      </c>
      <c r="AT189" s="117">
        <f t="shared" si="85"/>
        <v>709.402842105263</v>
      </c>
    </row>
    <row r="190" ht="15" spans="1:46">
      <c r="A190" s="106"/>
      <c r="B190" s="107" t="s">
        <v>1061</v>
      </c>
      <c r="C190" s="108">
        <v>1</v>
      </c>
      <c r="D190" s="108">
        <v>0.92</v>
      </c>
      <c r="E190" s="65">
        <v>0.84</v>
      </c>
      <c r="F190" s="64">
        <v>0.92</v>
      </c>
      <c r="G190" s="64">
        <f t="shared" si="67"/>
        <v>0.81144</v>
      </c>
      <c r="H190" s="64">
        <f t="shared" si="68"/>
        <v>123.237700877452</v>
      </c>
      <c r="I190" s="64">
        <f t="shared" si="69"/>
        <v>88.7311446317657</v>
      </c>
      <c r="J190" s="80">
        <v>9.35</v>
      </c>
      <c r="K190" s="81">
        <v>1823.637440625</v>
      </c>
      <c r="L190" s="82">
        <v>1916.2332</v>
      </c>
      <c r="M190" s="81">
        <v>2061.740821875</v>
      </c>
      <c r="N190" s="82">
        <v>2194.020478125</v>
      </c>
      <c r="O190" s="81">
        <v>2339.5281</v>
      </c>
      <c r="P190" s="82">
        <v>2485.035721875</v>
      </c>
      <c r="Q190" s="81">
        <v>2630.54334375</v>
      </c>
      <c r="R190" s="82">
        <v>2881.874690625</v>
      </c>
      <c r="S190" s="115">
        <v>3291.941625</v>
      </c>
      <c r="T190" s="96">
        <f t="shared" si="58"/>
        <v>426.58185745614</v>
      </c>
      <c r="U190" s="82">
        <f t="shared" si="59"/>
        <v>448.241684210526</v>
      </c>
      <c r="V190" s="81">
        <f t="shared" si="60"/>
        <v>482.278554824561</v>
      </c>
      <c r="W190" s="82">
        <f t="shared" si="61"/>
        <v>513.221164473684</v>
      </c>
      <c r="X190" s="81">
        <f t="shared" si="62"/>
        <v>547.258035087719</v>
      </c>
      <c r="Y190" s="82">
        <f t="shared" si="63"/>
        <v>581.294905701754</v>
      </c>
      <c r="Z190" s="81">
        <f t="shared" si="64"/>
        <v>615.33177631579</v>
      </c>
      <c r="AA190" s="82">
        <f t="shared" si="65"/>
        <v>674.122734649123</v>
      </c>
      <c r="AB190" s="117">
        <f t="shared" si="66"/>
        <v>770.044824561404</v>
      </c>
      <c r="AC190" s="96">
        <f t="shared" si="84"/>
        <v>430.061717105263</v>
      </c>
      <c r="AD190" s="82">
        <f t="shared" si="84"/>
        <v>451.721543859649</v>
      </c>
      <c r="AE190" s="81">
        <f t="shared" si="84"/>
        <v>485.758414473684</v>
      </c>
      <c r="AF190" s="82">
        <f t="shared" si="84"/>
        <v>516.701024122807</v>
      </c>
      <c r="AG190" s="81">
        <f t="shared" si="84"/>
        <v>550.737894736842</v>
      </c>
      <c r="AH190" s="82">
        <f t="shared" si="84"/>
        <v>584.774765350877</v>
      </c>
      <c r="AI190" s="81">
        <f t="shared" si="84"/>
        <v>618.811635964912</v>
      </c>
      <c r="AJ190" s="82">
        <f t="shared" si="84"/>
        <v>677.602594298245</v>
      </c>
      <c r="AK190" s="117">
        <f t="shared" si="84"/>
        <v>773.524684210526</v>
      </c>
      <c r="AL190" s="96">
        <f t="shared" si="85"/>
        <v>461.31454751462</v>
      </c>
      <c r="AM190" s="82">
        <f t="shared" si="85"/>
        <v>482.974374269006</v>
      </c>
      <c r="AN190" s="81">
        <f t="shared" si="85"/>
        <v>517.011244883041</v>
      </c>
      <c r="AO190" s="82">
        <f t="shared" si="85"/>
        <v>547.953854532164</v>
      </c>
      <c r="AP190" s="81">
        <f t="shared" si="85"/>
        <v>581.990725146199</v>
      </c>
      <c r="AQ190" s="82">
        <f t="shared" si="85"/>
        <v>616.027595760234</v>
      </c>
      <c r="AR190" s="81">
        <f t="shared" si="85"/>
        <v>650.064466374269</v>
      </c>
      <c r="AS190" s="82">
        <f t="shared" si="85"/>
        <v>708.855424707602</v>
      </c>
      <c r="AT190" s="117">
        <f t="shared" si="85"/>
        <v>804.777514619883</v>
      </c>
    </row>
    <row r="191" ht="15" spans="1:46">
      <c r="A191" s="106"/>
      <c r="B191" s="107"/>
      <c r="C191" s="108"/>
      <c r="D191" s="108"/>
      <c r="E191" s="65" t="s">
        <v>84</v>
      </c>
      <c r="F191" s="64" t="s">
        <v>84</v>
      </c>
      <c r="G191" s="64" t="str">
        <f t="shared" si="67"/>
        <v/>
      </c>
      <c r="H191" s="64" t="str">
        <f t="shared" si="68"/>
        <v/>
      </c>
      <c r="I191" s="64" t="str">
        <f t="shared" si="69"/>
        <v/>
      </c>
      <c r="J191" s="80" t="s">
        <v>84</v>
      </c>
      <c r="K191" s="81" t="s">
        <v>84</v>
      </c>
      <c r="L191" s="82" t="s">
        <v>84</v>
      </c>
      <c r="M191" s="81" t="s">
        <v>84</v>
      </c>
      <c r="N191" s="82" t="s">
        <v>84</v>
      </c>
      <c r="O191" s="81" t="s">
        <v>84</v>
      </c>
      <c r="P191" s="82" t="s">
        <v>84</v>
      </c>
      <c r="Q191" s="81" t="s">
        <v>84</v>
      </c>
      <c r="R191" s="82" t="s">
        <v>84</v>
      </c>
      <c r="S191" s="115" t="s">
        <v>84</v>
      </c>
      <c r="T191" s="96" t="str">
        <f t="shared" si="58"/>
        <v/>
      </c>
      <c r="U191" s="82" t="str">
        <f t="shared" si="59"/>
        <v/>
      </c>
      <c r="V191" s="81" t="str">
        <f t="shared" si="60"/>
        <v/>
      </c>
      <c r="W191" s="82" t="str">
        <f t="shared" si="61"/>
        <v/>
      </c>
      <c r="X191" s="81" t="str">
        <f t="shared" si="62"/>
        <v/>
      </c>
      <c r="Y191" s="82" t="str">
        <f t="shared" si="63"/>
        <v/>
      </c>
      <c r="Z191" s="81" t="str">
        <f t="shared" si="64"/>
        <v/>
      </c>
      <c r="AA191" s="82" t="str">
        <f t="shared" si="65"/>
        <v/>
      </c>
      <c r="AB191" s="117" t="str">
        <f t="shared" si="66"/>
        <v/>
      </c>
      <c r="AC191" s="96" t="s">
        <v>84</v>
      </c>
      <c r="AD191" s="82" t="s">
        <v>84</v>
      </c>
      <c r="AE191" s="81" t="s">
        <v>84</v>
      </c>
      <c r="AF191" s="82" t="s">
        <v>84</v>
      </c>
      <c r="AG191" s="81" t="s">
        <v>84</v>
      </c>
      <c r="AH191" s="82" t="s">
        <v>84</v>
      </c>
      <c r="AI191" s="81" t="s">
        <v>84</v>
      </c>
      <c r="AJ191" s="82" t="s">
        <v>84</v>
      </c>
      <c r="AK191" s="117" t="s">
        <v>84</v>
      </c>
      <c r="AL191" s="96" t="s">
        <v>84</v>
      </c>
      <c r="AM191" s="82" t="s">
        <v>84</v>
      </c>
      <c r="AN191" s="81" t="s">
        <v>84</v>
      </c>
      <c r="AO191" s="82" t="s">
        <v>84</v>
      </c>
      <c r="AP191" s="81" t="s">
        <v>84</v>
      </c>
      <c r="AQ191" s="82" t="s">
        <v>84</v>
      </c>
      <c r="AR191" s="81" t="s">
        <v>84</v>
      </c>
      <c r="AS191" s="82" t="s">
        <v>84</v>
      </c>
      <c r="AT191" s="117" t="s">
        <v>84</v>
      </c>
    </row>
    <row r="192" ht="15" spans="1:46">
      <c r="A192" s="130"/>
      <c r="B192" s="110"/>
      <c r="C192" s="132"/>
      <c r="D192" s="132"/>
      <c r="E192" s="65" t="s">
        <v>84</v>
      </c>
      <c r="F192" s="64" t="s">
        <v>84</v>
      </c>
      <c r="G192" s="64" t="str">
        <f t="shared" si="67"/>
        <v/>
      </c>
      <c r="H192" s="64" t="str">
        <f t="shared" si="68"/>
        <v/>
      </c>
      <c r="I192" s="64" t="str">
        <f t="shared" si="69"/>
        <v/>
      </c>
      <c r="J192" s="80" t="s">
        <v>84</v>
      </c>
      <c r="K192" s="81" t="s">
        <v>84</v>
      </c>
      <c r="L192" s="82" t="s">
        <v>84</v>
      </c>
      <c r="M192" s="81" t="s">
        <v>84</v>
      </c>
      <c r="N192" s="82" t="s">
        <v>84</v>
      </c>
      <c r="O192" s="81" t="s">
        <v>84</v>
      </c>
      <c r="P192" s="82" t="s">
        <v>84</v>
      </c>
      <c r="Q192" s="81" t="s">
        <v>84</v>
      </c>
      <c r="R192" s="82" t="s">
        <v>84</v>
      </c>
      <c r="S192" s="115" t="s">
        <v>84</v>
      </c>
      <c r="T192" s="96" t="str">
        <f t="shared" si="58"/>
        <v/>
      </c>
      <c r="U192" s="82" t="str">
        <f t="shared" si="59"/>
        <v/>
      </c>
      <c r="V192" s="81" t="str">
        <f t="shared" si="60"/>
        <v/>
      </c>
      <c r="W192" s="82" t="str">
        <f t="shared" si="61"/>
        <v/>
      </c>
      <c r="X192" s="81" t="str">
        <f t="shared" si="62"/>
        <v/>
      </c>
      <c r="Y192" s="82" t="str">
        <f t="shared" si="63"/>
        <v/>
      </c>
      <c r="Z192" s="81" t="str">
        <f t="shared" si="64"/>
        <v/>
      </c>
      <c r="AA192" s="82" t="str">
        <f t="shared" si="65"/>
        <v/>
      </c>
      <c r="AB192" s="117" t="str">
        <f t="shared" si="66"/>
        <v/>
      </c>
      <c r="AC192" s="96" t="s">
        <v>84</v>
      </c>
      <c r="AD192" s="82" t="s">
        <v>84</v>
      </c>
      <c r="AE192" s="81" t="s">
        <v>84</v>
      </c>
      <c r="AF192" s="82" t="s">
        <v>84</v>
      </c>
      <c r="AG192" s="81" t="s">
        <v>84</v>
      </c>
      <c r="AH192" s="82" t="s">
        <v>84</v>
      </c>
      <c r="AI192" s="81" t="s">
        <v>84</v>
      </c>
      <c r="AJ192" s="82" t="s">
        <v>84</v>
      </c>
      <c r="AK192" s="117" t="s">
        <v>84</v>
      </c>
      <c r="AL192" s="96" t="s">
        <v>84</v>
      </c>
      <c r="AM192" s="82" t="s">
        <v>84</v>
      </c>
      <c r="AN192" s="81" t="s">
        <v>84</v>
      </c>
      <c r="AO192" s="82" t="s">
        <v>84</v>
      </c>
      <c r="AP192" s="81" t="s">
        <v>84</v>
      </c>
      <c r="AQ192" s="82" t="s">
        <v>84</v>
      </c>
      <c r="AR192" s="81" t="s">
        <v>84</v>
      </c>
      <c r="AS192" s="82" t="s">
        <v>84</v>
      </c>
      <c r="AT192" s="117" t="s">
        <v>84</v>
      </c>
    </row>
    <row r="193" ht="15" spans="1:46">
      <c r="A193" s="106"/>
      <c r="B193" s="107"/>
      <c r="C193" s="108"/>
      <c r="D193" s="108"/>
      <c r="E193" s="65" t="s">
        <v>84</v>
      </c>
      <c r="F193" s="64" t="s">
        <v>84</v>
      </c>
      <c r="G193" s="64" t="str">
        <f t="shared" si="67"/>
        <v/>
      </c>
      <c r="H193" s="64" t="str">
        <f t="shared" si="68"/>
        <v/>
      </c>
      <c r="I193" s="64" t="str">
        <f t="shared" si="69"/>
        <v/>
      </c>
      <c r="J193" s="80" t="s">
        <v>84</v>
      </c>
      <c r="K193" s="81" t="s">
        <v>84</v>
      </c>
      <c r="L193" s="82" t="s">
        <v>84</v>
      </c>
      <c r="M193" s="81" t="s">
        <v>84</v>
      </c>
      <c r="N193" s="82" t="s">
        <v>84</v>
      </c>
      <c r="O193" s="81" t="s">
        <v>84</v>
      </c>
      <c r="P193" s="82" t="s">
        <v>84</v>
      </c>
      <c r="Q193" s="81" t="s">
        <v>84</v>
      </c>
      <c r="R193" s="82" t="s">
        <v>84</v>
      </c>
      <c r="S193" s="115" t="s">
        <v>84</v>
      </c>
      <c r="T193" s="96" t="str">
        <f t="shared" si="58"/>
        <v/>
      </c>
      <c r="U193" s="82" t="str">
        <f t="shared" si="59"/>
        <v/>
      </c>
      <c r="V193" s="81" t="str">
        <f t="shared" si="60"/>
        <v/>
      </c>
      <c r="W193" s="82" t="str">
        <f t="shared" si="61"/>
        <v/>
      </c>
      <c r="X193" s="81" t="str">
        <f t="shared" si="62"/>
        <v/>
      </c>
      <c r="Y193" s="82" t="str">
        <f t="shared" si="63"/>
        <v/>
      </c>
      <c r="Z193" s="81" t="str">
        <f t="shared" si="64"/>
        <v/>
      </c>
      <c r="AA193" s="82" t="str">
        <f t="shared" si="65"/>
        <v/>
      </c>
      <c r="AB193" s="117" t="str">
        <f t="shared" si="66"/>
        <v/>
      </c>
      <c r="AC193" s="96" t="s">
        <v>84</v>
      </c>
      <c r="AD193" s="82" t="s">
        <v>84</v>
      </c>
      <c r="AE193" s="81" t="s">
        <v>84</v>
      </c>
      <c r="AF193" s="82" t="s">
        <v>84</v>
      </c>
      <c r="AG193" s="81" t="s">
        <v>84</v>
      </c>
      <c r="AH193" s="82" t="s">
        <v>84</v>
      </c>
      <c r="AI193" s="81" t="s">
        <v>84</v>
      </c>
      <c r="AJ193" s="82" t="s">
        <v>84</v>
      </c>
      <c r="AK193" s="117" t="s">
        <v>84</v>
      </c>
      <c r="AL193" s="96" t="s">
        <v>84</v>
      </c>
      <c r="AM193" s="82" t="s">
        <v>84</v>
      </c>
      <c r="AN193" s="81" t="s">
        <v>84</v>
      </c>
      <c r="AO193" s="82" t="s">
        <v>84</v>
      </c>
      <c r="AP193" s="81" t="s">
        <v>84</v>
      </c>
      <c r="AQ193" s="82" t="s">
        <v>84</v>
      </c>
      <c r="AR193" s="81" t="s">
        <v>84</v>
      </c>
      <c r="AS193" s="82" t="s">
        <v>84</v>
      </c>
      <c r="AT193" s="117" t="s">
        <v>84</v>
      </c>
    </row>
    <row r="194" ht="15" spans="1:46">
      <c r="A194" s="106"/>
      <c r="B194" s="107"/>
      <c r="C194" s="108"/>
      <c r="D194" s="108"/>
      <c r="E194" s="65" t="s">
        <v>84</v>
      </c>
      <c r="F194" s="64" t="s">
        <v>84</v>
      </c>
      <c r="G194" s="64" t="str">
        <f t="shared" si="67"/>
        <v/>
      </c>
      <c r="H194" s="64" t="str">
        <f t="shared" si="68"/>
        <v/>
      </c>
      <c r="I194" s="64" t="str">
        <f t="shared" si="69"/>
        <v/>
      </c>
      <c r="J194" s="80" t="s">
        <v>84</v>
      </c>
      <c r="K194" s="81" t="s">
        <v>84</v>
      </c>
      <c r="L194" s="82" t="s">
        <v>84</v>
      </c>
      <c r="M194" s="81" t="s">
        <v>84</v>
      </c>
      <c r="N194" s="82" t="s">
        <v>84</v>
      </c>
      <c r="O194" s="81" t="s">
        <v>84</v>
      </c>
      <c r="P194" s="82" t="s">
        <v>84</v>
      </c>
      <c r="Q194" s="81" t="s">
        <v>84</v>
      </c>
      <c r="R194" s="82" t="s">
        <v>84</v>
      </c>
      <c r="S194" s="115" t="s">
        <v>84</v>
      </c>
      <c r="T194" s="96" t="str">
        <f t="shared" si="58"/>
        <v/>
      </c>
      <c r="U194" s="82" t="str">
        <f t="shared" si="59"/>
        <v/>
      </c>
      <c r="V194" s="81" t="str">
        <f t="shared" si="60"/>
        <v/>
      </c>
      <c r="W194" s="82" t="str">
        <f t="shared" si="61"/>
        <v/>
      </c>
      <c r="X194" s="81" t="str">
        <f t="shared" si="62"/>
        <v/>
      </c>
      <c r="Y194" s="82" t="str">
        <f t="shared" si="63"/>
        <v/>
      </c>
      <c r="Z194" s="81" t="str">
        <f t="shared" si="64"/>
        <v/>
      </c>
      <c r="AA194" s="82" t="str">
        <f t="shared" si="65"/>
        <v/>
      </c>
      <c r="AB194" s="117" t="str">
        <f t="shared" si="66"/>
        <v/>
      </c>
      <c r="AC194" s="96" t="s">
        <v>84</v>
      </c>
      <c r="AD194" s="82" t="s">
        <v>84</v>
      </c>
      <c r="AE194" s="81" t="s">
        <v>84</v>
      </c>
      <c r="AF194" s="82" t="s">
        <v>84</v>
      </c>
      <c r="AG194" s="81" t="s">
        <v>84</v>
      </c>
      <c r="AH194" s="82" t="s">
        <v>84</v>
      </c>
      <c r="AI194" s="81" t="s">
        <v>84</v>
      </c>
      <c r="AJ194" s="82" t="s">
        <v>84</v>
      </c>
      <c r="AK194" s="117" t="s">
        <v>84</v>
      </c>
      <c r="AL194" s="96" t="s">
        <v>84</v>
      </c>
      <c r="AM194" s="82" t="s">
        <v>84</v>
      </c>
      <c r="AN194" s="81" t="s">
        <v>84</v>
      </c>
      <c r="AO194" s="82" t="s">
        <v>84</v>
      </c>
      <c r="AP194" s="81" t="s">
        <v>84</v>
      </c>
      <c r="AQ194" s="82" t="s">
        <v>84</v>
      </c>
      <c r="AR194" s="81" t="s">
        <v>84</v>
      </c>
      <c r="AS194" s="82" t="s">
        <v>84</v>
      </c>
      <c r="AT194" s="117" t="s">
        <v>84</v>
      </c>
    </row>
    <row r="195" ht="15" spans="1:46">
      <c r="A195" s="72" t="s">
        <v>154</v>
      </c>
      <c r="B195" s="110" t="s">
        <v>127</v>
      </c>
      <c r="C195" s="108"/>
      <c r="D195" s="108"/>
      <c r="E195" s="65"/>
      <c r="F195" s="64"/>
      <c r="G195" s="64" t="str">
        <f t="shared" si="67"/>
        <v/>
      </c>
      <c r="H195" s="64" t="str">
        <f t="shared" si="68"/>
        <v/>
      </c>
      <c r="I195" s="64" t="str">
        <f t="shared" si="69"/>
        <v/>
      </c>
      <c r="J195" s="80"/>
      <c r="K195" s="81"/>
      <c r="L195" s="82"/>
      <c r="M195" s="81"/>
      <c r="N195" s="82"/>
      <c r="O195" s="81"/>
      <c r="P195" s="82"/>
      <c r="Q195" s="81"/>
      <c r="R195" s="82"/>
      <c r="S195" s="115"/>
      <c r="T195" s="96" t="str">
        <f t="shared" si="58"/>
        <v/>
      </c>
      <c r="U195" s="82" t="str">
        <f t="shared" si="59"/>
        <v/>
      </c>
      <c r="V195" s="81" t="str">
        <f t="shared" si="60"/>
        <v/>
      </c>
      <c r="W195" s="82" t="str">
        <f t="shared" si="61"/>
        <v/>
      </c>
      <c r="X195" s="81" t="str">
        <f t="shared" si="62"/>
        <v/>
      </c>
      <c r="Y195" s="82" t="str">
        <f t="shared" si="63"/>
        <v/>
      </c>
      <c r="Z195" s="81" t="str">
        <f t="shared" si="64"/>
        <v/>
      </c>
      <c r="AA195" s="82" t="str">
        <f t="shared" si="65"/>
        <v/>
      </c>
      <c r="AB195" s="117" t="str">
        <f t="shared" si="66"/>
        <v/>
      </c>
      <c r="AC195" s="96"/>
      <c r="AD195" s="82"/>
      <c r="AE195" s="81"/>
      <c r="AF195" s="82"/>
      <c r="AG195" s="81"/>
      <c r="AH195" s="82"/>
      <c r="AI195" s="81"/>
      <c r="AJ195" s="82"/>
      <c r="AK195" s="117"/>
      <c r="AL195" s="96"/>
      <c r="AM195" s="82"/>
      <c r="AN195" s="81"/>
      <c r="AO195" s="82"/>
      <c r="AP195" s="81"/>
      <c r="AQ195" s="82"/>
      <c r="AR195" s="81"/>
      <c r="AS195" s="82"/>
      <c r="AT195" s="117"/>
    </row>
    <row r="196" ht="15" spans="1:46">
      <c r="A196" s="76" t="s">
        <v>156</v>
      </c>
      <c r="B196" s="107"/>
      <c r="C196" s="108"/>
      <c r="D196" s="108"/>
      <c r="E196" s="65"/>
      <c r="F196" s="64"/>
      <c r="G196" s="64" t="str">
        <f t="shared" si="67"/>
        <v/>
      </c>
      <c r="H196" s="64" t="str">
        <f t="shared" si="68"/>
        <v/>
      </c>
      <c r="I196" s="64" t="str">
        <f t="shared" si="69"/>
        <v/>
      </c>
      <c r="J196" s="80"/>
      <c r="K196" s="81"/>
      <c r="L196" s="82"/>
      <c r="M196" s="81"/>
      <c r="N196" s="82"/>
      <c r="O196" s="81"/>
      <c r="P196" s="82"/>
      <c r="Q196" s="81"/>
      <c r="R196" s="82"/>
      <c r="S196" s="115"/>
      <c r="T196" s="96" t="str">
        <f t="shared" si="58"/>
        <v/>
      </c>
      <c r="U196" s="82" t="str">
        <f t="shared" si="59"/>
        <v/>
      </c>
      <c r="V196" s="81" t="str">
        <f t="shared" si="60"/>
        <v/>
      </c>
      <c r="W196" s="82" t="str">
        <f t="shared" si="61"/>
        <v/>
      </c>
      <c r="X196" s="81" t="str">
        <f t="shared" si="62"/>
        <v/>
      </c>
      <c r="Y196" s="82" t="str">
        <f t="shared" si="63"/>
        <v/>
      </c>
      <c r="Z196" s="81" t="str">
        <f t="shared" si="64"/>
        <v/>
      </c>
      <c r="AA196" s="82" t="str">
        <f t="shared" si="65"/>
        <v/>
      </c>
      <c r="AB196" s="117" t="str">
        <f t="shared" si="66"/>
        <v/>
      </c>
      <c r="AC196" s="96"/>
      <c r="AD196" s="82"/>
      <c r="AE196" s="81"/>
      <c r="AF196" s="82"/>
      <c r="AG196" s="81"/>
      <c r="AH196" s="82"/>
      <c r="AI196" s="81"/>
      <c r="AJ196" s="82"/>
      <c r="AK196" s="117"/>
      <c r="AL196" s="96"/>
      <c r="AM196" s="82"/>
      <c r="AN196" s="81"/>
      <c r="AO196" s="82"/>
      <c r="AP196" s="81"/>
      <c r="AQ196" s="82"/>
      <c r="AR196" s="81"/>
      <c r="AS196" s="82"/>
      <c r="AT196" s="117"/>
    </row>
    <row r="197" ht="15" spans="1:46">
      <c r="A197" s="57" t="s">
        <v>1062</v>
      </c>
      <c r="B197" s="128" t="s">
        <v>59</v>
      </c>
      <c r="C197" s="129" t="s">
        <v>60</v>
      </c>
      <c r="D197" s="129" t="s">
        <v>61</v>
      </c>
      <c r="E197" s="60" t="s">
        <v>64</v>
      </c>
      <c r="F197" s="60" t="s">
        <v>63</v>
      </c>
      <c r="G197" s="64" t="e">
        <f t="shared" si="67"/>
        <v>#VALUE!</v>
      </c>
      <c r="H197" s="64" t="e">
        <f t="shared" si="68"/>
        <v>#VALUE!</v>
      </c>
      <c r="I197" s="64" t="e">
        <f t="shared" si="69"/>
        <v>#VALUE!</v>
      </c>
      <c r="J197" s="78" t="s">
        <v>68</v>
      </c>
      <c r="K197" s="79" t="s">
        <v>69</v>
      </c>
      <c r="L197" s="79" t="s">
        <v>70</v>
      </c>
      <c r="M197" s="79" t="s">
        <v>71</v>
      </c>
      <c r="N197" s="79" t="s">
        <v>72</v>
      </c>
      <c r="O197" s="79" t="s">
        <v>73</v>
      </c>
      <c r="P197" s="79" t="s">
        <v>74</v>
      </c>
      <c r="Q197" s="79" t="s">
        <v>75</v>
      </c>
      <c r="R197" s="79" t="s">
        <v>76</v>
      </c>
      <c r="S197" s="93" t="s">
        <v>77</v>
      </c>
      <c r="T197" s="94" t="str">
        <f t="shared" si="58"/>
        <v>G0</v>
      </c>
      <c r="U197" s="79" t="str">
        <f t="shared" si="59"/>
        <v>G1</v>
      </c>
      <c r="V197" s="79" t="str">
        <f t="shared" si="60"/>
        <v>G2</v>
      </c>
      <c r="W197" s="79" t="str">
        <f t="shared" si="61"/>
        <v>G3</v>
      </c>
      <c r="X197" s="79" t="str">
        <f t="shared" si="62"/>
        <v>G4</v>
      </c>
      <c r="Y197" s="79" t="str">
        <f t="shared" si="63"/>
        <v>G5</v>
      </c>
      <c r="Z197" s="79" t="str">
        <f t="shared" si="64"/>
        <v>G6</v>
      </c>
      <c r="AA197" s="79" t="str">
        <f t="shared" si="65"/>
        <v>G7</v>
      </c>
      <c r="AB197" s="101" t="str">
        <f t="shared" si="66"/>
        <v>G8</v>
      </c>
      <c r="AC197" s="94" t="s">
        <v>69</v>
      </c>
      <c r="AD197" s="79" t="s">
        <v>70</v>
      </c>
      <c r="AE197" s="79" t="s">
        <v>71</v>
      </c>
      <c r="AF197" s="79" t="s">
        <v>72</v>
      </c>
      <c r="AG197" s="79" t="s">
        <v>73</v>
      </c>
      <c r="AH197" s="79" t="s">
        <v>74</v>
      </c>
      <c r="AI197" s="79" t="s">
        <v>75</v>
      </c>
      <c r="AJ197" s="79" t="s">
        <v>76</v>
      </c>
      <c r="AK197" s="101" t="s">
        <v>77</v>
      </c>
      <c r="AL197" s="94" t="s">
        <v>69</v>
      </c>
      <c r="AM197" s="79" t="s">
        <v>70</v>
      </c>
      <c r="AN197" s="79" t="s">
        <v>71</v>
      </c>
      <c r="AO197" s="79" t="s">
        <v>72</v>
      </c>
      <c r="AP197" s="79" t="s">
        <v>73</v>
      </c>
      <c r="AQ197" s="79" t="s">
        <v>74</v>
      </c>
      <c r="AR197" s="79" t="s">
        <v>75</v>
      </c>
      <c r="AS197" s="79" t="s">
        <v>76</v>
      </c>
      <c r="AT197" s="101" t="s">
        <v>77</v>
      </c>
    </row>
    <row r="198" ht="15" spans="1:46">
      <c r="A198" s="106"/>
      <c r="B198" s="107" t="s">
        <v>1063</v>
      </c>
      <c r="C198" s="108">
        <v>1.74</v>
      </c>
      <c r="D198" s="108">
        <v>1.02</v>
      </c>
      <c r="E198" s="65">
        <v>0.84</v>
      </c>
      <c r="F198" s="64">
        <v>1.7748</v>
      </c>
      <c r="G198" s="64">
        <f t="shared" si="67"/>
        <v>1.5653736</v>
      </c>
      <c r="H198" s="64">
        <f t="shared" si="68"/>
        <v>63.8825134140502</v>
      </c>
      <c r="I198" s="64">
        <f t="shared" si="69"/>
        <v>45.9954096581161</v>
      </c>
      <c r="J198" s="80">
        <v>12.8</v>
      </c>
      <c r="K198" s="81">
        <v>2620.4826375</v>
      </c>
      <c r="L198" s="82">
        <v>2736.592425</v>
      </c>
      <c r="M198" s="81">
        <v>2919.0506625</v>
      </c>
      <c r="N198" s="82">
        <v>3084.9217875</v>
      </c>
      <c r="O198" s="81">
        <v>3267.380025</v>
      </c>
      <c r="P198" s="82">
        <v>3449.8382625</v>
      </c>
      <c r="Q198" s="81">
        <v>3632.2965</v>
      </c>
      <c r="R198" s="82">
        <v>3947.4516375</v>
      </c>
      <c r="S198" s="115">
        <v>4461.652125</v>
      </c>
      <c r="T198" s="96">
        <f t="shared" ref="T198:T261" si="86">IF(K198="","",IF(ISNUMBER(K198),(K198+(K198*Comissão)+(K198*Gordura))/Dolar,K198))</f>
        <v>612.978394736842</v>
      </c>
      <c r="U198" s="82">
        <f t="shared" ref="U198:U261" si="87">IF(L198="","",IF(ISNUMBER(L198),(L198+(L198*Comissão)+(L198*Gordura))/Dolar,L198))</f>
        <v>640.138578947368</v>
      </c>
      <c r="V198" s="81">
        <f t="shared" ref="V198:V261" si="88">IF(M198="","",IF(ISNUMBER(M198),(M198+(M198*Comissão)+(M198*Gordura))/Dolar,M198))</f>
        <v>682.818868421053</v>
      </c>
      <c r="W198" s="82">
        <f t="shared" ref="W198:W261" si="89">IF(N198="","",IF(ISNUMBER(N198),(N198+(N198*Comissão)+(N198*Gordura))/Dolar,N198))</f>
        <v>721.619131578947</v>
      </c>
      <c r="X198" s="81">
        <f t="shared" ref="X198:X261" si="90">IF(O198="","",IF(ISNUMBER(O198),(O198+(O198*Comissão)+(O198*Gordura))/Dolar,O198))</f>
        <v>764.299421052632</v>
      </c>
      <c r="Y198" s="82">
        <f t="shared" ref="Y198:Y261" si="91">IF(P198="","",IF(ISNUMBER(P198),(P198+(P198*Comissão)+(P198*Gordura))/Dolar,P198))</f>
        <v>806.979710526316</v>
      </c>
      <c r="Z198" s="81">
        <f t="shared" ref="Z198:Z261" si="92">IF(Q198="","",IF(ISNUMBER(Q198),(Q198+(Q198*Comissão)+(Q198*Gordura))/Dolar,Q198))</f>
        <v>849.66</v>
      </c>
      <c r="AA198" s="82">
        <f t="shared" ref="AA198:AA261" si="93">IF(R198="","",IF(ISNUMBER(R198),(R198+(R198*Comissão)+(R198*Gordura))/Dolar,R198))</f>
        <v>923.3805</v>
      </c>
      <c r="AB198" s="117">
        <f t="shared" ref="AB198:AB261" si="94">IF(S198="","",IF(ISNUMBER(S198),(S198+(S198*Comissão)+(S198*Gordura))/Dolar,S198))</f>
        <v>1043.66131578947</v>
      </c>
      <c r="AC198" s="96">
        <f t="shared" ref="AC198:AK198" si="95">IF(T198="","",T198+((FCA/$H198)/Dolar))</f>
        <v>619.691497894737</v>
      </c>
      <c r="AD198" s="82">
        <f t="shared" si="95"/>
        <v>646.851682105263</v>
      </c>
      <c r="AE198" s="81">
        <f t="shared" si="95"/>
        <v>689.531971578947</v>
      </c>
      <c r="AF198" s="82">
        <f t="shared" si="95"/>
        <v>728.332234736842</v>
      </c>
      <c r="AG198" s="81">
        <f t="shared" si="95"/>
        <v>771.012524210526</v>
      </c>
      <c r="AH198" s="82">
        <f t="shared" si="95"/>
        <v>813.69281368421</v>
      </c>
      <c r="AI198" s="81">
        <f t="shared" si="95"/>
        <v>856.373103157895</v>
      </c>
      <c r="AJ198" s="82">
        <f t="shared" si="95"/>
        <v>930.093603157895</v>
      </c>
      <c r="AK198" s="117">
        <f t="shared" si="95"/>
        <v>1050.37441894737</v>
      </c>
      <c r="AL198" s="96">
        <f t="shared" ref="AL198:AT198" si="96">IF(T198="","",T198+((FOB/$I198)/Dolar))</f>
        <v>679.982284210526</v>
      </c>
      <c r="AM198" s="82">
        <f t="shared" si="96"/>
        <v>707.142468421053</v>
      </c>
      <c r="AN198" s="81">
        <f t="shared" si="96"/>
        <v>749.822757894737</v>
      </c>
      <c r="AO198" s="82">
        <f t="shared" si="96"/>
        <v>788.623021052632</v>
      </c>
      <c r="AP198" s="81">
        <f t="shared" si="96"/>
        <v>831.303310526316</v>
      </c>
      <c r="AQ198" s="82">
        <f t="shared" si="96"/>
        <v>873.9836</v>
      </c>
      <c r="AR198" s="81">
        <f t="shared" si="96"/>
        <v>916.663889473684</v>
      </c>
      <c r="AS198" s="82">
        <f t="shared" si="96"/>
        <v>990.384389473684</v>
      </c>
      <c r="AT198" s="117">
        <f t="shared" si="96"/>
        <v>1110.66520526316</v>
      </c>
    </row>
    <row r="199" ht="15" spans="1:46">
      <c r="A199" s="106"/>
      <c r="B199" s="107"/>
      <c r="C199" s="108"/>
      <c r="D199" s="108"/>
      <c r="E199" s="65" t="s">
        <v>84</v>
      </c>
      <c r="F199" s="64" t="s">
        <v>84</v>
      </c>
      <c r="G199" s="64" t="str">
        <f t="shared" ref="G199:G262" si="97">IF(C199="","",C199*D199*E199*1.05)</f>
        <v/>
      </c>
      <c r="H199" s="64" t="str">
        <f t="shared" ref="H199:H262" si="98">IF(G199="","",100/G199)</f>
        <v/>
      </c>
      <c r="I199" s="64" t="str">
        <f t="shared" ref="I199:I262" si="99">IF(G199="","",72/G199)</f>
        <v/>
      </c>
      <c r="J199" s="80" t="s">
        <v>84</v>
      </c>
      <c r="K199" s="81" t="s">
        <v>84</v>
      </c>
      <c r="L199" s="82" t="s">
        <v>84</v>
      </c>
      <c r="M199" s="81" t="s">
        <v>84</v>
      </c>
      <c r="N199" s="82" t="s">
        <v>84</v>
      </c>
      <c r="O199" s="81" t="s">
        <v>84</v>
      </c>
      <c r="P199" s="82" t="s">
        <v>84</v>
      </c>
      <c r="Q199" s="81" t="s">
        <v>84</v>
      </c>
      <c r="R199" s="82" t="s">
        <v>84</v>
      </c>
      <c r="S199" s="115" t="s">
        <v>84</v>
      </c>
      <c r="T199" s="96" t="str">
        <f t="shared" si="86"/>
        <v/>
      </c>
      <c r="U199" s="82" t="str">
        <f t="shared" si="87"/>
        <v/>
      </c>
      <c r="V199" s="81" t="str">
        <f t="shared" si="88"/>
        <v/>
      </c>
      <c r="W199" s="82" t="str">
        <f t="shared" si="89"/>
        <v/>
      </c>
      <c r="X199" s="81" t="str">
        <f t="shared" si="90"/>
        <v/>
      </c>
      <c r="Y199" s="82" t="str">
        <f t="shared" si="91"/>
        <v/>
      </c>
      <c r="Z199" s="81" t="str">
        <f t="shared" si="92"/>
        <v/>
      </c>
      <c r="AA199" s="82" t="str">
        <f t="shared" si="93"/>
        <v/>
      </c>
      <c r="AB199" s="117" t="str">
        <f t="shared" si="94"/>
        <v/>
      </c>
      <c r="AC199" s="96" t="s">
        <v>84</v>
      </c>
      <c r="AD199" s="82" t="s">
        <v>84</v>
      </c>
      <c r="AE199" s="81" t="s">
        <v>84</v>
      </c>
      <c r="AF199" s="82" t="s">
        <v>84</v>
      </c>
      <c r="AG199" s="81" t="s">
        <v>84</v>
      </c>
      <c r="AH199" s="82" t="s">
        <v>84</v>
      </c>
      <c r="AI199" s="81" t="s">
        <v>84</v>
      </c>
      <c r="AJ199" s="82" t="s">
        <v>84</v>
      </c>
      <c r="AK199" s="117" t="s">
        <v>84</v>
      </c>
      <c r="AL199" s="96" t="s">
        <v>84</v>
      </c>
      <c r="AM199" s="82" t="s">
        <v>84</v>
      </c>
      <c r="AN199" s="81" t="s">
        <v>84</v>
      </c>
      <c r="AO199" s="82" t="s">
        <v>84</v>
      </c>
      <c r="AP199" s="81" t="s">
        <v>84</v>
      </c>
      <c r="AQ199" s="82" t="s">
        <v>84</v>
      </c>
      <c r="AR199" s="81" t="s">
        <v>84</v>
      </c>
      <c r="AS199" s="82" t="s">
        <v>84</v>
      </c>
      <c r="AT199" s="117" t="s">
        <v>84</v>
      </c>
    </row>
    <row r="200" ht="15" spans="1:46">
      <c r="A200" s="106"/>
      <c r="B200" s="107"/>
      <c r="C200" s="108"/>
      <c r="D200" s="108"/>
      <c r="E200" s="65" t="s">
        <v>84</v>
      </c>
      <c r="F200" s="64" t="s">
        <v>84</v>
      </c>
      <c r="G200" s="64" t="str">
        <f t="shared" si="97"/>
        <v/>
      </c>
      <c r="H200" s="64" t="str">
        <f t="shared" si="98"/>
        <v/>
      </c>
      <c r="I200" s="64" t="str">
        <f t="shared" si="99"/>
        <v/>
      </c>
      <c r="J200" s="80" t="s">
        <v>84</v>
      </c>
      <c r="K200" s="81" t="s">
        <v>84</v>
      </c>
      <c r="L200" s="82" t="s">
        <v>84</v>
      </c>
      <c r="M200" s="81" t="s">
        <v>84</v>
      </c>
      <c r="N200" s="82" t="s">
        <v>84</v>
      </c>
      <c r="O200" s="81" t="s">
        <v>84</v>
      </c>
      <c r="P200" s="82" t="s">
        <v>84</v>
      </c>
      <c r="Q200" s="81" t="s">
        <v>84</v>
      </c>
      <c r="R200" s="82" t="s">
        <v>84</v>
      </c>
      <c r="S200" s="115" t="s">
        <v>84</v>
      </c>
      <c r="T200" s="96" t="str">
        <f t="shared" si="86"/>
        <v/>
      </c>
      <c r="U200" s="82" t="str">
        <f t="shared" si="87"/>
        <v/>
      </c>
      <c r="V200" s="81" t="str">
        <f t="shared" si="88"/>
        <v/>
      </c>
      <c r="W200" s="82" t="str">
        <f t="shared" si="89"/>
        <v/>
      </c>
      <c r="X200" s="81" t="str">
        <f t="shared" si="90"/>
        <v/>
      </c>
      <c r="Y200" s="82" t="str">
        <f t="shared" si="91"/>
        <v/>
      </c>
      <c r="Z200" s="81" t="str">
        <f t="shared" si="92"/>
        <v/>
      </c>
      <c r="AA200" s="82" t="str">
        <f t="shared" si="93"/>
        <v/>
      </c>
      <c r="AB200" s="117" t="str">
        <f t="shared" si="94"/>
        <v/>
      </c>
      <c r="AC200" s="96" t="s">
        <v>84</v>
      </c>
      <c r="AD200" s="82" t="s">
        <v>84</v>
      </c>
      <c r="AE200" s="81" t="s">
        <v>84</v>
      </c>
      <c r="AF200" s="82" t="s">
        <v>84</v>
      </c>
      <c r="AG200" s="81" t="s">
        <v>84</v>
      </c>
      <c r="AH200" s="82" t="s">
        <v>84</v>
      </c>
      <c r="AI200" s="81" t="s">
        <v>84</v>
      </c>
      <c r="AJ200" s="82" t="s">
        <v>84</v>
      </c>
      <c r="AK200" s="117" t="s">
        <v>84</v>
      </c>
      <c r="AL200" s="96" t="s">
        <v>84</v>
      </c>
      <c r="AM200" s="82" t="s">
        <v>84</v>
      </c>
      <c r="AN200" s="81" t="s">
        <v>84</v>
      </c>
      <c r="AO200" s="82" t="s">
        <v>84</v>
      </c>
      <c r="AP200" s="81" t="s">
        <v>84</v>
      </c>
      <c r="AQ200" s="82" t="s">
        <v>84</v>
      </c>
      <c r="AR200" s="81" t="s">
        <v>84</v>
      </c>
      <c r="AS200" s="82" t="s">
        <v>84</v>
      </c>
      <c r="AT200" s="117" t="s">
        <v>84</v>
      </c>
    </row>
    <row r="201" ht="15" spans="1:46">
      <c r="A201" s="130"/>
      <c r="B201" s="110"/>
      <c r="C201" s="132"/>
      <c r="D201" s="132"/>
      <c r="E201" s="65" t="s">
        <v>84</v>
      </c>
      <c r="F201" s="64" t="s">
        <v>84</v>
      </c>
      <c r="G201" s="64" t="str">
        <f t="shared" si="97"/>
        <v/>
      </c>
      <c r="H201" s="64" t="str">
        <f t="shared" si="98"/>
        <v/>
      </c>
      <c r="I201" s="64" t="str">
        <f t="shared" si="99"/>
        <v/>
      </c>
      <c r="J201" s="80" t="s">
        <v>84</v>
      </c>
      <c r="K201" s="81" t="s">
        <v>84</v>
      </c>
      <c r="L201" s="82" t="s">
        <v>84</v>
      </c>
      <c r="M201" s="81" t="s">
        <v>84</v>
      </c>
      <c r="N201" s="82" t="s">
        <v>84</v>
      </c>
      <c r="O201" s="81" t="s">
        <v>84</v>
      </c>
      <c r="P201" s="82" t="s">
        <v>84</v>
      </c>
      <c r="Q201" s="81" t="s">
        <v>84</v>
      </c>
      <c r="R201" s="82" t="s">
        <v>84</v>
      </c>
      <c r="S201" s="115" t="s">
        <v>84</v>
      </c>
      <c r="T201" s="96" t="str">
        <f t="shared" si="86"/>
        <v/>
      </c>
      <c r="U201" s="82" t="str">
        <f t="shared" si="87"/>
        <v/>
      </c>
      <c r="V201" s="81" t="str">
        <f t="shared" si="88"/>
        <v/>
      </c>
      <c r="W201" s="82" t="str">
        <f t="shared" si="89"/>
        <v/>
      </c>
      <c r="X201" s="81" t="str">
        <f t="shared" si="90"/>
        <v/>
      </c>
      <c r="Y201" s="82" t="str">
        <f t="shared" si="91"/>
        <v/>
      </c>
      <c r="Z201" s="81" t="str">
        <f t="shared" si="92"/>
        <v/>
      </c>
      <c r="AA201" s="82" t="str">
        <f t="shared" si="93"/>
        <v/>
      </c>
      <c r="AB201" s="117" t="str">
        <f t="shared" si="94"/>
        <v/>
      </c>
      <c r="AC201" s="96" t="s">
        <v>84</v>
      </c>
      <c r="AD201" s="82" t="s">
        <v>84</v>
      </c>
      <c r="AE201" s="81" t="s">
        <v>84</v>
      </c>
      <c r="AF201" s="82" t="s">
        <v>84</v>
      </c>
      <c r="AG201" s="81" t="s">
        <v>84</v>
      </c>
      <c r="AH201" s="82" t="s">
        <v>84</v>
      </c>
      <c r="AI201" s="81" t="s">
        <v>84</v>
      </c>
      <c r="AJ201" s="82" t="s">
        <v>84</v>
      </c>
      <c r="AK201" s="117" t="s">
        <v>84</v>
      </c>
      <c r="AL201" s="96" t="s">
        <v>84</v>
      </c>
      <c r="AM201" s="82" t="s">
        <v>84</v>
      </c>
      <c r="AN201" s="81" t="s">
        <v>84</v>
      </c>
      <c r="AO201" s="82" t="s">
        <v>84</v>
      </c>
      <c r="AP201" s="81" t="s">
        <v>84</v>
      </c>
      <c r="AQ201" s="82" t="s">
        <v>84</v>
      </c>
      <c r="AR201" s="81" t="s">
        <v>84</v>
      </c>
      <c r="AS201" s="82" t="s">
        <v>84</v>
      </c>
      <c r="AT201" s="117" t="s">
        <v>84</v>
      </c>
    </row>
    <row r="202" ht="15" spans="1:46">
      <c r="A202" s="106"/>
      <c r="B202" s="107"/>
      <c r="C202" s="108"/>
      <c r="D202" s="108"/>
      <c r="E202" s="65" t="s">
        <v>84</v>
      </c>
      <c r="F202" s="64" t="s">
        <v>84</v>
      </c>
      <c r="G202" s="64" t="str">
        <f t="shared" si="97"/>
        <v/>
      </c>
      <c r="H202" s="64" t="str">
        <f t="shared" si="98"/>
        <v/>
      </c>
      <c r="I202" s="64" t="str">
        <f t="shared" si="99"/>
        <v/>
      </c>
      <c r="J202" s="80" t="s">
        <v>84</v>
      </c>
      <c r="K202" s="81" t="s">
        <v>84</v>
      </c>
      <c r="L202" s="82" t="s">
        <v>84</v>
      </c>
      <c r="M202" s="81" t="s">
        <v>84</v>
      </c>
      <c r="N202" s="82" t="s">
        <v>84</v>
      </c>
      <c r="O202" s="81" t="s">
        <v>84</v>
      </c>
      <c r="P202" s="82" t="s">
        <v>84</v>
      </c>
      <c r="Q202" s="81" t="s">
        <v>84</v>
      </c>
      <c r="R202" s="82" t="s">
        <v>84</v>
      </c>
      <c r="S202" s="115" t="s">
        <v>84</v>
      </c>
      <c r="T202" s="96" t="str">
        <f t="shared" si="86"/>
        <v/>
      </c>
      <c r="U202" s="82" t="str">
        <f t="shared" si="87"/>
        <v/>
      </c>
      <c r="V202" s="81" t="str">
        <f t="shared" si="88"/>
        <v/>
      </c>
      <c r="W202" s="82" t="str">
        <f t="shared" si="89"/>
        <v/>
      </c>
      <c r="X202" s="81" t="str">
        <f t="shared" si="90"/>
        <v/>
      </c>
      <c r="Y202" s="82" t="str">
        <f t="shared" si="91"/>
        <v/>
      </c>
      <c r="Z202" s="81" t="str">
        <f t="shared" si="92"/>
        <v/>
      </c>
      <c r="AA202" s="82" t="str">
        <f t="shared" si="93"/>
        <v/>
      </c>
      <c r="AB202" s="117" t="str">
        <f t="shared" si="94"/>
        <v/>
      </c>
      <c r="AC202" s="96" t="s">
        <v>84</v>
      </c>
      <c r="AD202" s="82" t="s">
        <v>84</v>
      </c>
      <c r="AE202" s="81" t="s">
        <v>84</v>
      </c>
      <c r="AF202" s="82" t="s">
        <v>84</v>
      </c>
      <c r="AG202" s="81" t="s">
        <v>84</v>
      </c>
      <c r="AH202" s="82" t="s">
        <v>84</v>
      </c>
      <c r="AI202" s="81" t="s">
        <v>84</v>
      </c>
      <c r="AJ202" s="82" t="s">
        <v>84</v>
      </c>
      <c r="AK202" s="117" t="s">
        <v>84</v>
      </c>
      <c r="AL202" s="96" t="s">
        <v>84</v>
      </c>
      <c r="AM202" s="82" t="s">
        <v>84</v>
      </c>
      <c r="AN202" s="81" t="s">
        <v>84</v>
      </c>
      <c r="AO202" s="82" t="s">
        <v>84</v>
      </c>
      <c r="AP202" s="81" t="s">
        <v>84</v>
      </c>
      <c r="AQ202" s="82" t="s">
        <v>84</v>
      </c>
      <c r="AR202" s="81" t="s">
        <v>84</v>
      </c>
      <c r="AS202" s="82" t="s">
        <v>84</v>
      </c>
      <c r="AT202" s="117" t="s">
        <v>84</v>
      </c>
    </row>
    <row r="203" ht="15" spans="1:46">
      <c r="A203" s="106"/>
      <c r="B203" s="107"/>
      <c r="C203" s="108"/>
      <c r="D203" s="108"/>
      <c r="E203" s="65" t="s">
        <v>84</v>
      </c>
      <c r="F203" s="64" t="s">
        <v>84</v>
      </c>
      <c r="G203" s="64" t="str">
        <f t="shared" si="97"/>
        <v/>
      </c>
      <c r="H203" s="64" t="str">
        <f t="shared" si="98"/>
        <v/>
      </c>
      <c r="I203" s="64" t="str">
        <f t="shared" si="99"/>
        <v/>
      </c>
      <c r="J203" s="80" t="s">
        <v>84</v>
      </c>
      <c r="K203" s="81" t="s">
        <v>84</v>
      </c>
      <c r="L203" s="82" t="s">
        <v>84</v>
      </c>
      <c r="M203" s="81" t="s">
        <v>84</v>
      </c>
      <c r="N203" s="82" t="s">
        <v>84</v>
      </c>
      <c r="O203" s="81" t="s">
        <v>84</v>
      </c>
      <c r="P203" s="82" t="s">
        <v>84</v>
      </c>
      <c r="Q203" s="81" t="s">
        <v>84</v>
      </c>
      <c r="R203" s="82" t="s">
        <v>84</v>
      </c>
      <c r="S203" s="115" t="s">
        <v>84</v>
      </c>
      <c r="T203" s="96" t="str">
        <f t="shared" si="86"/>
        <v/>
      </c>
      <c r="U203" s="82" t="str">
        <f t="shared" si="87"/>
        <v/>
      </c>
      <c r="V203" s="81" t="str">
        <f t="shared" si="88"/>
        <v/>
      </c>
      <c r="W203" s="82" t="str">
        <f t="shared" si="89"/>
        <v/>
      </c>
      <c r="X203" s="81" t="str">
        <f t="shared" si="90"/>
        <v/>
      </c>
      <c r="Y203" s="82" t="str">
        <f t="shared" si="91"/>
        <v/>
      </c>
      <c r="Z203" s="81" t="str">
        <f t="shared" si="92"/>
        <v/>
      </c>
      <c r="AA203" s="82" t="str">
        <f t="shared" si="93"/>
        <v/>
      </c>
      <c r="AB203" s="117" t="str">
        <f t="shared" si="94"/>
        <v/>
      </c>
      <c r="AC203" s="96" t="s">
        <v>84</v>
      </c>
      <c r="AD203" s="82" t="s">
        <v>84</v>
      </c>
      <c r="AE203" s="81" t="s">
        <v>84</v>
      </c>
      <c r="AF203" s="82" t="s">
        <v>84</v>
      </c>
      <c r="AG203" s="81" t="s">
        <v>84</v>
      </c>
      <c r="AH203" s="82" t="s">
        <v>84</v>
      </c>
      <c r="AI203" s="81" t="s">
        <v>84</v>
      </c>
      <c r="AJ203" s="82" t="s">
        <v>84</v>
      </c>
      <c r="AK203" s="117" t="s">
        <v>84</v>
      </c>
      <c r="AL203" s="96" t="s">
        <v>84</v>
      </c>
      <c r="AM203" s="82" t="s">
        <v>84</v>
      </c>
      <c r="AN203" s="81" t="s">
        <v>84</v>
      </c>
      <c r="AO203" s="82" t="s">
        <v>84</v>
      </c>
      <c r="AP203" s="81" t="s">
        <v>84</v>
      </c>
      <c r="AQ203" s="82" t="s">
        <v>84</v>
      </c>
      <c r="AR203" s="81" t="s">
        <v>84</v>
      </c>
      <c r="AS203" s="82" t="s">
        <v>84</v>
      </c>
      <c r="AT203" s="117" t="s">
        <v>84</v>
      </c>
    </row>
    <row r="204" ht="15" spans="1:46">
      <c r="A204" s="72" t="s">
        <v>154</v>
      </c>
      <c r="B204" s="110" t="s">
        <v>127</v>
      </c>
      <c r="C204" s="108"/>
      <c r="D204" s="108"/>
      <c r="E204" s="65"/>
      <c r="F204" s="64"/>
      <c r="G204" s="64" t="str">
        <f t="shared" si="97"/>
        <v/>
      </c>
      <c r="H204" s="64" t="str">
        <f t="shared" si="98"/>
        <v/>
      </c>
      <c r="I204" s="64" t="str">
        <f t="shared" si="99"/>
        <v/>
      </c>
      <c r="J204" s="80"/>
      <c r="K204" s="81"/>
      <c r="L204" s="82"/>
      <c r="M204" s="81"/>
      <c r="N204" s="82"/>
      <c r="O204" s="81"/>
      <c r="P204" s="82"/>
      <c r="Q204" s="81"/>
      <c r="R204" s="82"/>
      <c r="S204" s="115"/>
      <c r="T204" s="96" t="str">
        <f t="shared" si="86"/>
        <v/>
      </c>
      <c r="U204" s="82" t="str">
        <f t="shared" si="87"/>
        <v/>
      </c>
      <c r="V204" s="81" t="str">
        <f t="shared" si="88"/>
        <v/>
      </c>
      <c r="W204" s="82" t="str">
        <f t="shared" si="89"/>
        <v/>
      </c>
      <c r="X204" s="81" t="str">
        <f t="shared" si="90"/>
        <v/>
      </c>
      <c r="Y204" s="82" t="str">
        <f t="shared" si="91"/>
        <v/>
      </c>
      <c r="Z204" s="81" t="str">
        <f t="shared" si="92"/>
        <v/>
      </c>
      <c r="AA204" s="82" t="str">
        <f t="shared" si="93"/>
        <v/>
      </c>
      <c r="AB204" s="117" t="str">
        <f t="shared" si="94"/>
        <v/>
      </c>
      <c r="AC204" s="96"/>
      <c r="AD204" s="82"/>
      <c r="AE204" s="81"/>
      <c r="AF204" s="82"/>
      <c r="AG204" s="81"/>
      <c r="AH204" s="82"/>
      <c r="AI204" s="81"/>
      <c r="AJ204" s="82"/>
      <c r="AK204" s="117"/>
      <c r="AL204" s="96"/>
      <c r="AM204" s="82"/>
      <c r="AN204" s="81"/>
      <c r="AO204" s="82"/>
      <c r="AP204" s="81"/>
      <c r="AQ204" s="82"/>
      <c r="AR204" s="81"/>
      <c r="AS204" s="82"/>
      <c r="AT204" s="117"/>
    </row>
    <row r="205" ht="15" spans="1:46">
      <c r="A205" s="76" t="s">
        <v>156</v>
      </c>
      <c r="B205" s="107"/>
      <c r="C205" s="108"/>
      <c r="D205" s="108"/>
      <c r="E205" s="65"/>
      <c r="F205" s="64"/>
      <c r="G205" s="64" t="str">
        <f t="shared" si="97"/>
        <v/>
      </c>
      <c r="H205" s="64" t="str">
        <f t="shared" si="98"/>
        <v/>
      </c>
      <c r="I205" s="64" t="str">
        <f t="shared" si="99"/>
        <v/>
      </c>
      <c r="J205" s="80"/>
      <c r="K205" s="81"/>
      <c r="L205" s="82"/>
      <c r="M205" s="81"/>
      <c r="N205" s="82"/>
      <c r="O205" s="81"/>
      <c r="P205" s="82"/>
      <c r="Q205" s="81"/>
      <c r="R205" s="82"/>
      <c r="S205" s="115"/>
      <c r="T205" s="96" t="str">
        <f t="shared" si="86"/>
        <v/>
      </c>
      <c r="U205" s="82" t="str">
        <f t="shared" si="87"/>
        <v/>
      </c>
      <c r="V205" s="81" t="str">
        <f t="shared" si="88"/>
        <v/>
      </c>
      <c r="W205" s="82" t="str">
        <f t="shared" si="89"/>
        <v/>
      </c>
      <c r="X205" s="81" t="str">
        <f t="shared" si="90"/>
        <v/>
      </c>
      <c r="Y205" s="82" t="str">
        <f t="shared" si="91"/>
        <v/>
      </c>
      <c r="Z205" s="81" t="str">
        <f t="shared" si="92"/>
        <v/>
      </c>
      <c r="AA205" s="82" t="str">
        <f t="shared" si="93"/>
        <v/>
      </c>
      <c r="AB205" s="117" t="str">
        <f t="shared" si="94"/>
        <v/>
      </c>
      <c r="AC205" s="96"/>
      <c r="AD205" s="82"/>
      <c r="AE205" s="81"/>
      <c r="AF205" s="82"/>
      <c r="AG205" s="81"/>
      <c r="AH205" s="82"/>
      <c r="AI205" s="81"/>
      <c r="AJ205" s="82"/>
      <c r="AK205" s="117"/>
      <c r="AL205" s="96"/>
      <c r="AM205" s="82"/>
      <c r="AN205" s="81"/>
      <c r="AO205" s="82"/>
      <c r="AP205" s="81"/>
      <c r="AQ205" s="82"/>
      <c r="AR205" s="81"/>
      <c r="AS205" s="82"/>
      <c r="AT205" s="117"/>
    </row>
    <row r="206" ht="15" spans="1:46">
      <c r="A206" s="57" t="s">
        <v>1064</v>
      </c>
      <c r="B206" s="128" t="s">
        <v>59</v>
      </c>
      <c r="C206" s="129" t="s">
        <v>60</v>
      </c>
      <c r="D206" s="129" t="s">
        <v>61</v>
      </c>
      <c r="E206" s="60" t="s">
        <v>64</v>
      </c>
      <c r="F206" s="60" t="s">
        <v>63</v>
      </c>
      <c r="G206" s="64" t="e">
        <f t="shared" si="97"/>
        <v>#VALUE!</v>
      </c>
      <c r="H206" s="64" t="e">
        <f t="shared" si="98"/>
        <v>#VALUE!</v>
      </c>
      <c r="I206" s="64" t="e">
        <f t="shared" si="99"/>
        <v>#VALUE!</v>
      </c>
      <c r="J206" s="78" t="s">
        <v>68</v>
      </c>
      <c r="K206" s="79" t="s">
        <v>69</v>
      </c>
      <c r="L206" s="79" t="s">
        <v>70</v>
      </c>
      <c r="M206" s="79" t="s">
        <v>71</v>
      </c>
      <c r="N206" s="79" t="s">
        <v>72</v>
      </c>
      <c r="O206" s="79" t="s">
        <v>73</v>
      </c>
      <c r="P206" s="79" t="s">
        <v>74</v>
      </c>
      <c r="Q206" s="79" t="s">
        <v>75</v>
      </c>
      <c r="R206" s="79" t="s">
        <v>76</v>
      </c>
      <c r="S206" s="93" t="s">
        <v>77</v>
      </c>
      <c r="T206" s="94" t="str">
        <f t="shared" si="86"/>
        <v>G0</v>
      </c>
      <c r="U206" s="79" t="str">
        <f t="shared" si="87"/>
        <v>G1</v>
      </c>
      <c r="V206" s="79" t="str">
        <f t="shared" si="88"/>
        <v>G2</v>
      </c>
      <c r="W206" s="79" t="str">
        <f t="shared" si="89"/>
        <v>G3</v>
      </c>
      <c r="X206" s="79" t="str">
        <f t="shared" si="90"/>
        <v>G4</v>
      </c>
      <c r="Y206" s="79" t="str">
        <f t="shared" si="91"/>
        <v>G5</v>
      </c>
      <c r="Z206" s="79" t="str">
        <f t="shared" si="92"/>
        <v>G6</v>
      </c>
      <c r="AA206" s="79" t="str">
        <f t="shared" si="93"/>
        <v>G7</v>
      </c>
      <c r="AB206" s="101" t="str">
        <f t="shared" si="94"/>
        <v>G8</v>
      </c>
      <c r="AC206" s="94" t="s">
        <v>69</v>
      </c>
      <c r="AD206" s="79" t="s">
        <v>70</v>
      </c>
      <c r="AE206" s="79" t="s">
        <v>71</v>
      </c>
      <c r="AF206" s="79" t="s">
        <v>72</v>
      </c>
      <c r="AG206" s="79" t="s">
        <v>73</v>
      </c>
      <c r="AH206" s="79" t="s">
        <v>74</v>
      </c>
      <c r="AI206" s="79" t="s">
        <v>75</v>
      </c>
      <c r="AJ206" s="79" t="s">
        <v>76</v>
      </c>
      <c r="AK206" s="101" t="s">
        <v>77</v>
      </c>
      <c r="AL206" s="94" t="s">
        <v>69</v>
      </c>
      <c r="AM206" s="79" t="s">
        <v>70</v>
      </c>
      <c r="AN206" s="79" t="s">
        <v>71</v>
      </c>
      <c r="AO206" s="79" t="s">
        <v>72</v>
      </c>
      <c r="AP206" s="79" t="s">
        <v>73</v>
      </c>
      <c r="AQ206" s="79" t="s">
        <v>74</v>
      </c>
      <c r="AR206" s="79" t="s">
        <v>75</v>
      </c>
      <c r="AS206" s="79" t="s">
        <v>76</v>
      </c>
      <c r="AT206" s="101" t="s">
        <v>77</v>
      </c>
    </row>
    <row r="207" ht="15" spans="1:46">
      <c r="A207" s="106"/>
      <c r="B207" s="107" t="s">
        <v>1027</v>
      </c>
      <c r="C207" s="108">
        <v>0.88</v>
      </c>
      <c r="D207" s="108">
        <v>0.9</v>
      </c>
      <c r="E207" s="65">
        <v>0.75</v>
      </c>
      <c r="F207" s="64">
        <v>0.792</v>
      </c>
      <c r="G207" s="64">
        <f t="shared" si="97"/>
        <v>0.6237</v>
      </c>
      <c r="H207" s="64">
        <f t="shared" si="98"/>
        <v>160.333493666827</v>
      </c>
      <c r="I207" s="64">
        <f t="shared" si="99"/>
        <v>115.440115440115</v>
      </c>
      <c r="J207" s="80">
        <v>4.85</v>
      </c>
      <c r="K207" s="81">
        <v>4194.72545625</v>
      </c>
      <c r="L207" s="82">
        <v>4234.4127</v>
      </c>
      <c r="M207" s="81">
        <v>4296.77836875</v>
      </c>
      <c r="N207" s="82">
        <v>4353.47443125</v>
      </c>
      <c r="O207" s="81">
        <v>4415.8401</v>
      </c>
      <c r="P207" s="82">
        <v>4478.20576875</v>
      </c>
      <c r="Q207" s="81">
        <v>4540.5714375</v>
      </c>
      <c r="R207" s="82">
        <v>4648.29395625</v>
      </c>
      <c r="S207" s="115">
        <v>4824.05175</v>
      </c>
      <c r="T207" s="96">
        <f t="shared" si="86"/>
        <v>981.222328947368</v>
      </c>
      <c r="U207" s="82">
        <f t="shared" si="87"/>
        <v>990.505894736842</v>
      </c>
      <c r="V207" s="81">
        <f t="shared" si="88"/>
        <v>1005.09435526316</v>
      </c>
      <c r="W207" s="82">
        <f t="shared" si="89"/>
        <v>1018.35659210526</v>
      </c>
      <c r="X207" s="81">
        <f t="shared" si="90"/>
        <v>1032.94505263158</v>
      </c>
      <c r="Y207" s="82">
        <f t="shared" si="91"/>
        <v>1047.53351315789</v>
      </c>
      <c r="Z207" s="81">
        <f t="shared" si="92"/>
        <v>1062.12197368421</v>
      </c>
      <c r="AA207" s="82">
        <f t="shared" si="93"/>
        <v>1087.32022368421</v>
      </c>
      <c r="AB207" s="117">
        <f t="shared" si="94"/>
        <v>1128.43315789474</v>
      </c>
      <c r="AC207" s="96">
        <f t="shared" ref="AC207:AK207" si="100">IF(T207="","",T207+((FCA/$H207)/Dolar))</f>
        <v>983.897065789474</v>
      </c>
      <c r="AD207" s="82">
        <f t="shared" si="100"/>
        <v>993.180631578947</v>
      </c>
      <c r="AE207" s="81">
        <f t="shared" si="100"/>
        <v>1007.76909210526</v>
      </c>
      <c r="AF207" s="82">
        <f t="shared" si="100"/>
        <v>1021.03132894737</v>
      </c>
      <c r="AG207" s="81">
        <f t="shared" si="100"/>
        <v>1035.61978947368</v>
      </c>
      <c r="AH207" s="82">
        <f t="shared" si="100"/>
        <v>1050.20825</v>
      </c>
      <c r="AI207" s="81">
        <f t="shared" si="100"/>
        <v>1064.79671052632</v>
      </c>
      <c r="AJ207" s="82">
        <f t="shared" si="100"/>
        <v>1089.99496052632</v>
      </c>
      <c r="AK207" s="117">
        <f t="shared" si="100"/>
        <v>1131.10789473684</v>
      </c>
      <c r="AL207" s="96">
        <f t="shared" ref="AL207:AT207" si="101">IF(T207="","",T207+((FOB/$I207)/Dolar))</f>
        <v>1007.91903947368</v>
      </c>
      <c r="AM207" s="82">
        <f t="shared" si="101"/>
        <v>1017.20260526316</v>
      </c>
      <c r="AN207" s="81">
        <f t="shared" si="101"/>
        <v>1031.79106578947</v>
      </c>
      <c r="AO207" s="82">
        <f t="shared" si="101"/>
        <v>1045.05330263158</v>
      </c>
      <c r="AP207" s="81">
        <f t="shared" si="101"/>
        <v>1059.64176315789</v>
      </c>
      <c r="AQ207" s="82">
        <f t="shared" si="101"/>
        <v>1074.23022368421</v>
      </c>
      <c r="AR207" s="81">
        <f t="shared" si="101"/>
        <v>1088.81868421053</v>
      </c>
      <c r="AS207" s="82">
        <f t="shared" si="101"/>
        <v>1114.01693421053</v>
      </c>
      <c r="AT207" s="117">
        <f t="shared" si="101"/>
        <v>1155.12986842105</v>
      </c>
    </row>
    <row r="208" ht="15" spans="1:46">
      <c r="A208" s="106"/>
      <c r="B208" s="107"/>
      <c r="C208" s="108"/>
      <c r="D208" s="108"/>
      <c r="E208" s="65" t="s">
        <v>84</v>
      </c>
      <c r="F208" s="64" t="s">
        <v>84</v>
      </c>
      <c r="G208" s="64" t="str">
        <f t="shared" si="97"/>
        <v/>
      </c>
      <c r="H208" s="64" t="str">
        <f t="shared" si="98"/>
        <v/>
      </c>
      <c r="I208" s="64" t="str">
        <f t="shared" si="99"/>
        <v/>
      </c>
      <c r="J208" s="80" t="s">
        <v>84</v>
      </c>
      <c r="K208" s="81" t="s">
        <v>84</v>
      </c>
      <c r="L208" s="82" t="s">
        <v>84</v>
      </c>
      <c r="M208" s="81" t="s">
        <v>84</v>
      </c>
      <c r="N208" s="82" t="s">
        <v>84</v>
      </c>
      <c r="O208" s="81" t="s">
        <v>84</v>
      </c>
      <c r="P208" s="82" t="s">
        <v>84</v>
      </c>
      <c r="Q208" s="81" t="s">
        <v>84</v>
      </c>
      <c r="R208" s="82" t="s">
        <v>84</v>
      </c>
      <c r="S208" s="115" t="s">
        <v>84</v>
      </c>
      <c r="T208" s="96" t="str">
        <f t="shared" si="86"/>
        <v/>
      </c>
      <c r="U208" s="82" t="str">
        <f t="shared" si="87"/>
        <v/>
      </c>
      <c r="V208" s="81" t="str">
        <f t="shared" si="88"/>
        <v/>
      </c>
      <c r="W208" s="82" t="str">
        <f t="shared" si="89"/>
        <v/>
      </c>
      <c r="X208" s="81" t="str">
        <f t="shared" si="90"/>
        <v/>
      </c>
      <c r="Y208" s="82" t="str">
        <f t="shared" si="91"/>
        <v/>
      </c>
      <c r="Z208" s="81" t="str">
        <f t="shared" si="92"/>
        <v/>
      </c>
      <c r="AA208" s="82" t="str">
        <f t="shared" si="93"/>
        <v/>
      </c>
      <c r="AB208" s="117" t="str">
        <f t="shared" si="94"/>
        <v/>
      </c>
      <c r="AC208" s="96" t="s">
        <v>84</v>
      </c>
      <c r="AD208" s="82" t="s">
        <v>84</v>
      </c>
      <c r="AE208" s="81" t="s">
        <v>84</v>
      </c>
      <c r="AF208" s="82" t="s">
        <v>84</v>
      </c>
      <c r="AG208" s="81" t="s">
        <v>84</v>
      </c>
      <c r="AH208" s="82" t="s">
        <v>84</v>
      </c>
      <c r="AI208" s="81" t="s">
        <v>84</v>
      </c>
      <c r="AJ208" s="82" t="s">
        <v>84</v>
      </c>
      <c r="AK208" s="117" t="s">
        <v>84</v>
      </c>
      <c r="AL208" s="96" t="s">
        <v>84</v>
      </c>
      <c r="AM208" s="82" t="s">
        <v>84</v>
      </c>
      <c r="AN208" s="81" t="s">
        <v>84</v>
      </c>
      <c r="AO208" s="82" t="s">
        <v>84</v>
      </c>
      <c r="AP208" s="81" t="s">
        <v>84</v>
      </c>
      <c r="AQ208" s="82" t="s">
        <v>84</v>
      </c>
      <c r="AR208" s="81" t="s">
        <v>84</v>
      </c>
      <c r="AS208" s="82" t="s">
        <v>84</v>
      </c>
      <c r="AT208" s="117" t="s">
        <v>84</v>
      </c>
    </row>
    <row r="209" ht="15" spans="1:46">
      <c r="A209" s="106"/>
      <c r="B209" s="107"/>
      <c r="C209" s="108"/>
      <c r="D209" s="108"/>
      <c r="E209" s="65" t="s">
        <v>84</v>
      </c>
      <c r="F209" s="64" t="s">
        <v>84</v>
      </c>
      <c r="G209" s="64" t="str">
        <f t="shared" si="97"/>
        <v/>
      </c>
      <c r="H209" s="64" t="str">
        <f t="shared" si="98"/>
        <v/>
      </c>
      <c r="I209" s="64" t="str">
        <f t="shared" si="99"/>
        <v/>
      </c>
      <c r="J209" s="80" t="s">
        <v>84</v>
      </c>
      <c r="K209" s="81" t="s">
        <v>84</v>
      </c>
      <c r="L209" s="82" t="s">
        <v>84</v>
      </c>
      <c r="M209" s="81" t="s">
        <v>84</v>
      </c>
      <c r="N209" s="82" t="s">
        <v>84</v>
      </c>
      <c r="O209" s="81" t="s">
        <v>84</v>
      </c>
      <c r="P209" s="82" t="s">
        <v>84</v>
      </c>
      <c r="Q209" s="81" t="s">
        <v>84</v>
      </c>
      <c r="R209" s="82" t="s">
        <v>84</v>
      </c>
      <c r="S209" s="115" t="s">
        <v>84</v>
      </c>
      <c r="T209" s="96" t="str">
        <f t="shared" si="86"/>
        <v/>
      </c>
      <c r="U209" s="82" t="str">
        <f t="shared" si="87"/>
        <v/>
      </c>
      <c r="V209" s="81" t="str">
        <f t="shared" si="88"/>
        <v/>
      </c>
      <c r="W209" s="82" t="str">
        <f t="shared" si="89"/>
        <v/>
      </c>
      <c r="X209" s="81" t="str">
        <f t="shared" si="90"/>
        <v/>
      </c>
      <c r="Y209" s="82" t="str">
        <f t="shared" si="91"/>
        <v/>
      </c>
      <c r="Z209" s="81" t="str">
        <f t="shared" si="92"/>
        <v/>
      </c>
      <c r="AA209" s="82" t="str">
        <f t="shared" si="93"/>
        <v/>
      </c>
      <c r="AB209" s="117" t="str">
        <f t="shared" si="94"/>
        <v/>
      </c>
      <c r="AC209" s="96" t="s">
        <v>84</v>
      </c>
      <c r="AD209" s="82" t="s">
        <v>84</v>
      </c>
      <c r="AE209" s="81" t="s">
        <v>84</v>
      </c>
      <c r="AF209" s="82" t="s">
        <v>84</v>
      </c>
      <c r="AG209" s="81" t="s">
        <v>84</v>
      </c>
      <c r="AH209" s="82" t="s">
        <v>84</v>
      </c>
      <c r="AI209" s="81" t="s">
        <v>84</v>
      </c>
      <c r="AJ209" s="82" t="s">
        <v>84</v>
      </c>
      <c r="AK209" s="117" t="s">
        <v>84</v>
      </c>
      <c r="AL209" s="96" t="s">
        <v>84</v>
      </c>
      <c r="AM209" s="82" t="s">
        <v>84</v>
      </c>
      <c r="AN209" s="81" t="s">
        <v>84</v>
      </c>
      <c r="AO209" s="82" t="s">
        <v>84</v>
      </c>
      <c r="AP209" s="81" t="s">
        <v>84</v>
      </c>
      <c r="AQ209" s="82" t="s">
        <v>84</v>
      </c>
      <c r="AR209" s="81" t="s">
        <v>84</v>
      </c>
      <c r="AS209" s="82" t="s">
        <v>84</v>
      </c>
      <c r="AT209" s="117" t="s">
        <v>84</v>
      </c>
    </row>
    <row r="210" ht="15" spans="1:46">
      <c r="A210" s="130"/>
      <c r="B210" s="110"/>
      <c r="C210" s="132"/>
      <c r="D210" s="132"/>
      <c r="E210" s="65" t="s">
        <v>84</v>
      </c>
      <c r="F210" s="64" t="s">
        <v>84</v>
      </c>
      <c r="G210" s="64" t="str">
        <f t="shared" si="97"/>
        <v/>
      </c>
      <c r="H210" s="64" t="str">
        <f t="shared" si="98"/>
        <v/>
      </c>
      <c r="I210" s="64" t="str">
        <f t="shared" si="99"/>
        <v/>
      </c>
      <c r="J210" s="80" t="s">
        <v>84</v>
      </c>
      <c r="K210" s="81" t="s">
        <v>84</v>
      </c>
      <c r="L210" s="82" t="s">
        <v>84</v>
      </c>
      <c r="M210" s="81" t="s">
        <v>84</v>
      </c>
      <c r="N210" s="82" t="s">
        <v>84</v>
      </c>
      <c r="O210" s="81" t="s">
        <v>84</v>
      </c>
      <c r="P210" s="82" t="s">
        <v>84</v>
      </c>
      <c r="Q210" s="81" t="s">
        <v>84</v>
      </c>
      <c r="R210" s="82" t="s">
        <v>84</v>
      </c>
      <c r="S210" s="115" t="s">
        <v>84</v>
      </c>
      <c r="T210" s="96" t="str">
        <f t="shared" si="86"/>
        <v/>
      </c>
      <c r="U210" s="82" t="str">
        <f t="shared" si="87"/>
        <v/>
      </c>
      <c r="V210" s="81" t="str">
        <f t="shared" si="88"/>
        <v/>
      </c>
      <c r="W210" s="82" t="str">
        <f t="shared" si="89"/>
        <v/>
      </c>
      <c r="X210" s="81" t="str">
        <f t="shared" si="90"/>
        <v/>
      </c>
      <c r="Y210" s="82" t="str">
        <f t="shared" si="91"/>
        <v/>
      </c>
      <c r="Z210" s="81" t="str">
        <f t="shared" si="92"/>
        <v/>
      </c>
      <c r="AA210" s="82" t="str">
        <f t="shared" si="93"/>
        <v/>
      </c>
      <c r="AB210" s="117" t="str">
        <f t="shared" si="94"/>
        <v/>
      </c>
      <c r="AC210" s="96" t="s">
        <v>84</v>
      </c>
      <c r="AD210" s="82" t="s">
        <v>84</v>
      </c>
      <c r="AE210" s="81" t="s">
        <v>84</v>
      </c>
      <c r="AF210" s="82" t="s">
        <v>84</v>
      </c>
      <c r="AG210" s="81" t="s">
        <v>84</v>
      </c>
      <c r="AH210" s="82" t="s">
        <v>84</v>
      </c>
      <c r="AI210" s="81" t="s">
        <v>84</v>
      </c>
      <c r="AJ210" s="82" t="s">
        <v>84</v>
      </c>
      <c r="AK210" s="117" t="s">
        <v>84</v>
      </c>
      <c r="AL210" s="96" t="s">
        <v>84</v>
      </c>
      <c r="AM210" s="82" t="s">
        <v>84</v>
      </c>
      <c r="AN210" s="81" t="s">
        <v>84</v>
      </c>
      <c r="AO210" s="82" t="s">
        <v>84</v>
      </c>
      <c r="AP210" s="81" t="s">
        <v>84</v>
      </c>
      <c r="AQ210" s="82" t="s">
        <v>84</v>
      </c>
      <c r="AR210" s="81" t="s">
        <v>84</v>
      </c>
      <c r="AS210" s="82" t="s">
        <v>84</v>
      </c>
      <c r="AT210" s="117" t="s">
        <v>84</v>
      </c>
    </row>
    <row r="211" ht="15" spans="1:46">
      <c r="A211" s="106"/>
      <c r="B211" s="110" t="s">
        <v>401</v>
      </c>
      <c r="C211" s="108"/>
      <c r="D211" s="108"/>
      <c r="E211" s="65" t="s">
        <v>84</v>
      </c>
      <c r="F211" s="64" t="s">
        <v>84</v>
      </c>
      <c r="G211" s="64" t="str">
        <f t="shared" si="97"/>
        <v/>
      </c>
      <c r="H211" s="64" t="str">
        <f t="shared" si="98"/>
        <v/>
      </c>
      <c r="I211" s="64" t="str">
        <f t="shared" si="99"/>
        <v/>
      </c>
      <c r="J211" s="80" t="s">
        <v>84</v>
      </c>
      <c r="K211" s="81" t="s">
        <v>84</v>
      </c>
      <c r="L211" s="82" t="s">
        <v>84</v>
      </c>
      <c r="M211" s="81" t="s">
        <v>84</v>
      </c>
      <c r="N211" s="82" t="s">
        <v>84</v>
      </c>
      <c r="O211" s="81" t="s">
        <v>84</v>
      </c>
      <c r="P211" s="82" t="s">
        <v>84</v>
      </c>
      <c r="Q211" s="81" t="s">
        <v>84</v>
      </c>
      <c r="R211" s="82" t="s">
        <v>84</v>
      </c>
      <c r="S211" s="115" t="s">
        <v>84</v>
      </c>
      <c r="T211" s="96" t="str">
        <f t="shared" si="86"/>
        <v/>
      </c>
      <c r="U211" s="82" t="str">
        <f t="shared" si="87"/>
        <v/>
      </c>
      <c r="V211" s="81" t="str">
        <f t="shared" si="88"/>
        <v/>
      </c>
      <c r="W211" s="82" t="str">
        <f t="shared" si="89"/>
        <v/>
      </c>
      <c r="X211" s="81" t="str">
        <f t="shared" si="90"/>
        <v/>
      </c>
      <c r="Y211" s="82" t="str">
        <f t="shared" si="91"/>
        <v/>
      </c>
      <c r="Z211" s="81" t="str">
        <f t="shared" si="92"/>
        <v/>
      </c>
      <c r="AA211" s="82" t="str">
        <f t="shared" si="93"/>
        <v/>
      </c>
      <c r="AB211" s="117" t="str">
        <f t="shared" si="94"/>
        <v/>
      </c>
      <c r="AC211" s="96" t="s">
        <v>84</v>
      </c>
      <c r="AD211" s="82" t="s">
        <v>84</v>
      </c>
      <c r="AE211" s="81" t="s">
        <v>84</v>
      </c>
      <c r="AF211" s="82" t="s">
        <v>84</v>
      </c>
      <c r="AG211" s="81" t="s">
        <v>84</v>
      </c>
      <c r="AH211" s="82" t="s">
        <v>84</v>
      </c>
      <c r="AI211" s="81" t="s">
        <v>84</v>
      </c>
      <c r="AJ211" s="82" t="s">
        <v>84</v>
      </c>
      <c r="AK211" s="117" t="s">
        <v>84</v>
      </c>
      <c r="AL211" s="96" t="s">
        <v>84</v>
      </c>
      <c r="AM211" s="82" t="s">
        <v>84</v>
      </c>
      <c r="AN211" s="81" t="s">
        <v>84</v>
      </c>
      <c r="AO211" s="82" t="s">
        <v>84</v>
      </c>
      <c r="AP211" s="81" t="s">
        <v>84</v>
      </c>
      <c r="AQ211" s="82" t="s">
        <v>84</v>
      </c>
      <c r="AR211" s="81" t="s">
        <v>84</v>
      </c>
      <c r="AS211" s="82" t="s">
        <v>84</v>
      </c>
      <c r="AT211" s="117" t="s">
        <v>84</v>
      </c>
    </row>
    <row r="212" ht="15" spans="1:46">
      <c r="A212" s="106"/>
      <c r="B212" s="107"/>
      <c r="C212" s="108"/>
      <c r="D212" s="108"/>
      <c r="E212" s="65" t="s">
        <v>84</v>
      </c>
      <c r="F212" s="64" t="s">
        <v>84</v>
      </c>
      <c r="G212" s="64" t="str">
        <f t="shared" si="97"/>
        <v/>
      </c>
      <c r="H212" s="64" t="str">
        <f t="shared" si="98"/>
        <v/>
      </c>
      <c r="I212" s="64" t="str">
        <f t="shared" si="99"/>
        <v/>
      </c>
      <c r="J212" s="80" t="s">
        <v>84</v>
      </c>
      <c r="K212" s="81" t="s">
        <v>84</v>
      </c>
      <c r="L212" s="82" t="s">
        <v>84</v>
      </c>
      <c r="M212" s="81" t="s">
        <v>84</v>
      </c>
      <c r="N212" s="82" t="s">
        <v>84</v>
      </c>
      <c r="O212" s="81" t="s">
        <v>84</v>
      </c>
      <c r="P212" s="82" t="s">
        <v>84</v>
      </c>
      <c r="Q212" s="81" t="s">
        <v>84</v>
      </c>
      <c r="R212" s="82" t="s">
        <v>84</v>
      </c>
      <c r="S212" s="115" t="s">
        <v>84</v>
      </c>
      <c r="T212" s="96" t="str">
        <f t="shared" si="86"/>
        <v/>
      </c>
      <c r="U212" s="82" t="str">
        <f t="shared" si="87"/>
        <v/>
      </c>
      <c r="V212" s="81" t="str">
        <f t="shared" si="88"/>
        <v/>
      </c>
      <c r="W212" s="82" t="str">
        <f t="shared" si="89"/>
        <v/>
      </c>
      <c r="X212" s="81" t="str">
        <f t="shared" si="90"/>
        <v/>
      </c>
      <c r="Y212" s="82" t="str">
        <f t="shared" si="91"/>
        <v/>
      </c>
      <c r="Z212" s="81" t="str">
        <f t="shared" si="92"/>
        <v/>
      </c>
      <c r="AA212" s="82" t="str">
        <f t="shared" si="93"/>
        <v/>
      </c>
      <c r="AB212" s="117" t="str">
        <f t="shared" si="94"/>
        <v/>
      </c>
      <c r="AC212" s="96" t="s">
        <v>84</v>
      </c>
      <c r="AD212" s="82" t="s">
        <v>84</v>
      </c>
      <c r="AE212" s="81" t="s">
        <v>84</v>
      </c>
      <c r="AF212" s="82" t="s">
        <v>84</v>
      </c>
      <c r="AG212" s="81" t="s">
        <v>84</v>
      </c>
      <c r="AH212" s="82" t="s">
        <v>84</v>
      </c>
      <c r="AI212" s="81" t="s">
        <v>84</v>
      </c>
      <c r="AJ212" s="82" t="s">
        <v>84</v>
      </c>
      <c r="AK212" s="117" t="s">
        <v>84</v>
      </c>
      <c r="AL212" s="96" t="s">
        <v>84</v>
      </c>
      <c r="AM212" s="82" t="s">
        <v>84</v>
      </c>
      <c r="AN212" s="81" t="s">
        <v>84</v>
      </c>
      <c r="AO212" s="82" t="s">
        <v>84</v>
      </c>
      <c r="AP212" s="81" t="s">
        <v>84</v>
      </c>
      <c r="AQ212" s="82" t="s">
        <v>84</v>
      </c>
      <c r="AR212" s="81" t="s">
        <v>84</v>
      </c>
      <c r="AS212" s="82" t="s">
        <v>84</v>
      </c>
      <c r="AT212" s="117" t="s">
        <v>84</v>
      </c>
    </row>
    <row r="213" ht="15" spans="1:46">
      <c r="A213" s="72" t="s">
        <v>154</v>
      </c>
      <c r="B213" s="110"/>
      <c r="C213" s="108"/>
      <c r="D213" s="108"/>
      <c r="E213" s="65"/>
      <c r="F213" s="64"/>
      <c r="G213" s="64" t="str">
        <f t="shared" si="97"/>
        <v/>
      </c>
      <c r="H213" s="64" t="str">
        <f t="shared" si="98"/>
        <v/>
      </c>
      <c r="I213" s="64" t="str">
        <f t="shared" si="99"/>
        <v/>
      </c>
      <c r="J213" s="80"/>
      <c r="K213" s="81"/>
      <c r="L213" s="82"/>
      <c r="M213" s="81"/>
      <c r="N213" s="82"/>
      <c r="O213" s="81"/>
      <c r="P213" s="82"/>
      <c r="Q213" s="81"/>
      <c r="R213" s="82"/>
      <c r="S213" s="115"/>
      <c r="T213" s="96" t="str">
        <f t="shared" si="86"/>
        <v/>
      </c>
      <c r="U213" s="82" t="str">
        <f t="shared" si="87"/>
        <v/>
      </c>
      <c r="V213" s="81" t="str">
        <f t="shared" si="88"/>
        <v/>
      </c>
      <c r="W213" s="82" t="str">
        <f t="shared" si="89"/>
        <v/>
      </c>
      <c r="X213" s="81" t="str">
        <f t="shared" si="90"/>
        <v/>
      </c>
      <c r="Y213" s="82" t="str">
        <f t="shared" si="91"/>
        <v/>
      </c>
      <c r="Z213" s="81" t="str">
        <f t="shared" si="92"/>
        <v/>
      </c>
      <c r="AA213" s="82" t="str">
        <f t="shared" si="93"/>
        <v/>
      </c>
      <c r="AB213" s="117" t="str">
        <f t="shared" si="94"/>
        <v/>
      </c>
      <c r="AC213" s="96"/>
      <c r="AD213" s="82"/>
      <c r="AE213" s="81"/>
      <c r="AF213" s="82"/>
      <c r="AG213" s="81"/>
      <c r="AH213" s="82"/>
      <c r="AI213" s="81"/>
      <c r="AJ213" s="82"/>
      <c r="AK213" s="117"/>
      <c r="AL213" s="96"/>
      <c r="AM213" s="82"/>
      <c r="AN213" s="81"/>
      <c r="AO213" s="82"/>
      <c r="AP213" s="81"/>
      <c r="AQ213" s="82"/>
      <c r="AR213" s="81"/>
      <c r="AS213" s="82"/>
      <c r="AT213" s="117"/>
    </row>
    <row r="214" ht="15" spans="1:46">
      <c r="A214" s="76" t="s">
        <v>1065</v>
      </c>
      <c r="B214" s="107"/>
      <c r="C214" s="108"/>
      <c r="D214" s="108"/>
      <c r="E214" s="65"/>
      <c r="F214" s="64"/>
      <c r="G214" s="64" t="str">
        <f t="shared" si="97"/>
        <v/>
      </c>
      <c r="H214" s="64" t="str">
        <f t="shared" si="98"/>
        <v/>
      </c>
      <c r="I214" s="64" t="str">
        <f t="shared" si="99"/>
        <v/>
      </c>
      <c r="J214" s="80"/>
      <c r="K214" s="81"/>
      <c r="L214" s="82"/>
      <c r="M214" s="81"/>
      <c r="N214" s="82"/>
      <c r="O214" s="81"/>
      <c r="P214" s="82"/>
      <c r="Q214" s="81"/>
      <c r="R214" s="82"/>
      <c r="S214" s="115"/>
      <c r="T214" s="96" t="str">
        <f t="shared" si="86"/>
        <v/>
      </c>
      <c r="U214" s="82" t="str">
        <f t="shared" si="87"/>
        <v/>
      </c>
      <c r="V214" s="81" t="str">
        <f t="shared" si="88"/>
        <v/>
      </c>
      <c r="W214" s="82" t="str">
        <f t="shared" si="89"/>
        <v/>
      </c>
      <c r="X214" s="81" t="str">
        <f t="shared" si="90"/>
        <v/>
      </c>
      <c r="Y214" s="82" t="str">
        <f t="shared" si="91"/>
        <v/>
      </c>
      <c r="Z214" s="81" t="str">
        <f t="shared" si="92"/>
        <v/>
      </c>
      <c r="AA214" s="82" t="str">
        <f t="shared" si="93"/>
        <v/>
      </c>
      <c r="AB214" s="117" t="str">
        <f t="shared" si="94"/>
        <v/>
      </c>
      <c r="AC214" s="96"/>
      <c r="AD214" s="82"/>
      <c r="AE214" s="81"/>
      <c r="AF214" s="82"/>
      <c r="AG214" s="81"/>
      <c r="AH214" s="82"/>
      <c r="AI214" s="81"/>
      <c r="AJ214" s="82"/>
      <c r="AK214" s="117"/>
      <c r="AL214" s="96"/>
      <c r="AM214" s="82"/>
      <c r="AN214" s="81"/>
      <c r="AO214" s="82"/>
      <c r="AP214" s="81"/>
      <c r="AQ214" s="82"/>
      <c r="AR214" s="81"/>
      <c r="AS214" s="82"/>
      <c r="AT214" s="117"/>
    </row>
    <row r="215" ht="15" spans="1:46">
      <c r="A215" s="57" t="s">
        <v>1066</v>
      </c>
      <c r="B215" s="128" t="s">
        <v>59</v>
      </c>
      <c r="C215" s="129" t="s">
        <v>60</v>
      </c>
      <c r="D215" s="129" t="s">
        <v>61</v>
      </c>
      <c r="E215" s="60" t="s">
        <v>64</v>
      </c>
      <c r="F215" s="60" t="s">
        <v>63</v>
      </c>
      <c r="G215" s="64" t="e">
        <f t="shared" si="97"/>
        <v>#VALUE!</v>
      </c>
      <c r="H215" s="64" t="e">
        <f t="shared" si="98"/>
        <v>#VALUE!</v>
      </c>
      <c r="I215" s="64" t="e">
        <f t="shared" si="99"/>
        <v>#VALUE!</v>
      </c>
      <c r="J215" s="78" t="s">
        <v>68</v>
      </c>
      <c r="K215" s="79" t="s">
        <v>69</v>
      </c>
      <c r="L215" s="79" t="s">
        <v>70</v>
      </c>
      <c r="M215" s="79" t="s">
        <v>71</v>
      </c>
      <c r="N215" s="79" t="s">
        <v>72</v>
      </c>
      <c r="O215" s="79" t="s">
        <v>73</v>
      </c>
      <c r="P215" s="79" t="s">
        <v>74</v>
      </c>
      <c r="Q215" s="79" t="s">
        <v>75</v>
      </c>
      <c r="R215" s="79" t="s">
        <v>76</v>
      </c>
      <c r="S215" s="93" t="s">
        <v>77</v>
      </c>
      <c r="T215" s="94" t="str">
        <f t="shared" si="86"/>
        <v>G0</v>
      </c>
      <c r="U215" s="79" t="str">
        <f t="shared" si="87"/>
        <v>G1</v>
      </c>
      <c r="V215" s="79" t="str">
        <f t="shared" si="88"/>
        <v>G2</v>
      </c>
      <c r="W215" s="79" t="str">
        <f t="shared" si="89"/>
        <v>G3</v>
      </c>
      <c r="X215" s="79" t="str">
        <f t="shared" si="90"/>
        <v>G4</v>
      </c>
      <c r="Y215" s="79" t="str">
        <f t="shared" si="91"/>
        <v>G5</v>
      </c>
      <c r="Z215" s="79" t="str">
        <f t="shared" si="92"/>
        <v>G6</v>
      </c>
      <c r="AA215" s="79" t="str">
        <f t="shared" si="93"/>
        <v>G7</v>
      </c>
      <c r="AB215" s="101" t="str">
        <f t="shared" si="94"/>
        <v>G8</v>
      </c>
      <c r="AC215" s="94" t="s">
        <v>69</v>
      </c>
      <c r="AD215" s="79" t="s">
        <v>70</v>
      </c>
      <c r="AE215" s="79" t="s">
        <v>71</v>
      </c>
      <c r="AF215" s="79" t="s">
        <v>72</v>
      </c>
      <c r="AG215" s="79" t="s">
        <v>73</v>
      </c>
      <c r="AH215" s="79" t="s">
        <v>74</v>
      </c>
      <c r="AI215" s="79" t="s">
        <v>75</v>
      </c>
      <c r="AJ215" s="79" t="s">
        <v>76</v>
      </c>
      <c r="AK215" s="101" t="s">
        <v>77</v>
      </c>
      <c r="AL215" s="94" t="s">
        <v>69</v>
      </c>
      <c r="AM215" s="79" t="s">
        <v>70</v>
      </c>
      <c r="AN215" s="79" t="s">
        <v>71</v>
      </c>
      <c r="AO215" s="79" t="s">
        <v>72</v>
      </c>
      <c r="AP215" s="79" t="s">
        <v>73</v>
      </c>
      <c r="AQ215" s="79" t="s">
        <v>74</v>
      </c>
      <c r="AR215" s="79" t="s">
        <v>75</v>
      </c>
      <c r="AS215" s="79" t="s">
        <v>76</v>
      </c>
      <c r="AT215" s="101" t="s">
        <v>77</v>
      </c>
    </row>
    <row r="216" ht="15" spans="1:46">
      <c r="A216" s="106"/>
      <c r="B216" s="107" t="s">
        <v>203</v>
      </c>
      <c r="C216" s="108">
        <v>0.75</v>
      </c>
      <c r="D216" s="108">
        <v>0.73</v>
      </c>
      <c r="E216" s="65">
        <v>0.75</v>
      </c>
      <c r="F216" s="64">
        <v>0.5475</v>
      </c>
      <c r="G216" s="64">
        <f t="shared" si="97"/>
        <v>0.43115625</v>
      </c>
      <c r="H216" s="64">
        <f t="shared" si="98"/>
        <v>231.934478509821</v>
      </c>
      <c r="I216" s="64">
        <f t="shared" si="99"/>
        <v>166.992824527071</v>
      </c>
      <c r="J216" s="80">
        <v>5.85</v>
      </c>
      <c r="K216" s="81">
        <v>2087.66683125</v>
      </c>
      <c r="L216" s="82">
        <v>2137.66245</v>
      </c>
      <c r="M216" s="81">
        <v>2216.22699375</v>
      </c>
      <c r="N216" s="82">
        <v>2287.64930625</v>
      </c>
      <c r="O216" s="81">
        <v>2366.21385</v>
      </c>
      <c r="P216" s="82">
        <v>2444.77839375</v>
      </c>
      <c r="Q216" s="81">
        <v>2523.3429375</v>
      </c>
      <c r="R216" s="82">
        <v>2659.04533125</v>
      </c>
      <c r="S216" s="115">
        <v>2880.4545</v>
      </c>
      <c r="T216" s="96">
        <f t="shared" si="86"/>
        <v>488.343118421053</v>
      </c>
      <c r="U216" s="82">
        <f t="shared" si="87"/>
        <v>500.038</v>
      </c>
      <c r="V216" s="81">
        <f t="shared" si="88"/>
        <v>518.415671052632</v>
      </c>
      <c r="W216" s="82">
        <f t="shared" si="89"/>
        <v>535.122644736842</v>
      </c>
      <c r="X216" s="81">
        <f t="shared" si="90"/>
        <v>553.500315789474</v>
      </c>
      <c r="Y216" s="82">
        <f t="shared" si="91"/>
        <v>571.877986842105</v>
      </c>
      <c r="Z216" s="81">
        <f t="shared" si="92"/>
        <v>590.255657894737</v>
      </c>
      <c r="AA216" s="82">
        <f t="shared" si="93"/>
        <v>621.998907894737</v>
      </c>
      <c r="AB216" s="117">
        <f t="shared" si="94"/>
        <v>673.79052631579</v>
      </c>
      <c r="AC216" s="96">
        <f t="shared" ref="AC216:AK216" si="102">IF(T216="","",T216+((FCA/$H216)/Dolar))</f>
        <v>490.192131578947</v>
      </c>
      <c r="AD216" s="82">
        <f t="shared" si="102"/>
        <v>501.887013157895</v>
      </c>
      <c r="AE216" s="81">
        <f t="shared" si="102"/>
        <v>520.264684210526</v>
      </c>
      <c r="AF216" s="82">
        <f t="shared" si="102"/>
        <v>536.971657894737</v>
      </c>
      <c r="AG216" s="81">
        <f t="shared" si="102"/>
        <v>555.349328947369</v>
      </c>
      <c r="AH216" s="82">
        <f t="shared" si="102"/>
        <v>573.727</v>
      </c>
      <c r="AI216" s="81">
        <f t="shared" si="102"/>
        <v>592.104671052632</v>
      </c>
      <c r="AJ216" s="82">
        <f t="shared" si="102"/>
        <v>623.847921052631</v>
      </c>
      <c r="AK216" s="117">
        <f t="shared" si="102"/>
        <v>675.639539473684</v>
      </c>
      <c r="AL216" s="96">
        <f t="shared" ref="AL216:AT216" si="103">IF(T216="","",T216+((FOB/$I216)/Dolar))</f>
        <v>506.798230811404</v>
      </c>
      <c r="AM216" s="82">
        <f t="shared" si="103"/>
        <v>518.493112390351</v>
      </c>
      <c r="AN216" s="81">
        <f t="shared" si="103"/>
        <v>536.870783442983</v>
      </c>
      <c r="AO216" s="82">
        <f t="shared" si="103"/>
        <v>553.577757127193</v>
      </c>
      <c r="AP216" s="81">
        <f t="shared" si="103"/>
        <v>571.955428179825</v>
      </c>
      <c r="AQ216" s="82">
        <f t="shared" si="103"/>
        <v>590.333099232456</v>
      </c>
      <c r="AR216" s="81">
        <f t="shared" si="103"/>
        <v>608.710770285088</v>
      </c>
      <c r="AS216" s="82">
        <f t="shared" si="103"/>
        <v>640.454020285088</v>
      </c>
      <c r="AT216" s="117">
        <f t="shared" si="103"/>
        <v>692.24563870614</v>
      </c>
    </row>
    <row r="217" ht="15" spans="1:46">
      <c r="A217" s="106"/>
      <c r="B217" s="107"/>
      <c r="C217" s="108"/>
      <c r="D217" s="108"/>
      <c r="E217" s="65" t="s">
        <v>84</v>
      </c>
      <c r="F217" s="64" t="s">
        <v>84</v>
      </c>
      <c r="G217" s="64" t="str">
        <f t="shared" si="97"/>
        <v/>
      </c>
      <c r="H217" s="64" t="str">
        <f t="shared" si="98"/>
        <v/>
      </c>
      <c r="I217" s="64" t="str">
        <f t="shared" si="99"/>
        <v/>
      </c>
      <c r="J217" s="80" t="s">
        <v>84</v>
      </c>
      <c r="K217" s="81" t="s">
        <v>84</v>
      </c>
      <c r="L217" s="82" t="s">
        <v>84</v>
      </c>
      <c r="M217" s="81" t="s">
        <v>84</v>
      </c>
      <c r="N217" s="82" t="s">
        <v>84</v>
      </c>
      <c r="O217" s="81" t="s">
        <v>84</v>
      </c>
      <c r="P217" s="82" t="s">
        <v>84</v>
      </c>
      <c r="Q217" s="81" t="s">
        <v>84</v>
      </c>
      <c r="R217" s="82" t="s">
        <v>84</v>
      </c>
      <c r="S217" s="115" t="s">
        <v>84</v>
      </c>
      <c r="T217" s="96" t="str">
        <f t="shared" si="86"/>
        <v/>
      </c>
      <c r="U217" s="82" t="str">
        <f t="shared" si="87"/>
        <v/>
      </c>
      <c r="V217" s="81" t="str">
        <f t="shared" si="88"/>
        <v/>
      </c>
      <c r="W217" s="82" t="str">
        <f t="shared" si="89"/>
        <v/>
      </c>
      <c r="X217" s="81" t="str">
        <f t="shared" si="90"/>
        <v/>
      </c>
      <c r="Y217" s="82" t="str">
        <f t="shared" si="91"/>
        <v/>
      </c>
      <c r="Z217" s="81" t="str">
        <f t="shared" si="92"/>
        <v/>
      </c>
      <c r="AA217" s="82" t="str">
        <f t="shared" si="93"/>
        <v/>
      </c>
      <c r="AB217" s="117" t="str">
        <f t="shared" si="94"/>
        <v/>
      </c>
      <c r="AC217" s="96" t="s">
        <v>84</v>
      </c>
      <c r="AD217" s="82" t="s">
        <v>84</v>
      </c>
      <c r="AE217" s="81" t="s">
        <v>84</v>
      </c>
      <c r="AF217" s="82" t="s">
        <v>84</v>
      </c>
      <c r="AG217" s="81" t="s">
        <v>84</v>
      </c>
      <c r="AH217" s="82" t="s">
        <v>84</v>
      </c>
      <c r="AI217" s="81" t="s">
        <v>84</v>
      </c>
      <c r="AJ217" s="82" t="s">
        <v>84</v>
      </c>
      <c r="AK217" s="117" t="s">
        <v>84</v>
      </c>
      <c r="AL217" s="96" t="s">
        <v>84</v>
      </c>
      <c r="AM217" s="82" t="s">
        <v>84</v>
      </c>
      <c r="AN217" s="81" t="s">
        <v>84</v>
      </c>
      <c r="AO217" s="82" t="s">
        <v>84</v>
      </c>
      <c r="AP217" s="81" t="s">
        <v>84</v>
      </c>
      <c r="AQ217" s="82" t="s">
        <v>84</v>
      </c>
      <c r="AR217" s="81" t="s">
        <v>84</v>
      </c>
      <c r="AS217" s="82" t="s">
        <v>84</v>
      </c>
      <c r="AT217" s="117" t="s">
        <v>84</v>
      </c>
    </row>
    <row r="218" ht="15" spans="1:46">
      <c r="A218" s="106"/>
      <c r="B218" s="107"/>
      <c r="C218" s="108"/>
      <c r="D218" s="108"/>
      <c r="E218" s="65" t="s">
        <v>84</v>
      </c>
      <c r="F218" s="64" t="s">
        <v>84</v>
      </c>
      <c r="G218" s="64" t="str">
        <f t="shared" si="97"/>
        <v/>
      </c>
      <c r="H218" s="64" t="str">
        <f t="shared" si="98"/>
        <v/>
      </c>
      <c r="I218" s="64" t="str">
        <f t="shared" si="99"/>
        <v/>
      </c>
      <c r="J218" s="80" t="s">
        <v>84</v>
      </c>
      <c r="K218" s="81" t="s">
        <v>84</v>
      </c>
      <c r="L218" s="82" t="s">
        <v>84</v>
      </c>
      <c r="M218" s="81" t="s">
        <v>84</v>
      </c>
      <c r="N218" s="82" t="s">
        <v>84</v>
      </c>
      <c r="O218" s="81" t="s">
        <v>84</v>
      </c>
      <c r="P218" s="82" t="s">
        <v>84</v>
      </c>
      <c r="Q218" s="81" t="s">
        <v>84</v>
      </c>
      <c r="R218" s="82" t="s">
        <v>84</v>
      </c>
      <c r="S218" s="115" t="s">
        <v>84</v>
      </c>
      <c r="T218" s="96" t="str">
        <f t="shared" si="86"/>
        <v/>
      </c>
      <c r="U218" s="82" t="str">
        <f t="shared" si="87"/>
        <v/>
      </c>
      <c r="V218" s="81" t="str">
        <f t="shared" si="88"/>
        <v/>
      </c>
      <c r="W218" s="82" t="str">
        <f t="shared" si="89"/>
        <v/>
      </c>
      <c r="X218" s="81" t="str">
        <f t="shared" si="90"/>
        <v/>
      </c>
      <c r="Y218" s="82" t="str">
        <f t="shared" si="91"/>
        <v/>
      </c>
      <c r="Z218" s="81" t="str">
        <f t="shared" si="92"/>
        <v/>
      </c>
      <c r="AA218" s="82" t="str">
        <f t="shared" si="93"/>
        <v/>
      </c>
      <c r="AB218" s="117" t="str">
        <f t="shared" si="94"/>
        <v/>
      </c>
      <c r="AC218" s="96" t="s">
        <v>84</v>
      </c>
      <c r="AD218" s="82" t="s">
        <v>84</v>
      </c>
      <c r="AE218" s="81" t="s">
        <v>84</v>
      </c>
      <c r="AF218" s="82" t="s">
        <v>84</v>
      </c>
      <c r="AG218" s="81" t="s">
        <v>84</v>
      </c>
      <c r="AH218" s="82" t="s">
        <v>84</v>
      </c>
      <c r="AI218" s="81" t="s">
        <v>84</v>
      </c>
      <c r="AJ218" s="82" t="s">
        <v>84</v>
      </c>
      <c r="AK218" s="117" t="s">
        <v>84</v>
      </c>
      <c r="AL218" s="96" t="s">
        <v>84</v>
      </c>
      <c r="AM218" s="82" t="s">
        <v>84</v>
      </c>
      <c r="AN218" s="81" t="s">
        <v>84</v>
      </c>
      <c r="AO218" s="82" t="s">
        <v>84</v>
      </c>
      <c r="AP218" s="81" t="s">
        <v>84</v>
      </c>
      <c r="AQ218" s="82" t="s">
        <v>84</v>
      </c>
      <c r="AR218" s="81" t="s">
        <v>84</v>
      </c>
      <c r="AS218" s="82" t="s">
        <v>84</v>
      </c>
      <c r="AT218" s="117" t="s">
        <v>84</v>
      </c>
    </row>
    <row r="219" ht="15" spans="1:46">
      <c r="A219" s="130"/>
      <c r="B219" s="110"/>
      <c r="C219" s="132"/>
      <c r="D219" s="132"/>
      <c r="E219" s="65" t="s">
        <v>84</v>
      </c>
      <c r="F219" s="64" t="s">
        <v>84</v>
      </c>
      <c r="G219" s="64" t="str">
        <f t="shared" si="97"/>
        <v/>
      </c>
      <c r="H219" s="64" t="str">
        <f t="shared" si="98"/>
        <v/>
      </c>
      <c r="I219" s="64" t="str">
        <f t="shared" si="99"/>
        <v/>
      </c>
      <c r="J219" s="80" t="s">
        <v>84</v>
      </c>
      <c r="K219" s="81" t="s">
        <v>84</v>
      </c>
      <c r="L219" s="82" t="s">
        <v>84</v>
      </c>
      <c r="M219" s="81" t="s">
        <v>84</v>
      </c>
      <c r="N219" s="82" t="s">
        <v>84</v>
      </c>
      <c r="O219" s="81" t="s">
        <v>84</v>
      </c>
      <c r="P219" s="82" t="s">
        <v>84</v>
      </c>
      <c r="Q219" s="81" t="s">
        <v>84</v>
      </c>
      <c r="R219" s="82" t="s">
        <v>84</v>
      </c>
      <c r="S219" s="115" t="s">
        <v>84</v>
      </c>
      <c r="T219" s="96" t="str">
        <f t="shared" si="86"/>
        <v/>
      </c>
      <c r="U219" s="82" t="str">
        <f t="shared" si="87"/>
        <v/>
      </c>
      <c r="V219" s="81" t="str">
        <f t="shared" si="88"/>
        <v/>
      </c>
      <c r="W219" s="82" t="str">
        <f t="shared" si="89"/>
        <v/>
      </c>
      <c r="X219" s="81" t="str">
        <f t="shared" si="90"/>
        <v/>
      </c>
      <c r="Y219" s="82" t="str">
        <f t="shared" si="91"/>
        <v/>
      </c>
      <c r="Z219" s="81" t="str">
        <f t="shared" si="92"/>
        <v/>
      </c>
      <c r="AA219" s="82" t="str">
        <f t="shared" si="93"/>
        <v/>
      </c>
      <c r="AB219" s="117" t="str">
        <f t="shared" si="94"/>
        <v/>
      </c>
      <c r="AC219" s="96" t="s">
        <v>84</v>
      </c>
      <c r="AD219" s="82" t="s">
        <v>84</v>
      </c>
      <c r="AE219" s="81" t="s">
        <v>84</v>
      </c>
      <c r="AF219" s="82" t="s">
        <v>84</v>
      </c>
      <c r="AG219" s="81" t="s">
        <v>84</v>
      </c>
      <c r="AH219" s="82" t="s">
        <v>84</v>
      </c>
      <c r="AI219" s="81" t="s">
        <v>84</v>
      </c>
      <c r="AJ219" s="82" t="s">
        <v>84</v>
      </c>
      <c r="AK219" s="117" t="s">
        <v>84</v>
      </c>
      <c r="AL219" s="96" t="s">
        <v>84</v>
      </c>
      <c r="AM219" s="82" t="s">
        <v>84</v>
      </c>
      <c r="AN219" s="81" t="s">
        <v>84</v>
      </c>
      <c r="AO219" s="82" t="s">
        <v>84</v>
      </c>
      <c r="AP219" s="81" t="s">
        <v>84</v>
      </c>
      <c r="AQ219" s="82" t="s">
        <v>84</v>
      </c>
      <c r="AR219" s="81" t="s">
        <v>84</v>
      </c>
      <c r="AS219" s="82" t="s">
        <v>84</v>
      </c>
      <c r="AT219" s="117" t="s">
        <v>84</v>
      </c>
    </row>
    <row r="220" ht="15" spans="1:46">
      <c r="A220" s="106"/>
      <c r="B220" s="110"/>
      <c r="C220" s="108"/>
      <c r="D220" s="108"/>
      <c r="E220" s="65" t="s">
        <v>84</v>
      </c>
      <c r="F220" s="64" t="s">
        <v>84</v>
      </c>
      <c r="G220" s="64" t="str">
        <f t="shared" si="97"/>
        <v/>
      </c>
      <c r="H220" s="64" t="str">
        <f t="shared" si="98"/>
        <v/>
      </c>
      <c r="I220" s="64" t="str">
        <f t="shared" si="99"/>
        <v/>
      </c>
      <c r="J220" s="80" t="s">
        <v>84</v>
      </c>
      <c r="K220" s="81" t="s">
        <v>84</v>
      </c>
      <c r="L220" s="82" t="s">
        <v>84</v>
      </c>
      <c r="M220" s="81" t="s">
        <v>84</v>
      </c>
      <c r="N220" s="82" t="s">
        <v>84</v>
      </c>
      <c r="O220" s="81" t="s">
        <v>84</v>
      </c>
      <c r="P220" s="82" t="s">
        <v>84</v>
      </c>
      <c r="Q220" s="81" t="s">
        <v>84</v>
      </c>
      <c r="R220" s="82" t="s">
        <v>84</v>
      </c>
      <c r="S220" s="115" t="s">
        <v>84</v>
      </c>
      <c r="T220" s="96" t="str">
        <f t="shared" si="86"/>
        <v/>
      </c>
      <c r="U220" s="82" t="str">
        <f t="shared" si="87"/>
        <v/>
      </c>
      <c r="V220" s="81" t="str">
        <f t="shared" si="88"/>
        <v/>
      </c>
      <c r="W220" s="82" t="str">
        <f t="shared" si="89"/>
        <v/>
      </c>
      <c r="X220" s="81" t="str">
        <f t="shared" si="90"/>
        <v/>
      </c>
      <c r="Y220" s="82" t="str">
        <f t="shared" si="91"/>
        <v/>
      </c>
      <c r="Z220" s="81" t="str">
        <f t="shared" si="92"/>
        <v/>
      </c>
      <c r="AA220" s="82" t="str">
        <f t="shared" si="93"/>
        <v/>
      </c>
      <c r="AB220" s="117" t="str">
        <f t="shared" si="94"/>
        <v/>
      </c>
      <c r="AC220" s="96" t="s">
        <v>84</v>
      </c>
      <c r="AD220" s="82" t="s">
        <v>84</v>
      </c>
      <c r="AE220" s="81" t="s">
        <v>84</v>
      </c>
      <c r="AF220" s="82" t="s">
        <v>84</v>
      </c>
      <c r="AG220" s="81" t="s">
        <v>84</v>
      </c>
      <c r="AH220" s="82" t="s">
        <v>84</v>
      </c>
      <c r="AI220" s="81" t="s">
        <v>84</v>
      </c>
      <c r="AJ220" s="82" t="s">
        <v>84</v>
      </c>
      <c r="AK220" s="117" t="s">
        <v>84</v>
      </c>
      <c r="AL220" s="96" t="s">
        <v>84</v>
      </c>
      <c r="AM220" s="82" t="s">
        <v>84</v>
      </c>
      <c r="AN220" s="81" t="s">
        <v>84</v>
      </c>
      <c r="AO220" s="82" t="s">
        <v>84</v>
      </c>
      <c r="AP220" s="81" t="s">
        <v>84</v>
      </c>
      <c r="AQ220" s="82" t="s">
        <v>84</v>
      </c>
      <c r="AR220" s="81" t="s">
        <v>84</v>
      </c>
      <c r="AS220" s="82" t="s">
        <v>84</v>
      </c>
      <c r="AT220" s="117" t="s">
        <v>84</v>
      </c>
    </row>
    <row r="221" ht="15" spans="1:46">
      <c r="A221" s="106"/>
      <c r="B221" s="107"/>
      <c r="C221" s="108"/>
      <c r="D221" s="108"/>
      <c r="E221" s="65" t="s">
        <v>84</v>
      </c>
      <c r="F221" s="64" t="s">
        <v>84</v>
      </c>
      <c r="G221" s="64" t="str">
        <f t="shared" si="97"/>
        <v/>
      </c>
      <c r="H221" s="64" t="str">
        <f t="shared" si="98"/>
        <v/>
      </c>
      <c r="I221" s="64" t="str">
        <f t="shared" si="99"/>
        <v/>
      </c>
      <c r="J221" s="80" t="s">
        <v>84</v>
      </c>
      <c r="K221" s="81" t="s">
        <v>84</v>
      </c>
      <c r="L221" s="82" t="s">
        <v>84</v>
      </c>
      <c r="M221" s="81" t="s">
        <v>84</v>
      </c>
      <c r="N221" s="82" t="s">
        <v>84</v>
      </c>
      <c r="O221" s="81" t="s">
        <v>84</v>
      </c>
      <c r="P221" s="82" t="s">
        <v>84</v>
      </c>
      <c r="Q221" s="81" t="s">
        <v>84</v>
      </c>
      <c r="R221" s="82" t="s">
        <v>84</v>
      </c>
      <c r="S221" s="115" t="s">
        <v>84</v>
      </c>
      <c r="T221" s="96" t="str">
        <f t="shared" si="86"/>
        <v/>
      </c>
      <c r="U221" s="82" t="str">
        <f t="shared" si="87"/>
        <v/>
      </c>
      <c r="V221" s="81" t="str">
        <f t="shared" si="88"/>
        <v/>
      </c>
      <c r="W221" s="82" t="str">
        <f t="shared" si="89"/>
        <v/>
      </c>
      <c r="X221" s="81" t="str">
        <f t="shared" si="90"/>
        <v/>
      </c>
      <c r="Y221" s="82" t="str">
        <f t="shared" si="91"/>
        <v/>
      </c>
      <c r="Z221" s="81" t="str">
        <f t="shared" si="92"/>
        <v/>
      </c>
      <c r="AA221" s="82" t="str">
        <f t="shared" si="93"/>
        <v/>
      </c>
      <c r="AB221" s="117" t="str">
        <f t="shared" si="94"/>
        <v/>
      </c>
      <c r="AC221" s="96" t="s">
        <v>84</v>
      </c>
      <c r="AD221" s="82" t="s">
        <v>84</v>
      </c>
      <c r="AE221" s="81" t="s">
        <v>84</v>
      </c>
      <c r="AF221" s="82" t="s">
        <v>84</v>
      </c>
      <c r="AG221" s="81" t="s">
        <v>84</v>
      </c>
      <c r="AH221" s="82" t="s">
        <v>84</v>
      </c>
      <c r="AI221" s="81" t="s">
        <v>84</v>
      </c>
      <c r="AJ221" s="82" t="s">
        <v>84</v>
      </c>
      <c r="AK221" s="117" t="s">
        <v>84</v>
      </c>
      <c r="AL221" s="96" t="s">
        <v>84</v>
      </c>
      <c r="AM221" s="82" t="s">
        <v>84</v>
      </c>
      <c r="AN221" s="81" t="s">
        <v>84</v>
      </c>
      <c r="AO221" s="82" t="s">
        <v>84</v>
      </c>
      <c r="AP221" s="81" t="s">
        <v>84</v>
      </c>
      <c r="AQ221" s="82" t="s">
        <v>84</v>
      </c>
      <c r="AR221" s="81" t="s">
        <v>84</v>
      </c>
      <c r="AS221" s="82" t="s">
        <v>84</v>
      </c>
      <c r="AT221" s="117" t="s">
        <v>84</v>
      </c>
    </row>
    <row r="222" ht="15" spans="1:46">
      <c r="A222" s="72" t="s">
        <v>154</v>
      </c>
      <c r="B222" s="110"/>
      <c r="C222" s="108"/>
      <c r="D222" s="108"/>
      <c r="E222" s="65"/>
      <c r="F222" s="64"/>
      <c r="G222" s="64" t="str">
        <f t="shared" si="97"/>
        <v/>
      </c>
      <c r="H222" s="64" t="str">
        <f t="shared" si="98"/>
        <v/>
      </c>
      <c r="I222" s="64" t="str">
        <f t="shared" si="99"/>
        <v/>
      </c>
      <c r="J222" s="80"/>
      <c r="K222" s="81"/>
      <c r="L222" s="82"/>
      <c r="M222" s="81"/>
      <c r="N222" s="82"/>
      <c r="O222" s="81"/>
      <c r="P222" s="82"/>
      <c r="Q222" s="81"/>
      <c r="R222" s="82"/>
      <c r="S222" s="115"/>
      <c r="T222" s="96" t="str">
        <f t="shared" si="86"/>
        <v/>
      </c>
      <c r="U222" s="82" t="str">
        <f t="shared" si="87"/>
        <v/>
      </c>
      <c r="V222" s="81" t="str">
        <f t="shared" si="88"/>
        <v/>
      </c>
      <c r="W222" s="82" t="str">
        <f t="shared" si="89"/>
        <v/>
      </c>
      <c r="X222" s="81" t="str">
        <f t="shared" si="90"/>
        <v/>
      </c>
      <c r="Y222" s="82" t="str">
        <f t="shared" si="91"/>
        <v/>
      </c>
      <c r="Z222" s="81" t="str">
        <f t="shared" si="92"/>
        <v/>
      </c>
      <c r="AA222" s="82" t="str">
        <f t="shared" si="93"/>
        <v/>
      </c>
      <c r="AB222" s="117" t="str">
        <f t="shared" si="94"/>
        <v/>
      </c>
      <c r="AC222" s="96"/>
      <c r="AD222" s="82"/>
      <c r="AE222" s="81"/>
      <c r="AF222" s="82"/>
      <c r="AG222" s="81"/>
      <c r="AH222" s="82"/>
      <c r="AI222" s="81"/>
      <c r="AJ222" s="82"/>
      <c r="AK222" s="117"/>
      <c r="AL222" s="96"/>
      <c r="AM222" s="82"/>
      <c r="AN222" s="81"/>
      <c r="AO222" s="82"/>
      <c r="AP222" s="81"/>
      <c r="AQ222" s="82"/>
      <c r="AR222" s="81"/>
      <c r="AS222" s="82"/>
      <c r="AT222" s="117"/>
    </row>
    <row r="223" ht="15" spans="1:46">
      <c r="A223" s="76" t="s">
        <v>595</v>
      </c>
      <c r="B223" s="107"/>
      <c r="C223" s="108"/>
      <c r="D223" s="108"/>
      <c r="E223" s="65"/>
      <c r="F223" s="64"/>
      <c r="G223" s="64" t="str">
        <f t="shared" si="97"/>
        <v/>
      </c>
      <c r="H223" s="64" t="str">
        <f t="shared" si="98"/>
        <v/>
      </c>
      <c r="I223" s="64" t="str">
        <f t="shared" si="99"/>
        <v/>
      </c>
      <c r="J223" s="80"/>
      <c r="K223" s="81"/>
      <c r="L223" s="82"/>
      <c r="M223" s="81"/>
      <c r="N223" s="82"/>
      <c r="O223" s="81"/>
      <c r="P223" s="82"/>
      <c r="Q223" s="81"/>
      <c r="R223" s="82"/>
      <c r="S223" s="115"/>
      <c r="T223" s="96" t="str">
        <f t="shared" si="86"/>
        <v/>
      </c>
      <c r="U223" s="82" t="str">
        <f t="shared" si="87"/>
        <v/>
      </c>
      <c r="V223" s="81" t="str">
        <f t="shared" si="88"/>
        <v/>
      </c>
      <c r="W223" s="82" t="str">
        <f t="shared" si="89"/>
        <v/>
      </c>
      <c r="X223" s="81" t="str">
        <f t="shared" si="90"/>
        <v/>
      </c>
      <c r="Y223" s="82" t="str">
        <f t="shared" si="91"/>
        <v/>
      </c>
      <c r="Z223" s="81" t="str">
        <f t="shared" si="92"/>
        <v/>
      </c>
      <c r="AA223" s="82" t="str">
        <f t="shared" si="93"/>
        <v/>
      </c>
      <c r="AB223" s="117" t="str">
        <f t="shared" si="94"/>
        <v/>
      </c>
      <c r="AC223" s="96"/>
      <c r="AD223" s="82"/>
      <c r="AE223" s="81"/>
      <c r="AF223" s="82"/>
      <c r="AG223" s="81"/>
      <c r="AH223" s="82"/>
      <c r="AI223" s="81"/>
      <c r="AJ223" s="82"/>
      <c r="AK223" s="117"/>
      <c r="AL223" s="96"/>
      <c r="AM223" s="82"/>
      <c r="AN223" s="81"/>
      <c r="AO223" s="82"/>
      <c r="AP223" s="81"/>
      <c r="AQ223" s="82"/>
      <c r="AR223" s="81"/>
      <c r="AS223" s="82"/>
      <c r="AT223" s="117"/>
    </row>
    <row r="224" ht="15" spans="1:46">
      <c r="A224" s="57" t="s">
        <v>1067</v>
      </c>
      <c r="B224" s="128" t="s">
        <v>59</v>
      </c>
      <c r="C224" s="129" t="s">
        <v>60</v>
      </c>
      <c r="D224" s="129" t="s">
        <v>61</v>
      </c>
      <c r="E224" s="60" t="s">
        <v>64</v>
      </c>
      <c r="F224" s="60" t="s">
        <v>63</v>
      </c>
      <c r="G224" s="64" t="e">
        <f t="shared" si="97"/>
        <v>#VALUE!</v>
      </c>
      <c r="H224" s="64" t="e">
        <f t="shared" si="98"/>
        <v>#VALUE!</v>
      </c>
      <c r="I224" s="64" t="e">
        <f t="shared" si="99"/>
        <v>#VALUE!</v>
      </c>
      <c r="J224" s="78" t="s">
        <v>68</v>
      </c>
      <c r="K224" s="79" t="s">
        <v>69</v>
      </c>
      <c r="L224" s="79" t="s">
        <v>70</v>
      </c>
      <c r="M224" s="79" t="s">
        <v>71</v>
      </c>
      <c r="N224" s="79" t="s">
        <v>72</v>
      </c>
      <c r="O224" s="79" t="s">
        <v>73</v>
      </c>
      <c r="P224" s="79" t="s">
        <v>74</v>
      </c>
      <c r="Q224" s="79" t="s">
        <v>75</v>
      </c>
      <c r="R224" s="79" t="s">
        <v>76</v>
      </c>
      <c r="S224" s="93" t="s">
        <v>77</v>
      </c>
      <c r="T224" s="94" t="str">
        <f t="shared" si="86"/>
        <v>G0</v>
      </c>
      <c r="U224" s="79" t="str">
        <f t="shared" si="87"/>
        <v>G1</v>
      </c>
      <c r="V224" s="79" t="str">
        <f t="shared" si="88"/>
        <v>G2</v>
      </c>
      <c r="W224" s="79" t="str">
        <f t="shared" si="89"/>
        <v>G3</v>
      </c>
      <c r="X224" s="79" t="str">
        <f t="shared" si="90"/>
        <v>G4</v>
      </c>
      <c r="Y224" s="79" t="str">
        <f t="shared" si="91"/>
        <v>G5</v>
      </c>
      <c r="Z224" s="79" t="str">
        <f t="shared" si="92"/>
        <v>G6</v>
      </c>
      <c r="AA224" s="79" t="str">
        <f t="shared" si="93"/>
        <v>G7</v>
      </c>
      <c r="AB224" s="101" t="str">
        <f t="shared" si="94"/>
        <v>G8</v>
      </c>
      <c r="AC224" s="94" t="s">
        <v>69</v>
      </c>
      <c r="AD224" s="79" t="s">
        <v>70</v>
      </c>
      <c r="AE224" s="79" t="s">
        <v>71</v>
      </c>
      <c r="AF224" s="79" t="s">
        <v>72</v>
      </c>
      <c r="AG224" s="79" t="s">
        <v>73</v>
      </c>
      <c r="AH224" s="79" t="s">
        <v>74</v>
      </c>
      <c r="AI224" s="79" t="s">
        <v>75</v>
      </c>
      <c r="AJ224" s="79" t="s">
        <v>76</v>
      </c>
      <c r="AK224" s="101" t="s">
        <v>77</v>
      </c>
      <c r="AL224" s="94" t="s">
        <v>69</v>
      </c>
      <c r="AM224" s="79" t="s">
        <v>70</v>
      </c>
      <c r="AN224" s="79" t="s">
        <v>71</v>
      </c>
      <c r="AO224" s="79" t="s">
        <v>72</v>
      </c>
      <c r="AP224" s="79" t="s">
        <v>73</v>
      </c>
      <c r="AQ224" s="79" t="s">
        <v>74</v>
      </c>
      <c r="AR224" s="79" t="s">
        <v>75</v>
      </c>
      <c r="AS224" s="79" t="s">
        <v>76</v>
      </c>
      <c r="AT224" s="101" t="s">
        <v>77</v>
      </c>
    </row>
    <row r="225" ht="15" spans="1:46">
      <c r="A225" s="106"/>
      <c r="B225" s="107" t="s">
        <v>203</v>
      </c>
      <c r="C225" s="108">
        <v>0.75</v>
      </c>
      <c r="D225" s="108">
        <v>0.8</v>
      </c>
      <c r="E225" s="65">
        <v>0.93</v>
      </c>
      <c r="F225" s="64">
        <v>0.6</v>
      </c>
      <c r="G225" s="64">
        <f t="shared" si="97"/>
        <v>0.5859</v>
      </c>
      <c r="H225" s="64">
        <f t="shared" si="98"/>
        <v>170.677590032429</v>
      </c>
      <c r="I225" s="64">
        <f t="shared" si="99"/>
        <v>122.887864823349</v>
      </c>
      <c r="J225" s="80">
        <v>5.3</v>
      </c>
      <c r="K225" s="81">
        <v>817.7486625</v>
      </c>
      <c r="L225" s="82">
        <v>854.0154</v>
      </c>
      <c r="M225" s="81">
        <v>911.0059875</v>
      </c>
      <c r="N225" s="82">
        <v>962.8156125</v>
      </c>
      <c r="O225" s="81">
        <v>1019.8062</v>
      </c>
      <c r="P225" s="82">
        <v>1076.7967875</v>
      </c>
      <c r="Q225" s="81">
        <v>1133.787375</v>
      </c>
      <c r="R225" s="82">
        <v>1232.2256625</v>
      </c>
      <c r="S225" s="115">
        <v>1392.8355</v>
      </c>
      <c r="T225" s="96">
        <f t="shared" si="86"/>
        <v>191.286236842105</v>
      </c>
      <c r="U225" s="82">
        <f t="shared" si="87"/>
        <v>199.769684210526</v>
      </c>
      <c r="V225" s="81">
        <f t="shared" si="88"/>
        <v>213.100815789474</v>
      </c>
      <c r="W225" s="82">
        <f t="shared" si="89"/>
        <v>225.220026315789</v>
      </c>
      <c r="X225" s="81">
        <f t="shared" si="90"/>
        <v>238.551157894737</v>
      </c>
      <c r="Y225" s="82">
        <f t="shared" si="91"/>
        <v>251.882289473684</v>
      </c>
      <c r="Z225" s="81">
        <f t="shared" si="92"/>
        <v>265.213421052632</v>
      </c>
      <c r="AA225" s="82">
        <f t="shared" si="93"/>
        <v>288.239921052632</v>
      </c>
      <c r="AB225" s="117">
        <f t="shared" si="94"/>
        <v>325.809473684211</v>
      </c>
      <c r="AC225" s="96">
        <f t="shared" ref="AC225:AK226" si="104">IF(T225="","",T225+((FCA/$H225)/Dolar))</f>
        <v>193.798868421053</v>
      </c>
      <c r="AD225" s="82">
        <f t="shared" si="104"/>
        <v>202.282315789474</v>
      </c>
      <c r="AE225" s="81">
        <f t="shared" si="104"/>
        <v>215.613447368421</v>
      </c>
      <c r="AF225" s="82">
        <f t="shared" si="104"/>
        <v>227.732657894737</v>
      </c>
      <c r="AG225" s="81">
        <f t="shared" si="104"/>
        <v>241.063789473684</v>
      </c>
      <c r="AH225" s="82">
        <f t="shared" si="104"/>
        <v>254.394921052632</v>
      </c>
      <c r="AI225" s="81">
        <f t="shared" si="104"/>
        <v>267.726052631579</v>
      </c>
      <c r="AJ225" s="82">
        <f t="shared" si="104"/>
        <v>290.752552631579</v>
      </c>
      <c r="AK225" s="117">
        <f t="shared" si="104"/>
        <v>328.322105263158</v>
      </c>
      <c r="AL225" s="96">
        <f t="shared" ref="AL225:AT226" si="105">IF(T225="","",T225+((FOB/$I225)/Dolar))</f>
        <v>216.364964912281</v>
      </c>
      <c r="AM225" s="82">
        <f t="shared" si="105"/>
        <v>224.848412280702</v>
      </c>
      <c r="AN225" s="81">
        <f t="shared" si="105"/>
        <v>238.179543859649</v>
      </c>
      <c r="AO225" s="82">
        <f t="shared" si="105"/>
        <v>250.298754385965</v>
      </c>
      <c r="AP225" s="81">
        <f t="shared" si="105"/>
        <v>263.629885964912</v>
      </c>
      <c r="AQ225" s="82">
        <f t="shared" si="105"/>
        <v>276.96101754386</v>
      </c>
      <c r="AR225" s="81">
        <f t="shared" si="105"/>
        <v>290.292149122807</v>
      </c>
      <c r="AS225" s="82">
        <f t="shared" si="105"/>
        <v>313.318649122807</v>
      </c>
      <c r="AT225" s="117">
        <f t="shared" si="105"/>
        <v>350.888201754386</v>
      </c>
    </row>
    <row r="226" ht="15" spans="1:46">
      <c r="A226" s="106"/>
      <c r="B226" s="107" t="s">
        <v>175</v>
      </c>
      <c r="C226" s="108">
        <v>0.53</v>
      </c>
      <c r="D226" s="108">
        <v>0.4</v>
      </c>
      <c r="E226" s="65">
        <v>0.43</v>
      </c>
      <c r="F226" s="64">
        <v>0.212</v>
      </c>
      <c r="G226" s="64">
        <f t="shared" si="97"/>
        <v>0.095718</v>
      </c>
      <c r="H226" s="64">
        <f t="shared" si="98"/>
        <v>1044.73557742535</v>
      </c>
      <c r="I226" s="64">
        <f t="shared" si="99"/>
        <v>752.209615746254</v>
      </c>
      <c r="J226" s="80">
        <v>2.4</v>
      </c>
      <c r="K226" s="81">
        <v>383.68575</v>
      </c>
      <c r="L226" s="82">
        <v>396.8055</v>
      </c>
      <c r="M226" s="81">
        <v>417.42225</v>
      </c>
      <c r="N226" s="82">
        <v>436.16475</v>
      </c>
      <c r="O226" s="81">
        <v>456.7815</v>
      </c>
      <c r="P226" s="82">
        <v>477.39825</v>
      </c>
      <c r="Q226" s="81">
        <v>498.015</v>
      </c>
      <c r="R226" s="82">
        <v>533.62575</v>
      </c>
      <c r="S226" s="115">
        <v>591.7275</v>
      </c>
      <c r="T226" s="96">
        <f t="shared" si="86"/>
        <v>89.751052631579</v>
      </c>
      <c r="U226" s="82">
        <f t="shared" si="87"/>
        <v>92.82</v>
      </c>
      <c r="V226" s="81">
        <f t="shared" si="88"/>
        <v>97.6426315789474</v>
      </c>
      <c r="W226" s="82">
        <f t="shared" si="89"/>
        <v>102.026842105263</v>
      </c>
      <c r="X226" s="81">
        <f t="shared" si="90"/>
        <v>106.849473684211</v>
      </c>
      <c r="Y226" s="82">
        <f t="shared" si="91"/>
        <v>111.672105263158</v>
      </c>
      <c r="Z226" s="81">
        <f t="shared" si="92"/>
        <v>116.494736842105</v>
      </c>
      <c r="AA226" s="82">
        <f t="shared" si="93"/>
        <v>124.824736842105</v>
      </c>
      <c r="AB226" s="117">
        <f t="shared" si="94"/>
        <v>138.415789473684</v>
      </c>
      <c r="AC226" s="96">
        <f t="shared" si="104"/>
        <v>90.1615391812866</v>
      </c>
      <c r="AD226" s="82">
        <f t="shared" si="104"/>
        <v>93.2304865497076</v>
      </c>
      <c r="AE226" s="81">
        <f t="shared" si="104"/>
        <v>98.053118128655</v>
      </c>
      <c r="AF226" s="82">
        <f t="shared" si="104"/>
        <v>102.437328654971</v>
      </c>
      <c r="AG226" s="81">
        <f t="shared" si="104"/>
        <v>107.259960233918</v>
      </c>
      <c r="AH226" s="82">
        <f t="shared" si="104"/>
        <v>112.082591812866</v>
      </c>
      <c r="AI226" s="81">
        <f t="shared" si="104"/>
        <v>116.905223391813</v>
      </c>
      <c r="AJ226" s="82">
        <f t="shared" si="104"/>
        <v>125.235223391813</v>
      </c>
      <c r="AK226" s="117">
        <f t="shared" si="104"/>
        <v>138.826276023392</v>
      </c>
      <c r="AL226" s="96">
        <f t="shared" si="105"/>
        <v>93.8481437621833</v>
      </c>
      <c r="AM226" s="82">
        <f t="shared" si="105"/>
        <v>96.9170911306043</v>
      </c>
      <c r="AN226" s="81">
        <f t="shared" si="105"/>
        <v>101.739722709552</v>
      </c>
      <c r="AO226" s="82">
        <f t="shared" si="105"/>
        <v>106.123933235867</v>
      </c>
      <c r="AP226" s="81">
        <f t="shared" si="105"/>
        <v>110.946564814815</v>
      </c>
      <c r="AQ226" s="82">
        <f t="shared" si="105"/>
        <v>115.769196393762</v>
      </c>
      <c r="AR226" s="81">
        <f t="shared" si="105"/>
        <v>120.59182797271</v>
      </c>
      <c r="AS226" s="82">
        <f t="shared" si="105"/>
        <v>128.92182797271</v>
      </c>
      <c r="AT226" s="117">
        <f t="shared" si="105"/>
        <v>142.512880604288</v>
      </c>
    </row>
    <row r="227" ht="15" spans="1:46">
      <c r="A227" s="106"/>
      <c r="B227" s="107"/>
      <c r="C227" s="108"/>
      <c r="D227" s="108"/>
      <c r="E227" s="65" t="s">
        <v>84</v>
      </c>
      <c r="F227" s="64" t="s">
        <v>84</v>
      </c>
      <c r="G227" s="64" t="str">
        <f t="shared" si="97"/>
        <v/>
      </c>
      <c r="H227" s="64" t="str">
        <f t="shared" si="98"/>
        <v/>
      </c>
      <c r="I227" s="64" t="str">
        <f t="shared" si="99"/>
        <v/>
      </c>
      <c r="J227" s="80" t="s">
        <v>84</v>
      </c>
      <c r="K227" s="81" t="s">
        <v>84</v>
      </c>
      <c r="L227" s="82" t="s">
        <v>84</v>
      </c>
      <c r="M227" s="81" t="s">
        <v>84</v>
      </c>
      <c r="N227" s="82" t="s">
        <v>84</v>
      </c>
      <c r="O227" s="81" t="s">
        <v>84</v>
      </c>
      <c r="P227" s="82" t="s">
        <v>84</v>
      </c>
      <c r="Q227" s="81" t="s">
        <v>84</v>
      </c>
      <c r="R227" s="82" t="s">
        <v>84</v>
      </c>
      <c r="S227" s="115" t="s">
        <v>84</v>
      </c>
      <c r="T227" s="96" t="str">
        <f t="shared" si="86"/>
        <v/>
      </c>
      <c r="U227" s="82" t="str">
        <f t="shared" si="87"/>
        <v/>
      </c>
      <c r="V227" s="81" t="str">
        <f t="shared" si="88"/>
        <v/>
      </c>
      <c r="W227" s="82" t="str">
        <f t="shared" si="89"/>
        <v/>
      </c>
      <c r="X227" s="81" t="str">
        <f t="shared" si="90"/>
        <v/>
      </c>
      <c r="Y227" s="82" t="str">
        <f t="shared" si="91"/>
        <v/>
      </c>
      <c r="Z227" s="81" t="str">
        <f t="shared" si="92"/>
        <v/>
      </c>
      <c r="AA227" s="82" t="str">
        <f t="shared" si="93"/>
        <v/>
      </c>
      <c r="AB227" s="117" t="str">
        <f t="shared" si="94"/>
        <v/>
      </c>
      <c r="AC227" s="96" t="s">
        <v>84</v>
      </c>
      <c r="AD227" s="82" t="s">
        <v>84</v>
      </c>
      <c r="AE227" s="81" t="s">
        <v>84</v>
      </c>
      <c r="AF227" s="82" t="s">
        <v>84</v>
      </c>
      <c r="AG227" s="81" t="s">
        <v>84</v>
      </c>
      <c r="AH227" s="82" t="s">
        <v>84</v>
      </c>
      <c r="AI227" s="81" t="s">
        <v>84</v>
      </c>
      <c r="AJ227" s="82" t="s">
        <v>84</v>
      </c>
      <c r="AK227" s="117" t="s">
        <v>84</v>
      </c>
      <c r="AL227" s="96" t="s">
        <v>84</v>
      </c>
      <c r="AM227" s="82" t="s">
        <v>84</v>
      </c>
      <c r="AN227" s="81" t="s">
        <v>84</v>
      </c>
      <c r="AO227" s="82" t="s">
        <v>84</v>
      </c>
      <c r="AP227" s="81" t="s">
        <v>84</v>
      </c>
      <c r="AQ227" s="82" t="s">
        <v>84</v>
      </c>
      <c r="AR227" s="81" t="s">
        <v>84</v>
      </c>
      <c r="AS227" s="82" t="s">
        <v>84</v>
      </c>
      <c r="AT227" s="117" t="s">
        <v>84</v>
      </c>
    </row>
    <row r="228" ht="15" spans="1:46">
      <c r="A228" s="130"/>
      <c r="B228" s="110" t="s">
        <v>474</v>
      </c>
      <c r="C228" s="132"/>
      <c r="D228" s="132"/>
      <c r="E228" s="65" t="s">
        <v>84</v>
      </c>
      <c r="F228" s="64" t="s">
        <v>84</v>
      </c>
      <c r="G228" s="64" t="str">
        <f t="shared" si="97"/>
        <v/>
      </c>
      <c r="H228" s="64" t="str">
        <f t="shared" si="98"/>
        <v/>
      </c>
      <c r="I228" s="64" t="str">
        <f t="shared" si="99"/>
        <v/>
      </c>
      <c r="J228" s="80" t="s">
        <v>84</v>
      </c>
      <c r="K228" s="81" t="s">
        <v>84</v>
      </c>
      <c r="L228" s="82" t="s">
        <v>84</v>
      </c>
      <c r="M228" s="81" t="s">
        <v>84</v>
      </c>
      <c r="N228" s="82" t="s">
        <v>84</v>
      </c>
      <c r="O228" s="81" t="s">
        <v>84</v>
      </c>
      <c r="P228" s="82" t="s">
        <v>84</v>
      </c>
      <c r="Q228" s="81" t="s">
        <v>84</v>
      </c>
      <c r="R228" s="82" t="s">
        <v>84</v>
      </c>
      <c r="S228" s="115" t="s">
        <v>84</v>
      </c>
      <c r="T228" s="96" t="str">
        <f t="shared" si="86"/>
        <v/>
      </c>
      <c r="U228" s="82" t="str">
        <f t="shared" si="87"/>
        <v/>
      </c>
      <c r="V228" s="81" t="str">
        <f t="shared" si="88"/>
        <v/>
      </c>
      <c r="W228" s="82" t="str">
        <f t="shared" si="89"/>
        <v/>
      </c>
      <c r="X228" s="81" t="str">
        <f t="shared" si="90"/>
        <v/>
      </c>
      <c r="Y228" s="82" t="str">
        <f t="shared" si="91"/>
        <v/>
      </c>
      <c r="Z228" s="81" t="str">
        <f t="shared" si="92"/>
        <v/>
      </c>
      <c r="AA228" s="82" t="str">
        <f t="shared" si="93"/>
        <v/>
      </c>
      <c r="AB228" s="117" t="str">
        <f t="shared" si="94"/>
        <v/>
      </c>
      <c r="AC228" s="96" t="s">
        <v>84</v>
      </c>
      <c r="AD228" s="82" t="s">
        <v>84</v>
      </c>
      <c r="AE228" s="81" t="s">
        <v>84</v>
      </c>
      <c r="AF228" s="82" t="s">
        <v>84</v>
      </c>
      <c r="AG228" s="81" t="s">
        <v>84</v>
      </c>
      <c r="AH228" s="82" t="s">
        <v>84</v>
      </c>
      <c r="AI228" s="81" t="s">
        <v>84</v>
      </c>
      <c r="AJ228" s="82" t="s">
        <v>84</v>
      </c>
      <c r="AK228" s="117" t="s">
        <v>84</v>
      </c>
      <c r="AL228" s="96" t="s">
        <v>84</v>
      </c>
      <c r="AM228" s="82" t="s">
        <v>84</v>
      </c>
      <c r="AN228" s="81" t="s">
        <v>84</v>
      </c>
      <c r="AO228" s="82" t="s">
        <v>84</v>
      </c>
      <c r="AP228" s="81" t="s">
        <v>84</v>
      </c>
      <c r="AQ228" s="82" t="s">
        <v>84</v>
      </c>
      <c r="AR228" s="81" t="s">
        <v>84</v>
      </c>
      <c r="AS228" s="82" t="s">
        <v>84</v>
      </c>
      <c r="AT228" s="117" t="s">
        <v>84</v>
      </c>
    </row>
    <row r="229" ht="15" spans="1:46">
      <c r="A229" s="106"/>
      <c r="B229" s="107"/>
      <c r="C229" s="108"/>
      <c r="D229" s="108"/>
      <c r="E229" s="65" t="s">
        <v>84</v>
      </c>
      <c r="F229" s="64" t="s">
        <v>84</v>
      </c>
      <c r="G229" s="64" t="str">
        <f t="shared" si="97"/>
        <v/>
      </c>
      <c r="H229" s="64" t="str">
        <f t="shared" si="98"/>
        <v/>
      </c>
      <c r="I229" s="64" t="str">
        <f t="shared" si="99"/>
        <v/>
      </c>
      <c r="J229" s="80" t="s">
        <v>84</v>
      </c>
      <c r="K229" s="81" t="s">
        <v>84</v>
      </c>
      <c r="L229" s="82" t="s">
        <v>84</v>
      </c>
      <c r="M229" s="81" t="s">
        <v>84</v>
      </c>
      <c r="N229" s="82" t="s">
        <v>84</v>
      </c>
      <c r="O229" s="81" t="s">
        <v>84</v>
      </c>
      <c r="P229" s="82" t="s">
        <v>84</v>
      </c>
      <c r="Q229" s="81" t="s">
        <v>84</v>
      </c>
      <c r="R229" s="82" t="s">
        <v>84</v>
      </c>
      <c r="S229" s="115" t="s">
        <v>84</v>
      </c>
      <c r="T229" s="96" t="str">
        <f t="shared" si="86"/>
        <v/>
      </c>
      <c r="U229" s="82" t="str">
        <f t="shared" si="87"/>
        <v/>
      </c>
      <c r="V229" s="81" t="str">
        <f t="shared" si="88"/>
        <v/>
      </c>
      <c r="W229" s="82" t="str">
        <f t="shared" si="89"/>
        <v/>
      </c>
      <c r="X229" s="81" t="str">
        <f t="shared" si="90"/>
        <v/>
      </c>
      <c r="Y229" s="82" t="str">
        <f t="shared" si="91"/>
        <v/>
      </c>
      <c r="Z229" s="81" t="str">
        <f t="shared" si="92"/>
        <v/>
      </c>
      <c r="AA229" s="82" t="str">
        <f t="shared" si="93"/>
        <v/>
      </c>
      <c r="AB229" s="117" t="str">
        <f t="shared" si="94"/>
        <v/>
      </c>
      <c r="AC229" s="96" t="s">
        <v>84</v>
      </c>
      <c r="AD229" s="82" t="s">
        <v>84</v>
      </c>
      <c r="AE229" s="81" t="s">
        <v>84</v>
      </c>
      <c r="AF229" s="82" t="s">
        <v>84</v>
      </c>
      <c r="AG229" s="81" t="s">
        <v>84</v>
      </c>
      <c r="AH229" s="82" t="s">
        <v>84</v>
      </c>
      <c r="AI229" s="81" t="s">
        <v>84</v>
      </c>
      <c r="AJ229" s="82" t="s">
        <v>84</v>
      </c>
      <c r="AK229" s="117" t="s">
        <v>84</v>
      </c>
      <c r="AL229" s="96" t="s">
        <v>84</v>
      </c>
      <c r="AM229" s="82" t="s">
        <v>84</v>
      </c>
      <c r="AN229" s="81" t="s">
        <v>84</v>
      </c>
      <c r="AO229" s="82" t="s">
        <v>84</v>
      </c>
      <c r="AP229" s="81" t="s">
        <v>84</v>
      </c>
      <c r="AQ229" s="82" t="s">
        <v>84</v>
      </c>
      <c r="AR229" s="81" t="s">
        <v>84</v>
      </c>
      <c r="AS229" s="82" t="s">
        <v>84</v>
      </c>
      <c r="AT229" s="117" t="s">
        <v>84</v>
      </c>
    </row>
    <row r="230" ht="15" spans="1:46">
      <c r="A230" s="106"/>
      <c r="B230" s="107"/>
      <c r="C230" s="108"/>
      <c r="D230" s="108"/>
      <c r="E230" s="65" t="s">
        <v>84</v>
      </c>
      <c r="F230" s="64" t="s">
        <v>84</v>
      </c>
      <c r="G230" s="64" t="str">
        <f t="shared" si="97"/>
        <v/>
      </c>
      <c r="H230" s="64" t="str">
        <f t="shared" si="98"/>
        <v/>
      </c>
      <c r="I230" s="64" t="str">
        <f t="shared" si="99"/>
        <v/>
      </c>
      <c r="J230" s="80" t="s">
        <v>84</v>
      </c>
      <c r="K230" s="81" t="s">
        <v>84</v>
      </c>
      <c r="L230" s="82" t="s">
        <v>84</v>
      </c>
      <c r="M230" s="81" t="s">
        <v>84</v>
      </c>
      <c r="N230" s="82" t="s">
        <v>84</v>
      </c>
      <c r="O230" s="81" t="s">
        <v>84</v>
      </c>
      <c r="P230" s="82" t="s">
        <v>84</v>
      </c>
      <c r="Q230" s="81" t="s">
        <v>84</v>
      </c>
      <c r="R230" s="82" t="s">
        <v>84</v>
      </c>
      <c r="S230" s="115" t="s">
        <v>84</v>
      </c>
      <c r="T230" s="96" t="str">
        <f t="shared" si="86"/>
        <v/>
      </c>
      <c r="U230" s="82" t="str">
        <f t="shared" si="87"/>
        <v/>
      </c>
      <c r="V230" s="81" t="str">
        <f t="shared" si="88"/>
        <v/>
      </c>
      <c r="W230" s="82" t="str">
        <f t="shared" si="89"/>
        <v/>
      </c>
      <c r="X230" s="81" t="str">
        <f t="shared" si="90"/>
        <v/>
      </c>
      <c r="Y230" s="82" t="str">
        <f t="shared" si="91"/>
        <v/>
      </c>
      <c r="Z230" s="81" t="str">
        <f t="shared" si="92"/>
        <v/>
      </c>
      <c r="AA230" s="82" t="str">
        <f t="shared" si="93"/>
        <v/>
      </c>
      <c r="AB230" s="117" t="str">
        <f t="shared" si="94"/>
        <v/>
      </c>
      <c r="AC230" s="96" t="s">
        <v>84</v>
      </c>
      <c r="AD230" s="82" t="s">
        <v>84</v>
      </c>
      <c r="AE230" s="81" t="s">
        <v>84</v>
      </c>
      <c r="AF230" s="82" t="s">
        <v>84</v>
      </c>
      <c r="AG230" s="81" t="s">
        <v>84</v>
      </c>
      <c r="AH230" s="82" t="s">
        <v>84</v>
      </c>
      <c r="AI230" s="81" t="s">
        <v>84</v>
      </c>
      <c r="AJ230" s="82" t="s">
        <v>84</v>
      </c>
      <c r="AK230" s="117" t="s">
        <v>84</v>
      </c>
      <c r="AL230" s="96" t="s">
        <v>84</v>
      </c>
      <c r="AM230" s="82" t="s">
        <v>84</v>
      </c>
      <c r="AN230" s="81" t="s">
        <v>84</v>
      </c>
      <c r="AO230" s="82" t="s">
        <v>84</v>
      </c>
      <c r="AP230" s="81" t="s">
        <v>84</v>
      </c>
      <c r="AQ230" s="82" t="s">
        <v>84</v>
      </c>
      <c r="AR230" s="81" t="s">
        <v>84</v>
      </c>
      <c r="AS230" s="82" t="s">
        <v>84</v>
      </c>
      <c r="AT230" s="117" t="s">
        <v>84</v>
      </c>
    </row>
    <row r="231" ht="15" spans="1:46">
      <c r="A231" s="57" t="s">
        <v>1068</v>
      </c>
      <c r="B231" s="128" t="s">
        <v>59</v>
      </c>
      <c r="C231" s="129" t="s">
        <v>60</v>
      </c>
      <c r="D231" s="129" t="s">
        <v>61</v>
      </c>
      <c r="E231" s="60" t="s">
        <v>64</v>
      </c>
      <c r="F231" s="60" t="s">
        <v>63</v>
      </c>
      <c r="G231" s="64" t="e">
        <f t="shared" si="97"/>
        <v>#VALUE!</v>
      </c>
      <c r="H231" s="64" t="e">
        <f t="shared" si="98"/>
        <v>#VALUE!</v>
      </c>
      <c r="I231" s="64" t="e">
        <f t="shared" si="99"/>
        <v>#VALUE!</v>
      </c>
      <c r="J231" s="78" t="s">
        <v>68</v>
      </c>
      <c r="K231" s="79" t="s">
        <v>69</v>
      </c>
      <c r="L231" s="79" t="s">
        <v>70</v>
      </c>
      <c r="M231" s="79" t="s">
        <v>71</v>
      </c>
      <c r="N231" s="79" t="s">
        <v>72</v>
      </c>
      <c r="O231" s="79" t="s">
        <v>73</v>
      </c>
      <c r="P231" s="79" t="s">
        <v>74</v>
      </c>
      <c r="Q231" s="79" t="s">
        <v>75</v>
      </c>
      <c r="R231" s="79" t="s">
        <v>76</v>
      </c>
      <c r="S231" s="93" t="s">
        <v>77</v>
      </c>
      <c r="T231" s="94" t="str">
        <f t="shared" si="86"/>
        <v>G0</v>
      </c>
      <c r="U231" s="79" t="str">
        <f t="shared" si="87"/>
        <v>G1</v>
      </c>
      <c r="V231" s="79" t="str">
        <f t="shared" si="88"/>
        <v>G2</v>
      </c>
      <c r="W231" s="79" t="str">
        <f t="shared" si="89"/>
        <v>G3</v>
      </c>
      <c r="X231" s="79" t="str">
        <f t="shared" si="90"/>
        <v>G4</v>
      </c>
      <c r="Y231" s="79" t="str">
        <f t="shared" si="91"/>
        <v>G5</v>
      </c>
      <c r="Z231" s="79" t="str">
        <f t="shared" si="92"/>
        <v>G6</v>
      </c>
      <c r="AA231" s="79" t="str">
        <f t="shared" si="93"/>
        <v>G7</v>
      </c>
      <c r="AB231" s="101" t="str">
        <f t="shared" si="94"/>
        <v>G8</v>
      </c>
      <c r="AC231" s="94" t="s">
        <v>69</v>
      </c>
      <c r="AD231" s="79" t="s">
        <v>70</v>
      </c>
      <c r="AE231" s="79" t="s">
        <v>71</v>
      </c>
      <c r="AF231" s="79" t="s">
        <v>72</v>
      </c>
      <c r="AG231" s="79" t="s">
        <v>73</v>
      </c>
      <c r="AH231" s="79" t="s">
        <v>74</v>
      </c>
      <c r="AI231" s="79" t="s">
        <v>75</v>
      </c>
      <c r="AJ231" s="79" t="s">
        <v>76</v>
      </c>
      <c r="AK231" s="101" t="s">
        <v>77</v>
      </c>
      <c r="AL231" s="94" t="s">
        <v>69</v>
      </c>
      <c r="AM231" s="79" t="s">
        <v>70</v>
      </c>
      <c r="AN231" s="79" t="s">
        <v>71</v>
      </c>
      <c r="AO231" s="79" t="s">
        <v>72</v>
      </c>
      <c r="AP231" s="79" t="s">
        <v>73</v>
      </c>
      <c r="AQ231" s="79" t="s">
        <v>74</v>
      </c>
      <c r="AR231" s="79" t="s">
        <v>75</v>
      </c>
      <c r="AS231" s="79" t="s">
        <v>76</v>
      </c>
      <c r="AT231" s="101" t="s">
        <v>77</v>
      </c>
    </row>
    <row r="232" ht="15" spans="1:46">
      <c r="A232" s="106"/>
      <c r="B232" s="107" t="s">
        <v>203</v>
      </c>
      <c r="C232" s="108">
        <v>0.8</v>
      </c>
      <c r="D232" s="108">
        <v>0.74</v>
      </c>
      <c r="E232" s="65">
        <v>0.8</v>
      </c>
      <c r="F232" s="64">
        <v>0.592</v>
      </c>
      <c r="G232" s="64">
        <f t="shared" si="97"/>
        <v>0.49728</v>
      </c>
      <c r="H232" s="64">
        <f t="shared" si="98"/>
        <v>201.093951093951</v>
      </c>
      <c r="I232" s="64">
        <f t="shared" si="99"/>
        <v>144.787644787645</v>
      </c>
      <c r="J232" s="80">
        <v>6.1</v>
      </c>
      <c r="K232" s="81">
        <v>1326.71686875</v>
      </c>
      <c r="L232" s="82">
        <v>1368.93435</v>
      </c>
      <c r="M232" s="81">
        <v>1435.27610625</v>
      </c>
      <c r="N232" s="82">
        <v>1495.58679375</v>
      </c>
      <c r="O232" s="81">
        <v>1561.92855</v>
      </c>
      <c r="P232" s="82">
        <v>1628.27030625</v>
      </c>
      <c r="Q232" s="81">
        <v>1694.6120625</v>
      </c>
      <c r="R232" s="82">
        <v>1809.20236875</v>
      </c>
      <c r="S232" s="115">
        <v>1996.1655</v>
      </c>
      <c r="T232" s="96">
        <f t="shared" si="86"/>
        <v>310.343127192982</v>
      </c>
      <c r="U232" s="82">
        <f t="shared" si="87"/>
        <v>320.218561403509</v>
      </c>
      <c r="V232" s="81">
        <f t="shared" si="88"/>
        <v>335.737100877193</v>
      </c>
      <c r="W232" s="82">
        <f t="shared" si="89"/>
        <v>349.844864035088</v>
      </c>
      <c r="X232" s="81">
        <f t="shared" si="90"/>
        <v>365.363403508772</v>
      </c>
      <c r="Y232" s="82">
        <f t="shared" si="91"/>
        <v>380.881942982456</v>
      </c>
      <c r="Z232" s="81">
        <f t="shared" si="92"/>
        <v>396.40048245614</v>
      </c>
      <c r="AA232" s="82">
        <f t="shared" si="93"/>
        <v>423.20523245614</v>
      </c>
      <c r="AB232" s="117">
        <f t="shared" si="94"/>
        <v>466.939298245614</v>
      </c>
      <c r="AC232" s="96">
        <f t="shared" ref="AC232:AK232" si="106">IF(T232="","",T232+((FCA/$H232)/Dolar))</f>
        <v>312.475711988304</v>
      </c>
      <c r="AD232" s="82">
        <f t="shared" si="106"/>
        <v>322.35114619883</v>
      </c>
      <c r="AE232" s="81">
        <f t="shared" si="106"/>
        <v>337.869685672515</v>
      </c>
      <c r="AF232" s="82">
        <f t="shared" si="106"/>
        <v>351.977448830409</v>
      </c>
      <c r="AG232" s="81">
        <f t="shared" si="106"/>
        <v>367.495988304094</v>
      </c>
      <c r="AH232" s="82">
        <f t="shared" si="106"/>
        <v>383.014527777778</v>
      </c>
      <c r="AI232" s="81">
        <f t="shared" si="106"/>
        <v>398.533067251462</v>
      </c>
      <c r="AJ232" s="82">
        <f t="shared" si="106"/>
        <v>425.337817251462</v>
      </c>
      <c r="AK232" s="117">
        <f t="shared" si="106"/>
        <v>469.071883040936</v>
      </c>
      <c r="AL232" s="96">
        <f t="shared" ref="AL232:AT232" si="107">IF(T232="","",T232+((FOB/$I232)/Dolar))</f>
        <v>331.628585282651</v>
      </c>
      <c r="AM232" s="82">
        <f t="shared" si="107"/>
        <v>341.504019493177</v>
      </c>
      <c r="AN232" s="81">
        <f t="shared" si="107"/>
        <v>357.022558966862</v>
      </c>
      <c r="AO232" s="82">
        <f t="shared" si="107"/>
        <v>371.130322124756</v>
      </c>
      <c r="AP232" s="81">
        <f t="shared" si="107"/>
        <v>386.648861598441</v>
      </c>
      <c r="AQ232" s="82">
        <f t="shared" si="107"/>
        <v>402.167401072125</v>
      </c>
      <c r="AR232" s="81">
        <f t="shared" si="107"/>
        <v>417.685940545809</v>
      </c>
      <c r="AS232" s="82">
        <f t="shared" si="107"/>
        <v>444.490690545809</v>
      </c>
      <c r="AT232" s="117">
        <f t="shared" si="107"/>
        <v>488.224756335283</v>
      </c>
    </row>
    <row r="233" ht="15" spans="1:46">
      <c r="A233" s="106"/>
      <c r="B233" s="107"/>
      <c r="C233" s="108"/>
      <c r="D233" s="108"/>
      <c r="E233" s="65" t="s">
        <v>84</v>
      </c>
      <c r="F233" s="64" t="s">
        <v>84</v>
      </c>
      <c r="G233" s="64" t="str">
        <f t="shared" si="97"/>
        <v/>
      </c>
      <c r="H233" s="64" t="str">
        <f t="shared" si="98"/>
        <v/>
      </c>
      <c r="I233" s="64" t="str">
        <f t="shared" si="99"/>
        <v/>
      </c>
      <c r="J233" s="80" t="s">
        <v>84</v>
      </c>
      <c r="K233" s="81" t="s">
        <v>84</v>
      </c>
      <c r="L233" s="82" t="s">
        <v>84</v>
      </c>
      <c r="M233" s="81" t="s">
        <v>84</v>
      </c>
      <c r="N233" s="82" t="s">
        <v>84</v>
      </c>
      <c r="O233" s="81" t="s">
        <v>84</v>
      </c>
      <c r="P233" s="82" t="s">
        <v>84</v>
      </c>
      <c r="Q233" s="81" t="s">
        <v>84</v>
      </c>
      <c r="R233" s="82" t="s">
        <v>84</v>
      </c>
      <c r="S233" s="115" t="s">
        <v>84</v>
      </c>
      <c r="T233" s="96" t="str">
        <f t="shared" si="86"/>
        <v/>
      </c>
      <c r="U233" s="82" t="str">
        <f t="shared" si="87"/>
        <v/>
      </c>
      <c r="V233" s="81" t="str">
        <f t="shared" si="88"/>
        <v/>
      </c>
      <c r="W233" s="82" t="str">
        <f t="shared" si="89"/>
        <v/>
      </c>
      <c r="X233" s="81" t="str">
        <f t="shared" si="90"/>
        <v/>
      </c>
      <c r="Y233" s="82" t="str">
        <f t="shared" si="91"/>
        <v/>
      </c>
      <c r="Z233" s="81" t="str">
        <f t="shared" si="92"/>
        <v/>
      </c>
      <c r="AA233" s="82" t="str">
        <f t="shared" si="93"/>
        <v/>
      </c>
      <c r="AB233" s="117" t="str">
        <f t="shared" si="94"/>
        <v/>
      </c>
      <c r="AC233" s="96" t="s">
        <v>84</v>
      </c>
      <c r="AD233" s="82" t="s">
        <v>84</v>
      </c>
      <c r="AE233" s="81" t="s">
        <v>84</v>
      </c>
      <c r="AF233" s="82" t="s">
        <v>84</v>
      </c>
      <c r="AG233" s="81" t="s">
        <v>84</v>
      </c>
      <c r="AH233" s="82" t="s">
        <v>84</v>
      </c>
      <c r="AI233" s="81" t="s">
        <v>84</v>
      </c>
      <c r="AJ233" s="82" t="s">
        <v>84</v>
      </c>
      <c r="AK233" s="117" t="s">
        <v>84</v>
      </c>
      <c r="AL233" s="96" t="s">
        <v>84</v>
      </c>
      <c r="AM233" s="82" t="s">
        <v>84</v>
      </c>
      <c r="AN233" s="81" t="s">
        <v>84</v>
      </c>
      <c r="AO233" s="82" t="s">
        <v>84</v>
      </c>
      <c r="AP233" s="81" t="s">
        <v>84</v>
      </c>
      <c r="AQ233" s="82" t="s">
        <v>84</v>
      </c>
      <c r="AR233" s="81" t="s">
        <v>84</v>
      </c>
      <c r="AS233" s="82" t="s">
        <v>84</v>
      </c>
      <c r="AT233" s="117" t="s">
        <v>84</v>
      </c>
    </row>
    <row r="234" ht="15" spans="1:46">
      <c r="A234" s="106"/>
      <c r="B234" s="107"/>
      <c r="C234" s="108"/>
      <c r="D234" s="108"/>
      <c r="E234" s="65" t="s">
        <v>84</v>
      </c>
      <c r="F234" s="64" t="s">
        <v>84</v>
      </c>
      <c r="G234" s="64" t="str">
        <f t="shared" si="97"/>
        <v/>
      </c>
      <c r="H234" s="64" t="str">
        <f t="shared" si="98"/>
        <v/>
      </c>
      <c r="I234" s="64" t="str">
        <f t="shared" si="99"/>
        <v/>
      </c>
      <c r="J234" s="80" t="s">
        <v>84</v>
      </c>
      <c r="K234" s="81" t="s">
        <v>84</v>
      </c>
      <c r="L234" s="82" t="s">
        <v>84</v>
      </c>
      <c r="M234" s="81" t="s">
        <v>84</v>
      </c>
      <c r="N234" s="82" t="s">
        <v>84</v>
      </c>
      <c r="O234" s="81" t="s">
        <v>84</v>
      </c>
      <c r="P234" s="82" t="s">
        <v>84</v>
      </c>
      <c r="Q234" s="81" t="s">
        <v>84</v>
      </c>
      <c r="R234" s="82" t="s">
        <v>84</v>
      </c>
      <c r="S234" s="115" t="s">
        <v>84</v>
      </c>
      <c r="T234" s="96" t="str">
        <f t="shared" si="86"/>
        <v/>
      </c>
      <c r="U234" s="82" t="str">
        <f t="shared" si="87"/>
        <v/>
      </c>
      <c r="V234" s="81" t="str">
        <f t="shared" si="88"/>
        <v/>
      </c>
      <c r="W234" s="82" t="str">
        <f t="shared" si="89"/>
        <v/>
      </c>
      <c r="X234" s="81" t="str">
        <f t="shared" si="90"/>
        <v/>
      </c>
      <c r="Y234" s="82" t="str">
        <f t="shared" si="91"/>
        <v/>
      </c>
      <c r="Z234" s="81" t="str">
        <f t="shared" si="92"/>
        <v/>
      </c>
      <c r="AA234" s="82" t="str">
        <f t="shared" si="93"/>
        <v/>
      </c>
      <c r="AB234" s="117" t="str">
        <f t="shared" si="94"/>
        <v/>
      </c>
      <c r="AC234" s="96" t="s">
        <v>84</v>
      </c>
      <c r="AD234" s="82" t="s">
        <v>84</v>
      </c>
      <c r="AE234" s="81" t="s">
        <v>84</v>
      </c>
      <c r="AF234" s="82" t="s">
        <v>84</v>
      </c>
      <c r="AG234" s="81" t="s">
        <v>84</v>
      </c>
      <c r="AH234" s="82" t="s">
        <v>84</v>
      </c>
      <c r="AI234" s="81" t="s">
        <v>84</v>
      </c>
      <c r="AJ234" s="82" t="s">
        <v>84</v>
      </c>
      <c r="AK234" s="117" t="s">
        <v>84</v>
      </c>
      <c r="AL234" s="96" t="s">
        <v>84</v>
      </c>
      <c r="AM234" s="82" t="s">
        <v>84</v>
      </c>
      <c r="AN234" s="81" t="s">
        <v>84</v>
      </c>
      <c r="AO234" s="82" t="s">
        <v>84</v>
      </c>
      <c r="AP234" s="81" t="s">
        <v>84</v>
      </c>
      <c r="AQ234" s="82" t="s">
        <v>84</v>
      </c>
      <c r="AR234" s="81" t="s">
        <v>84</v>
      </c>
      <c r="AS234" s="82" t="s">
        <v>84</v>
      </c>
      <c r="AT234" s="117" t="s">
        <v>84</v>
      </c>
    </row>
    <row r="235" ht="15" spans="1:46">
      <c r="A235" s="130"/>
      <c r="B235" s="131" t="s">
        <v>285</v>
      </c>
      <c r="C235" s="132"/>
      <c r="D235" s="132"/>
      <c r="E235" s="65" t="s">
        <v>84</v>
      </c>
      <c r="F235" s="64" t="s">
        <v>84</v>
      </c>
      <c r="G235" s="64" t="str">
        <f t="shared" si="97"/>
        <v/>
      </c>
      <c r="H235" s="64" t="str">
        <f t="shared" si="98"/>
        <v/>
      </c>
      <c r="I235" s="64" t="str">
        <f t="shared" si="99"/>
        <v/>
      </c>
      <c r="J235" s="80" t="s">
        <v>84</v>
      </c>
      <c r="K235" s="81" t="s">
        <v>84</v>
      </c>
      <c r="L235" s="82" t="s">
        <v>84</v>
      </c>
      <c r="M235" s="81" t="s">
        <v>84</v>
      </c>
      <c r="N235" s="82" t="s">
        <v>84</v>
      </c>
      <c r="O235" s="81" t="s">
        <v>84</v>
      </c>
      <c r="P235" s="82" t="s">
        <v>84</v>
      </c>
      <c r="Q235" s="81" t="s">
        <v>84</v>
      </c>
      <c r="R235" s="82" t="s">
        <v>84</v>
      </c>
      <c r="S235" s="115" t="s">
        <v>84</v>
      </c>
      <c r="T235" s="96" t="str">
        <f t="shared" si="86"/>
        <v/>
      </c>
      <c r="U235" s="82" t="str">
        <f t="shared" si="87"/>
        <v/>
      </c>
      <c r="V235" s="81" t="str">
        <f t="shared" si="88"/>
        <v/>
      </c>
      <c r="W235" s="82" t="str">
        <f t="shared" si="89"/>
        <v/>
      </c>
      <c r="X235" s="81" t="str">
        <f t="shared" si="90"/>
        <v/>
      </c>
      <c r="Y235" s="82" t="str">
        <f t="shared" si="91"/>
        <v/>
      </c>
      <c r="Z235" s="81" t="str">
        <f t="shared" si="92"/>
        <v/>
      </c>
      <c r="AA235" s="82" t="str">
        <f t="shared" si="93"/>
        <v/>
      </c>
      <c r="AB235" s="117" t="str">
        <f t="shared" si="94"/>
        <v/>
      </c>
      <c r="AC235" s="96" t="s">
        <v>84</v>
      </c>
      <c r="AD235" s="82" t="s">
        <v>84</v>
      </c>
      <c r="AE235" s="81" t="s">
        <v>84</v>
      </c>
      <c r="AF235" s="82" t="s">
        <v>84</v>
      </c>
      <c r="AG235" s="81" t="s">
        <v>84</v>
      </c>
      <c r="AH235" s="82" t="s">
        <v>84</v>
      </c>
      <c r="AI235" s="81" t="s">
        <v>84</v>
      </c>
      <c r="AJ235" s="82" t="s">
        <v>84</v>
      </c>
      <c r="AK235" s="117" t="s">
        <v>84</v>
      </c>
      <c r="AL235" s="96" t="s">
        <v>84</v>
      </c>
      <c r="AM235" s="82" t="s">
        <v>84</v>
      </c>
      <c r="AN235" s="81" t="s">
        <v>84</v>
      </c>
      <c r="AO235" s="82" t="s">
        <v>84</v>
      </c>
      <c r="AP235" s="81" t="s">
        <v>84</v>
      </c>
      <c r="AQ235" s="82" t="s">
        <v>84</v>
      </c>
      <c r="AR235" s="81" t="s">
        <v>84</v>
      </c>
      <c r="AS235" s="82" t="s">
        <v>84</v>
      </c>
      <c r="AT235" s="117" t="s">
        <v>84</v>
      </c>
    </row>
    <row r="236" ht="15" spans="1:46">
      <c r="A236" s="106"/>
      <c r="B236" s="107"/>
      <c r="C236" s="108"/>
      <c r="D236" s="108"/>
      <c r="E236" s="65" t="s">
        <v>84</v>
      </c>
      <c r="F236" s="64" t="s">
        <v>84</v>
      </c>
      <c r="G236" s="64" t="str">
        <f t="shared" si="97"/>
        <v/>
      </c>
      <c r="H236" s="64" t="str">
        <f t="shared" si="98"/>
        <v/>
      </c>
      <c r="I236" s="64" t="str">
        <f t="shared" si="99"/>
        <v/>
      </c>
      <c r="J236" s="80" t="s">
        <v>84</v>
      </c>
      <c r="K236" s="81" t="s">
        <v>84</v>
      </c>
      <c r="L236" s="82" t="s">
        <v>84</v>
      </c>
      <c r="M236" s="81" t="s">
        <v>84</v>
      </c>
      <c r="N236" s="82" t="s">
        <v>84</v>
      </c>
      <c r="O236" s="81" t="s">
        <v>84</v>
      </c>
      <c r="P236" s="82" t="s">
        <v>84</v>
      </c>
      <c r="Q236" s="81" t="s">
        <v>84</v>
      </c>
      <c r="R236" s="82" t="s">
        <v>84</v>
      </c>
      <c r="S236" s="115" t="s">
        <v>84</v>
      </c>
      <c r="T236" s="96" t="str">
        <f t="shared" si="86"/>
        <v/>
      </c>
      <c r="U236" s="82" t="str">
        <f t="shared" si="87"/>
        <v/>
      </c>
      <c r="V236" s="81" t="str">
        <f t="shared" si="88"/>
        <v/>
      </c>
      <c r="W236" s="82" t="str">
        <f t="shared" si="89"/>
        <v/>
      </c>
      <c r="X236" s="81" t="str">
        <f t="shared" si="90"/>
        <v/>
      </c>
      <c r="Y236" s="82" t="str">
        <f t="shared" si="91"/>
        <v/>
      </c>
      <c r="Z236" s="81" t="str">
        <f t="shared" si="92"/>
        <v/>
      </c>
      <c r="AA236" s="82" t="str">
        <f t="shared" si="93"/>
        <v/>
      </c>
      <c r="AB236" s="117" t="str">
        <f t="shared" si="94"/>
        <v/>
      </c>
      <c r="AC236" s="96" t="s">
        <v>84</v>
      </c>
      <c r="AD236" s="82" t="s">
        <v>84</v>
      </c>
      <c r="AE236" s="81" t="s">
        <v>84</v>
      </c>
      <c r="AF236" s="82" t="s">
        <v>84</v>
      </c>
      <c r="AG236" s="81" t="s">
        <v>84</v>
      </c>
      <c r="AH236" s="82" t="s">
        <v>84</v>
      </c>
      <c r="AI236" s="81" t="s">
        <v>84</v>
      </c>
      <c r="AJ236" s="82" t="s">
        <v>84</v>
      </c>
      <c r="AK236" s="117" t="s">
        <v>84</v>
      </c>
      <c r="AL236" s="96" t="s">
        <v>84</v>
      </c>
      <c r="AM236" s="82" t="s">
        <v>84</v>
      </c>
      <c r="AN236" s="81" t="s">
        <v>84</v>
      </c>
      <c r="AO236" s="82" t="s">
        <v>84</v>
      </c>
      <c r="AP236" s="81" t="s">
        <v>84</v>
      </c>
      <c r="AQ236" s="82" t="s">
        <v>84</v>
      </c>
      <c r="AR236" s="81" t="s">
        <v>84</v>
      </c>
      <c r="AS236" s="82" t="s">
        <v>84</v>
      </c>
      <c r="AT236" s="117" t="s">
        <v>84</v>
      </c>
    </row>
    <row r="237" ht="15" spans="1:46">
      <c r="A237" s="119"/>
      <c r="B237" s="107"/>
      <c r="C237" s="108"/>
      <c r="D237" s="108"/>
      <c r="E237" s="65" t="s">
        <v>84</v>
      </c>
      <c r="F237" s="64" t="s">
        <v>84</v>
      </c>
      <c r="G237" s="64" t="str">
        <f t="shared" si="97"/>
        <v/>
      </c>
      <c r="H237" s="64" t="str">
        <f t="shared" si="98"/>
        <v/>
      </c>
      <c r="I237" s="64" t="str">
        <f t="shared" si="99"/>
        <v/>
      </c>
      <c r="J237" s="80" t="s">
        <v>84</v>
      </c>
      <c r="K237" s="81" t="s">
        <v>84</v>
      </c>
      <c r="L237" s="82" t="s">
        <v>84</v>
      </c>
      <c r="M237" s="81" t="s">
        <v>84</v>
      </c>
      <c r="N237" s="82" t="s">
        <v>84</v>
      </c>
      <c r="O237" s="81" t="s">
        <v>84</v>
      </c>
      <c r="P237" s="82" t="s">
        <v>84</v>
      </c>
      <c r="Q237" s="81" t="s">
        <v>84</v>
      </c>
      <c r="R237" s="82" t="s">
        <v>84</v>
      </c>
      <c r="S237" s="115" t="s">
        <v>84</v>
      </c>
      <c r="T237" s="96" t="str">
        <f t="shared" si="86"/>
        <v/>
      </c>
      <c r="U237" s="82" t="str">
        <f t="shared" si="87"/>
        <v/>
      </c>
      <c r="V237" s="81" t="str">
        <f t="shared" si="88"/>
        <v/>
      </c>
      <c r="W237" s="82" t="str">
        <f t="shared" si="89"/>
        <v/>
      </c>
      <c r="X237" s="81" t="str">
        <f t="shared" si="90"/>
        <v/>
      </c>
      <c r="Y237" s="82" t="str">
        <f t="shared" si="91"/>
        <v/>
      </c>
      <c r="Z237" s="81" t="str">
        <f t="shared" si="92"/>
        <v/>
      </c>
      <c r="AA237" s="82" t="str">
        <f t="shared" si="93"/>
        <v/>
      </c>
      <c r="AB237" s="117" t="str">
        <f t="shared" si="94"/>
        <v/>
      </c>
      <c r="AC237" s="96" t="s">
        <v>84</v>
      </c>
      <c r="AD237" s="82" t="s">
        <v>84</v>
      </c>
      <c r="AE237" s="81" t="s">
        <v>84</v>
      </c>
      <c r="AF237" s="82" t="s">
        <v>84</v>
      </c>
      <c r="AG237" s="81" t="s">
        <v>84</v>
      </c>
      <c r="AH237" s="82" t="s">
        <v>84</v>
      </c>
      <c r="AI237" s="81" t="s">
        <v>84</v>
      </c>
      <c r="AJ237" s="82" t="s">
        <v>84</v>
      </c>
      <c r="AK237" s="117" t="s">
        <v>84</v>
      </c>
      <c r="AL237" s="96" t="s">
        <v>84</v>
      </c>
      <c r="AM237" s="82" t="s">
        <v>84</v>
      </c>
      <c r="AN237" s="81" t="s">
        <v>84</v>
      </c>
      <c r="AO237" s="82" t="s">
        <v>84</v>
      </c>
      <c r="AP237" s="81" t="s">
        <v>84</v>
      </c>
      <c r="AQ237" s="82" t="s">
        <v>84</v>
      </c>
      <c r="AR237" s="81" t="s">
        <v>84</v>
      </c>
      <c r="AS237" s="82" t="s">
        <v>84</v>
      </c>
      <c r="AT237" s="117" t="s">
        <v>84</v>
      </c>
    </row>
    <row r="238" ht="15" spans="1:46">
      <c r="A238" s="57" t="s">
        <v>1069</v>
      </c>
      <c r="B238" s="128" t="s">
        <v>59</v>
      </c>
      <c r="C238" s="129" t="s">
        <v>60</v>
      </c>
      <c r="D238" s="129" t="s">
        <v>61</v>
      </c>
      <c r="E238" s="60" t="s">
        <v>64</v>
      </c>
      <c r="F238" s="60" t="s">
        <v>63</v>
      </c>
      <c r="G238" s="64" t="e">
        <f t="shared" si="97"/>
        <v>#VALUE!</v>
      </c>
      <c r="H238" s="64" t="e">
        <f t="shared" si="98"/>
        <v>#VALUE!</v>
      </c>
      <c r="I238" s="64" t="e">
        <f t="shared" si="99"/>
        <v>#VALUE!</v>
      </c>
      <c r="J238" s="78" t="s">
        <v>68</v>
      </c>
      <c r="K238" s="79" t="s">
        <v>69</v>
      </c>
      <c r="L238" s="79" t="s">
        <v>70</v>
      </c>
      <c r="M238" s="79" t="s">
        <v>71</v>
      </c>
      <c r="N238" s="79" t="s">
        <v>72</v>
      </c>
      <c r="O238" s="79" t="s">
        <v>73</v>
      </c>
      <c r="P238" s="79" t="s">
        <v>74</v>
      </c>
      <c r="Q238" s="79" t="s">
        <v>75</v>
      </c>
      <c r="R238" s="79" t="s">
        <v>76</v>
      </c>
      <c r="S238" s="93" t="s">
        <v>77</v>
      </c>
      <c r="T238" s="94" t="str">
        <f t="shared" si="86"/>
        <v>G0</v>
      </c>
      <c r="U238" s="79" t="str">
        <f t="shared" si="87"/>
        <v>G1</v>
      </c>
      <c r="V238" s="79" t="str">
        <f t="shared" si="88"/>
        <v>G2</v>
      </c>
      <c r="W238" s="79" t="str">
        <f t="shared" si="89"/>
        <v>G3</v>
      </c>
      <c r="X238" s="79" t="str">
        <f t="shared" si="90"/>
        <v>G4</v>
      </c>
      <c r="Y238" s="79" t="str">
        <f t="shared" si="91"/>
        <v>G5</v>
      </c>
      <c r="Z238" s="79" t="str">
        <f t="shared" si="92"/>
        <v>G6</v>
      </c>
      <c r="AA238" s="79" t="str">
        <f t="shared" si="93"/>
        <v>G7</v>
      </c>
      <c r="AB238" s="101" t="str">
        <f t="shared" si="94"/>
        <v>G8</v>
      </c>
      <c r="AC238" s="94" t="s">
        <v>69</v>
      </c>
      <c r="AD238" s="79" t="s">
        <v>70</v>
      </c>
      <c r="AE238" s="79" t="s">
        <v>71</v>
      </c>
      <c r="AF238" s="79" t="s">
        <v>72</v>
      </c>
      <c r="AG238" s="79" t="s">
        <v>73</v>
      </c>
      <c r="AH238" s="79" t="s">
        <v>74</v>
      </c>
      <c r="AI238" s="79" t="s">
        <v>75</v>
      </c>
      <c r="AJ238" s="79" t="s">
        <v>76</v>
      </c>
      <c r="AK238" s="101" t="s">
        <v>77</v>
      </c>
      <c r="AL238" s="94" t="s">
        <v>69</v>
      </c>
      <c r="AM238" s="79" t="s">
        <v>70</v>
      </c>
      <c r="AN238" s="79" t="s">
        <v>71</v>
      </c>
      <c r="AO238" s="79" t="s">
        <v>72</v>
      </c>
      <c r="AP238" s="79" t="s">
        <v>73</v>
      </c>
      <c r="AQ238" s="79" t="s">
        <v>74</v>
      </c>
      <c r="AR238" s="79" t="s">
        <v>75</v>
      </c>
      <c r="AS238" s="79" t="s">
        <v>76</v>
      </c>
      <c r="AT238" s="101" t="s">
        <v>77</v>
      </c>
    </row>
    <row r="239" ht="15" spans="1:46">
      <c r="A239" s="106"/>
      <c r="B239" s="107" t="s">
        <v>1033</v>
      </c>
      <c r="C239" s="108">
        <v>1.05</v>
      </c>
      <c r="D239" s="108">
        <v>1.04</v>
      </c>
      <c r="E239" s="65">
        <v>0.78</v>
      </c>
      <c r="F239" s="64">
        <v>1.092</v>
      </c>
      <c r="G239" s="64">
        <f t="shared" si="97"/>
        <v>0.894348</v>
      </c>
      <c r="H239" s="64">
        <f t="shared" si="98"/>
        <v>111.813298626485</v>
      </c>
      <c r="I239" s="64">
        <f t="shared" si="99"/>
        <v>80.5055750110695</v>
      </c>
      <c r="J239" s="80">
        <v>7.7</v>
      </c>
      <c r="K239" s="81">
        <v>4131.0255</v>
      </c>
      <c r="L239" s="82">
        <v>4214.742</v>
      </c>
      <c r="M239" s="81">
        <v>4346.2965</v>
      </c>
      <c r="N239" s="82">
        <v>4465.8915</v>
      </c>
      <c r="O239" s="81">
        <v>4597.446</v>
      </c>
      <c r="P239" s="82">
        <v>4729.0005</v>
      </c>
      <c r="Q239" s="81">
        <v>4860.555</v>
      </c>
      <c r="R239" s="82">
        <v>5087.7855</v>
      </c>
      <c r="S239" s="115">
        <v>5458.53</v>
      </c>
      <c r="T239" s="96">
        <f t="shared" si="86"/>
        <v>966.321754385965</v>
      </c>
      <c r="U239" s="82">
        <f t="shared" si="87"/>
        <v>985.904561403509</v>
      </c>
      <c r="V239" s="81">
        <f t="shared" si="88"/>
        <v>1016.67754385965</v>
      </c>
      <c r="W239" s="82">
        <f t="shared" si="89"/>
        <v>1044.65298245614</v>
      </c>
      <c r="X239" s="81">
        <f t="shared" si="90"/>
        <v>1075.42596491228</v>
      </c>
      <c r="Y239" s="82">
        <f t="shared" si="91"/>
        <v>1106.19894736842</v>
      </c>
      <c r="Z239" s="81">
        <f t="shared" si="92"/>
        <v>1136.97192982456</v>
      </c>
      <c r="AA239" s="82">
        <f t="shared" si="93"/>
        <v>1190.1252631579</v>
      </c>
      <c r="AB239" s="117">
        <f t="shared" si="94"/>
        <v>1276.84912280702</v>
      </c>
      <c r="AC239" s="96">
        <f t="shared" ref="AC239:AK239" si="108">IF(T239="","",T239+((FCA/$H239)/Dolar))</f>
        <v>970.157164912281</v>
      </c>
      <c r="AD239" s="82">
        <f t="shared" si="108"/>
        <v>989.739971929824</v>
      </c>
      <c r="AE239" s="81">
        <f t="shared" si="108"/>
        <v>1020.51295438596</v>
      </c>
      <c r="AF239" s="82">
        <f t="shared" si="108"/>
        <v>1048.48839298246</v>
      </c>
      <c r="AG239" s="81">
        <f t="shared" si="108"/>
        <v>1079.2613754386</v>
      </c>
      <c r="AH239" s="82">
        <f t="shared" si="108"/>
        <v>1110.03435789474</v>
      </c>
      <c r="AI239" s="81">
        <f t="shared" si="108"/>
        <v>1140.80734035088</v>
      </c>
      <c r="AJ239" s="82">
        <f t="shared" si="108"/>
        <v>1193.96067368421</v>
      </c>
      <c r="AK239" s="117">
        <f t="shared" si="108"/>
        <v>1280.68453333333</v>
      </c>
      <c r="AL239" s="96">
        <f t="shared" ref="AL239:AT239" si="109">IF(T239="","",T239+((FOB/$I239)/Dolar))</f>
        <v>1004.60321929825</v>
      </c>
      <c r="AM239" s="82">
        <f t="shared" si="109"/>
        <v>1024.18602631579</v>
      </c>
      <c r="AN239" s="81">
        <f t="shared" si="109"/>
        <v>1054.95900877193</v>
      </c>
      <c r="AO239" s="82">
        <f t="shared" si="109"/>
        <v>1082.93444736842</v>
      </c>
      <c r="AP239" s="81">
        <f t="shared" si="109"/>
        <v>1113.70742982456</v>
      </c>
      <c r="AQ239" s="82">
        <f t="shared" si="109"/>
        <v>1144.4804122807</v>
      </c>
      <c r="AR239" s="81">
        <f t="shared" si="109"/>
        <v>1175.25339473684</v>
      </c>
      <c r="AS239" s="82">
        <f t="shared" si="109"/>
        <v>1228.40672807018</v>
      </c>
      <c r="AT239" s="117">
        <f t="shared" si="109"/>
        <v>1315.1305877193</v>
      </c>
    </row>
    <row r="240" ht="15" spans="1:46">
      <c r="A240" s="106"/>
      <c r="B240" s="107"/>
      <c r="C240" s="108"/>
      <c r="D240" s="108"/>
      <c r="E240" s="65" t="s">
        <v>84</v>
      </c>
      <c r="F240" s="64" t="s">
        <v>84</v>
      </c>
      <c r="G240" s="64" t="str">
        <f t="shared" si="97"/>
        <v/>
      </c>
      <c r="H240" s="64" t="str">
        <f t="shared" si="98"/>
        <v/>
      </c>
      <c r="I240" s="64" t="str">
        <f t="shared" si="99"/>
        <v/>
      </c>
      <c r="J240" s="80" t="s">
        <v>84</v>
      </c>
      <c r="K240" s="81" t="s">
        <v>84</v>
      </c>
      <c r="L240" s="82" t="s">
        <v>84</v>
      </c>
      <c r="M240" s="81" t="s">
        <v>84</v>
      </c>
      <c r="N240" s="82" t="s">
        <v>84</v>
      </c>
      <c r="O240" s="81" t="s">
        <v>84</v>
      </c>
      <c r="P240" s="82" t="s">
        <v>84</v>
      </c>
      <c r="Q240" s="81" t="s">
        <v>84</v>
      </c>
      <c r="R240" s="82" t="s">
        <v>84</v>
      </c>
      <c r="S240" s="115" t="s">
        <v>84</v>
      </c>
      <c r="T240" s="96" t="str">
        <f t="shared" si="86"/>
        <v/>
      </c>
      <c r="U240" s="82" t="str">
        <f t="shared" si="87"/>
        <v/>
      </c>
      <c r="V240" s="81" t="str">
        <f t="shared" si="88"/>
        <v/>
      </c>
      <c r="W240" s="82" t="str">
        <f t="shared" si="89"/>
        <v/>
      </c>
      <c r="X240" s="81" t="str">
        <f t="shared" si="90"/>
        <v/>
      </c>
      <c r="Y240" s="82" t="str">
        <f t="shared" si="91"/>
        <v/>
      </c>
      <c r="Z240" s="81" t="str">
        <f t="shared" si="92"/>
        <v/>
      </c>
      <c r="AA240" s="82" t="str">
        <f t="shared" si="93"/>
        <v/>
      </c>
      <c r="AB240" s="117" t="str">
        <f t="shared" si="94"/>
        <v/>
      </c>
      <c r="AC240" s="96" t="s">
        <v>84</v>
      </c>
      <c r="AD240" s="82" t="s">
        <v>84</v>
      </c>
      <c r="AE240" s="81" t="s">
        <v>84</v>
      </c>
      <c r="AF240" s="82" t="s">
        <v>84</v>
      </c>
      <c r="AG240" s="81" t="s">
        <v>84</v>
      </c>
      <c r="AH240" s="82" t="s">
        <v>84</v>
      </c>
      <c r="AI240" s="81" t="s">
        <v>84</v>
      </c>
      <c r="AJ240" s="82" t="s">
        <v>84</v>
      </c>
      <c r="AK240" s="117" t="s">
        <v>84</v>
      </c>
      <c r="AL240" s="96" t="s">
        <v>84</v>
      </c>
      <c r="AM240" s="82" t="s">
        <v>84</v>
      </c>
      <c r="AN240" s="81" t="s">
        <v>84</v>
      </c>
      <c r="AO240" s="82" t="s">
        <v>84</v>
      </c>
      <c r="AP240" s="81" t="s">
        <v>84</v>
      </c>
      <c r="AQ240" s="82" t="s">
        <v>84</v>
      </c>
      <c r="AR240" s="81" t="s">
        <v>84</v>
      </c>
      <c r="AS240" s="82" t="s">
        <v>84</v>
      </c>
      <c r="AT240" s="117" t="s">
        <v>84</v>
      </c>
    </row>
    <row r="241" ht="15" spans="1:46">
      <c r="A241" s="106"/>
      <c r="B241" s="107"/>
      <c r="C241" s="108"/>
      <c r="D241" s="108"/>
      <c r="E241" s="65" t="s">
        <v>84</v>
      </c>
      <c r="F241" s="64" t="s">
        <v>84</v>
      </c>
      <c r="G241" s="64" t="str">
        <f t="shared" si="97"/>
        <v/>
      </c>
      <c r="H241" s="64" t="str">
        <f t="shared" si="98"/>
        <v/>
      </c>
      <c r="I241" s="64" t="str">
        <f t="shared" si="99"/>
        <v/>
      </c>
      <c r="J241" s="80" t="s">
        <v>84</v>
      </c>
      <c r="K241" s="81" t="s">
        <v>84</v>
      </c>
      <c r="L241" s="82" t="s">
        <v>84</v>
      </c>
      <c r="M241" s="81" t="s">
        <v>84</v>
      </c>
      <c r="N241" s="82" t="s">
        <v>84</v>
      </c>
      <c r="O241" s="81" t="s">
        <v>84</v>
      </c>
      <c r="P241" s="82" t="s">
        <v>84</v>
      </c>
      <c r="Q241" s="81" t="s">
        <v>84</v>
      </c>
      <c r="R241" s="82" t="s">
        <v>84</v>
      </c>
      <c r="S241" s="115" t="s">
        <v>84</v>
      </c>
      <c r="T241" s="96" t="str">
        <f t="shared" si="86"/>
        <v/>
      </c>
      <c r="U241" s="82" t="str">
        <f t="shared" si="87"/>
        <v/>
      </c>
      <c r="V241" s="81" t="str">
        <f t="shared" si="88"/>
        <v/>
      </c>
      <c r="W241" s="82" t="str">
        <f t="shared" si="89"/>
        <v/>
      </c>
      <c r="X241" s="81" t="str">
        <f t="shared" si="90"/>
        <v/>
      </c>
      <c r="Y241" s="82" t="str">
        <f t="shared" si="91"/>
        <v/>
      </c>
      <c r="Z241" s="81" t="str">
        <f t="shared" si="92"/>
        <v/>
      </c>
      <c r="AA241" s="82" t="str">
        <f t="shared" si="93"/>
        <v/>
      </c>
      <c r="AB241" s="117" t="str">
        <f t="shared" si="94"/>
        <v/>
      </c>
      <c r="AC241" s="96" t="s">
        <v>84</v>
      </c>
      <c r="AD241" s="82" t="s">
        <v>84</v>
      </c>
      <c r="AE241" s="81" t="s">
        <v>84</v>
      </c>
      <c r="AF241" s="82" t="s">
        <v>84</v>
      </c>
      <c r="AG241" s="81" t="s">
        <v>84</v>
      </c>
      <c r="AH241" s="82" t="s">
        <v>84</v>
      </c>
      <c r="AI241" s="81" t="s">
        <v>84</v>
      </c>
      <c r="AJ241" s="82" t="s">
        <v>84</v>
      </c>
      <c r="AK241" s="117" t="s">
        <v>84</v>
      </c>
      <c r="AL241" s="96" t="s">
        <v>84</v>
      </c>
      <c r="AM241" s="82" t="s">
        <v>84</v>
      </c>
      <c r="AN241" s="81" t="s">
        <v>84</v>
      </c>
      <c r="AO241" s="82" t="s">
        <v>84</v>
      </c>
      <c r="AP241" s="81" t="s">
        <v>84</v>
      </c>
      <c r="AQ241" s="82" t="s">
        <v>84</v>
      </c>
      <c r="AR241" s="81" t="s">
        <v>84</v>
      </c>
      <c r="AS241" s="82" t="s">
        <v>84</v>
      </c>
      <c r="AT241" s="117" t="s">
        <v>84</v>
      </c>
    </row>
    <row r="242" ht="15" spans="1:46">
      <c r="A242" s="130"/>
      <c r="B242" s="110"/>
      <c r="C242" s="132"/>
      <c r="D242" s="132"/>
      <c r="E242" s="65" t="s">
        <v>84</v>
      </c>
      <c r="F242" s="64" t="s">
        <v>84</v>
      </c>
      <c r="G242" s="64" t="str">
        <f t="shared" si="97"/>
        <v/>
      </c>
      <c r="H242" s="64" t="str">
        <f t="shared" si="98"/>
        <v/>
      </c>
      <c r="I242" s="64" t="str">
        <f t="shared" si="99"/>
        <v/>
      </c>
      <c r="J242" s="80" t="s">
        <v>84</v>
      </c>
      <c r="K242" s="81" t="s">
        <v>84</v>
      </c>
      <c r="L242" s="82" t="s">
        <v>84</v>
      </c>
      <c r="M242" s="81" t="s">
        <v>84</v>
      </c>
      <c r="N242" s="82" t="s">
        <v>84</v>
      </c>
      <c r="O242" s="81" t="s">
        <v>84</v>
      </c>
      <c r="P242" s="82" t="s">
        <v>84</v>
      </c>
      <c r="Q242" s="81" t="s">
        <v>84</v>
      </c>
      <c r="R242" s="82" t="s">
        <v>84</v>
      </c>
      <c r="S242" s="115" t="s">
        <v>84</v>
      </c>
      <c r="T242" s="96" t="str">
        <f t="shared" si="86"/>
        <v/>
      </c>
      <c r="U242" s="82" t="str">
        <f t="shared" si="87"/>
        <v/>
      </c>
      <c r="V242" s="81" t="str">
        <f t="shared" si="88"/>
        <v/>
      </c>
      <c r="W242" s="82" t="str">
        <f t="shared" si="89"/>
        <v/>
      </c>
      <c r="X242" s="81" t="str">
        <f t="shared" si="90"/>
        <v/>
      </c>
      <c r="Y242" s="82" t="str">
        <f t="shared" si="91"/>
        <v/>
      </c>
      <c r="Z242" s="81" t="str">
        <f t="shared" si="92"/>
        <v/>
      </c>
      <c r="AA242" s="82" t="str">
        <f t="shared" si="93"/>
        <v/>
      </c>
      <c r="AB242" s="117" t="str">
        <f t="shared" si="94"/>
        <v/>
      </c>
      <c r="AC242" s="96" t="s">
        <v>84</v>
      </c>
      <c r="AD242" s="82" t="s">
        <v>84</v>
      </c>
      <c r="AE242" s="81" t="s">
        <v>84</v>
      </c>
      <c r="AF242" s="82" t="s">
        <v>84</v>
      </c>
      <c r="AG242" s="81" t="s">
        <v>84</v>
      </c>
      <c r="AH242" s="82" t="s">
        <v>84</v>
      </c>
      <c r="AI242" s="81" t="s">
        <v>84</v>
      </c>
      <c r="AJ242" s="82" t="s">
        <v>84</v>
      </c>
      <c r="AK242" s="117" t="s">
        <v>84</v>
      </c>
      <c r="AL242" s="96" t="s">
        <v>84</v>
      </c>
      <c r="AM242" s="82" t="s">
        <v>84</v>
      </c>
      <c r="AN242" s="81" t="s">
        <v>84</v>
      </c>
      <c r="AO242" s="82" t="s">
        <v>84</v>
      </c>
      <c r="AP242" s="81" t="s">
        <v>84</v>
      </c>
      <c r="AQ242" s="82" t="s">
        <v>84</v>
      </c>
      <c r="AR242" s="81" t="s">
        <v>84</v>
      </c>
      <c r="AS242" s="82" t="s">
        <v>84</v>
      </c>
      <c r="AT242" s="117" t="s">
        <v>84</v>
      </c>
    </row>
    <row r="243" ht="15" spans="1:46">
      <c r="A243" s="106"/>
      <c r="B243" s="131" t="s">
        <v>1023</v>
      </c>
      <c r="C243" s="108"/>
      <c r="D243" s="108"/>
      <c r="E243" s="65" t="s">
        <v>84</v>
      </c>
      <c r="F243" s="64" t="s">
        <v>84</v>
      </c>
      <c r="G243" s="64" t="str">
        <f t="shared" si="97"/>
        <v/>
      </c>
      <c r="H243" s="64" t="str">
        <f t="shared" si="98"/>
        <v/>
      </c>
      <c r="I243" s="64" t="str">
        <f t="shared" si="99"/>
        <v/>
      </c>
      <c r="J243" s="80" t="s">
        <v>84</v>
      </c>
      <c r="K243" s="81" t="s">
        <v>84</v>
      </c>
      <c r="L243" s="82" t="s">
        <v>84</v>
      </c>
      <c r="M243" s="81" t="s">
        <v>84</v>
      </c>
      <c r="N243" s="82" t="s">
        <v>84</v>
      </c>
      <c r="O243" s="81" t="s">
        <v>84</v>
      </c>
      <c r="P243" s="82" t="s">
        <v>84</v>
      </c>
      <c r="Q243" s="81" t="s">
        <v>84</v>
      </c>
      <c r="R243" s="82" t="s">
        <v>84</v>
      </c>
      <c r="S243" s="115" t="s">
        <v>84</v>
      </c>
      <c r="T243" s="96" t="str">
        <f t="shared" si="86"/>
        <v/>
      </c>
      <c r="U243" s="82" t="str">
        <f t="shared" si="87"/>
        <v/>
      </c>
      <c r="V243" s="81" t="str">
        <f t="shared" si="88"/>
        <v/>
      </c>
      <c r="W243" s="82" t="str">
        <f t="shared" si="89"/>
        <v/>
      </c>
      <c r="X243" s="81" t="str">
        <f t="shared" si="90"/>
        <v/>
      </c>
      <c r="Y243" s="82" t="str">
        <f t="shared" si="91"/>
        <v/>
      </c>
      <c r="Z243" s="81" t="str">
        <f t="shared" si="92"/>
        <v/>
      </c>
      <c r="AA243" s="82" t="str">
        <f t="shared" si="93"/>
        <v/>
      </c>
      <c r="AB243" s="117" t="str">
        <f t="shared" si="94"/>
        <v/>
      </c>
      <c r="AC243" s="96" t="s">
        <v>84</v>
      </c>
      <c r="AD243" s="82" t="s">
        <v>84</v>
      </c>
      <c r="AE243" s="81" t="s">
        <v>84</v>
      </c>
      <c r="AF243" s="82" t="s">
        <v>84</v>
      </c>
      <c r="AG243" s="81" t="s">
        <v>84</v>
      </c>
      <c r="AH243" s="82" t="s">
        <v>84</v>
      </c>
      <c r="AI243" s="81" t="s">
        <v>84</v>
      </c>
      <c r="AJ243" s="82" t="s">
        <v>84</v>
      </c>
      <c r="AK243" s="117" t="s">
        <v>84</v>
      </c>
      <c r="AL243" s="96" t="s">
        <v>84</v>
      </c>
      <c r="AM243" s="82" t="s">
        <v>84</v>
      </c>
      <c r="AN243" s="81" t="s">
        <v>84</v>
      </c>
      <c r="AO243" s="82" t="s">
        <v>84</v>
      </c>
      <c r="AP243" s="81" t="s">
        <v>84</v>
      </c>
      <c r="AQ243" s="82" t="s">
        <v>84</v>
      </c>
      <c r="AR243" s="81" t="s">
        <v>84</v>
      </c>
      <c r="AS243" s="82" t="s">
        <v>84</v>
      </c>
      <c r="AT243" s="117" t="s">
        <v>84</v>
      </c>
    </row>
    <row r="244" ht="15" spans="1:46">
      <c r="A244" s="106"/>
      <c r="B244" s="107"/>
      <c r="C244" s="108"/>
      <c r="D244" s="108"/>
      <c r="E244" s="65" t="s">
        <v>84</v>
      </c>
      <c r="F244" s="64" t="s">
        <v>84</v>
      </c>
      <c r="G244" s="64" t="str">
        <f t="shared" si="97"/>
        <v/>
      </c>
      <c r="H244" s="64" t="str">
        <f t="shared" si="98"/>
        <v/>
      </c>
      <c r="I244" s="64" t="str">
        <f t="shared" si="99"/>
        <v/>
      </c>
      <c r="J244" s="80" t="s">
        <v>84</v>
      </c>
      <c r="K244" s="81" t="s">
        <v>84</v>
      </c>
      <c r="L244" s="82" t="s">
        <v>84</v>
      </c>
      <c r="M244" s="81" t="s">
        <v>84</v>
      </c>
      <c r="N244" s="82" t="s">
        <v>84</v>
      </c>
      <c r="O244" s="81" t="s">
        <v>84</v>
      </c>
      <c r="P244" s="82" t="s">
        <v>84</v>
      </c>
      <c r="Q244" s="81" t="s">
        <v>84</v>
      </c>
      <c r="R244" s="82" t="s">
        <v>84</v>
      </c>
      <c r="S244" s="115" t="s">
        <v>84</v>
      </c>
      <c r="T244" s="96" t="str">
        <f t="shared" si="86"/>
        <v/>
      </c>
      <c r="U244" s="82" t="str">
        <f t="shared" si="87"/>
        <v/>
      </c>
      <c r="V244" s="81" t="str">
        <f t="shared" si="88"/>
        <v/>
      </c>
      <c r="W244" s="82" t="str">
        <f t="shared" si="89"/>
        <v/>
      </c>
      <c r="X244" s="81" t="str">
        <f t="shared" si="90"/>
        <v/>
      </c>
      <c r="Y244" s="82" t="str">
        <f t="shared" si="91"/>
        <v/>
      </c>
      <c r="Z244" s="81" t="str">
        <f t="shared" si="92"/>
        <v/>
      </c>
      <c r="AA244" s="82" t="str">
        <f t="shared" si="93"/>
        <v/>
      </c>
      <c r="AB244" s="117" t="str">
        <f t="shared" si="94"/>
        <v/>
      </c>
      <c r="AC244" s="96" t="s">
        <v>84</v>
      </c>
      <c r="AD244" s="82" t="s">
        <v>84</v>
      </c>
      <c r="AE244" s="81" t="s">
        <v>84</v>
      </c>
      <c r="AF244" s="82" t="s">
        <v>84</v>
      </c>
      <c r="AG244" s="81" t="s">
        <v>84</v>
      </c>
      <c r="AH244" s="82" t="s">
        <v>84</v>
      </c>
      <c r="AI244" s="81" t="s">
        <v>84</v>
      </c>
      <c r="AJ244" s="82" t="s">
        <v>84</v>
      </c>
      <c r="AK244" s="117" t="s">
        <v>84</v>
      </c>
      <c r="AL244" s="96" t="s">
        <v>84</v>
      </c>
      <c r="AM244" s="82" t="s">
        <v>84</v>
      </c>
      <c r="AN244" s="81" t="s">
        <v>84</v>
      </c>
      <c r="AO244" s="82" t="s">
        <v>84</v>
      </c>
      <c r="AP244" s="81" t="s">
        <v>84</v>
      </c>
      <c r="AQ244" s="82" t="s">
        <v>84</v>
      </c>
      <c r="AR244" s="81" t="s">
        <v>84</v>
      </c>
      <c r="AS244" s="82" t="s">
        <v>84</v>
      </c>
      <c r="AT244" s="117" t="s">
        <v>84</v>
      </c>
    </row>
    <row r="245" ht="15" spans="1:46">
      <c r="A245" s="72" t="s">
        <v>154</v>
      </c>
      <c r="B245" s="110"/>
      <c r="C245" s="108"/>
      <c r="D245" s="108"/>
      <c r="E245" s="65" t="s">
        <v>84</v>
      </c>
      <c r="F245" s="64" t="s">
        <v>84</v>
      </c>
      <c r="G245" s="64" t="str">
        <f t="shared" si="97"/>
        <v/>
      </c>
      <c r="H245" s="64" t="str">
        <f t="shared" si="98"/>
        <v/>
      </c>
      <c r="I245" s="64" t="str">
        <f t="shared" si="99"/>
        <v/>
      </c>
      <c r="J245" s="80" t="s">
        <v>84</v>
      </c>
      <c r="K245" s="81" t="s">
        <v>84</v>
      </c>
      <c r="L245" s="82" t="s">
        <v>84</v>
      </c>
      <c r="M245" s="81" t="s">
        <v>84</v>
      </c>
      <c r="N245" s="82" t="s">
        <v>84</v>
      </c>
      <c r="O245" s="81" t="s">
        <v>84</v>
      </c>
      <c r="P245" s="82" t="s">
        <v>84</v>
      </c>
      <c r="Q245" s="81" t="s">
        <v>84</v>
      </c>
      <c r="R245" s="82" t="s">
        <v>84</v>
      </c>
      <c r="S245" s="115" t="s">
        <v>84</v>
      </c>
      <c r="T245" s="96" t="str">
        <f t="shared" si="86"/>
        <v/>
      </c>
      <c r="U245" s="82" t="str">
        <f t="shared" si="87"/>
        <v/>
      </c>
      <c r="V245" s="81" t="str">
        <f t="shared" si="88"/>
        <v/>
      </c>
      <c r="W245" s="82" t="str">
        <f t="shared" si="89"/>
        <v/>
      </c>
      <c r="X245" s="81" t="str">
        <f t="shared" si="90"/>
        <v/>
      </c>
      <c r="Y245" s="82" t="str">
        <f t="shared" si="91"/>
        <v/>
      </c>
      <c r="Z245" s="81" t="str">
        <f t="shared" si="92"/>
        <v/>
      </c>
      <c r="AA245" s="82" t="str">
        <f t="shared" si="93"/>
        <v/>
      </c>
      <c r="AB245" s="117" t="str">
        <f t="shared" si="94"/>
        <v/>
      </c>
      <c r="AC245" s="96" t="s">
        <v>84</v>
      </c>
      <c r="AD245" s="82" t="s">
        <v>84</v>
      </c>
      <c r="AE245" s="81" t="s">
        <v>84</v>
      </c>
      <c r="AF245" s="82" t="s">
        <v>84</v>
      </c>
      <c r="AG245" s="81" t="s">
        <v>84</v>
      </c>
      <c r="AH245" s="82" t="s">
        <v>84</v>
      </c>
      <c r="AI245" s="81" t="s">
        <v>84</v>
      </c>
      <c r="AJ245" s="82" t="s">
        <v>84</v>
      </c>
      <c r="AK245" s="117" t="s">
        <v>84</v>
      </c>
      <c r="AL245" s="96" t="s">
        <v>84</v>
      </c>
      <c r="AM245" s="82" t="s">
        <v>84</v>
      </c>
      <c r="AN245" s="81" t="s">
        <v>84</v>
      </c>
      <c r="AO245" s="82" t="s">
        <v>84</v>
      </c>
      <c r="AP245" s="81" t="s">
        <v>84</v>
      </c>
      <c r="AQ245" s="82" t="s">
        <v>84</v>
      </c>
      <c r="AR245" s="81" t="s">
        <v>84</v>
      </c>
      <c r="AS245" s="82" t="s">
        <v>84</v>
      </c>
      <c r="AT245" s="117" t="s">
        <v>84</v>
      </c>
    </row>
    <row r="246" ht="15" spans="1:46">
      <c r="A246" s="76" t="s">
        <v>1031</v>
      </c>
      <c r="B246" s="107"/>
      <c r="C246" s="108"/>
      <c r="D246" s="108"/>
      <c r="E246" s="65" t="s">
        <v>84</v>
      </c>
      <c r="F246" s="64" t="s">
        <v>84</v>
      </c>
      <c r="G246" s="64" t="str">
        <f t="shared" si="97"/>
        <v/>
      </c>
      <c r="H246" s="64" t="str">
        <f t="shared" si="98"/>
        <v/>
      </c>
      <c r="I246" s="64" t="str">
        <f t="shared" si="99"/>
        <v/>
      </c>
      <c r="J246" s="80" t="s">
        <v>84</v>
      </c>
      <c r="K246" s="81" t="s">
        <v>84</v>
      </c>
      <c r="L246" s="82" t="s">
        <v>84</v>
      </c>
      <c r="M246" s="81" t="s">
        <v>84</v>
      </c>
      <c r="N246" s="82" t="s">
        <v>84</v>
      </c>
      <c r="O246" s="81" t="s">
        <v>84</v>
      </c>
      <c r="P246" s="82" t="s">
        <v>84</v>
      </c>
      <c r="Q246" s="81" t="s">
        <v>84</v>
      </c>
      <c r="R246" s="82" t="s">
        <v>84</v>
      </c>
      <c r="S246" s="115" t="s">
        <v>84</v>
      </c>
      <c r="T246" s="96" t="str">
        <f t="shared" si="86"/>
        <v/>
      </c>
      <c r="U246" s="82" t="str">
        <f t="shared" si="87"/>
        <v/>
      </c>
      <c r="V246" s="81" t="str">
        <f t="shared" si="88"/>
        <v/>
      </c>
      <c r="W246" s="82" t="str">
        <f t="shared" si="89"/>
        <v/>
      </c>
      <c r="X246" s="81" t="str">
        <f t="shared" si="90"/>
        <v/>
      </c>
      <c r="Y246" s="82" t="str">
        <f t="shared" si="91"/>
        <v/>
      </c>
      <c r="Z246" s="81" t="str">
        <f t="shared" si="92"/>
        <v/>
      </c>
      <c r="AA246" s="82" t="str">
        <f t="shared" si="93"/>
        <v/>
      </c>
      <c r="AB246" s="117" t="str">
        <f t="shared" si="94"/>
        <v/>
      </c>
      <c r="AC246" s="96" t="s">
        <v>84</v>
      </c>
      <c r="AD246" s="82" t="s">
        <v>84</v>
      </c>
      <c r="AE246" s="81" t="s">
        <v>84</v>
      </c>
      <c r="AF246" s="82" t="s">
        <v>84</v>
      </c>
      <c r="AG246" s="81" t="s">
        <v>84</v>
      </c>
      <c r="AH246" s="82" t="s">
        <v>84</v>
      </c>
      <c r="AI246" s="81" t="s">
        <v>84</v>
      </c>
      <c r="AJ246" s="82" t="s">
        <v>84</v>
      </c>
      <c r="AK246" s="117" t="s">
        <v>84</v>
      </c>
      <c r="AL246" s="96" t="s">
        <v>84</v>
      </c>
      <c r="AM246" s="82" t="s">
        <v>84</v>
      </c>
      <c r="AN246" s="81" t="s">
        <v>84</v>
      </c>
      <c r="AO246" s="82" t="s">
        <v>84</v>
      </c>
      <c r="AP246" s="81" t="s">
        <v>84</v>
      </c>
      <c r="AQ246" s="82" t="s">
        <v>84</v>
      </c>
      <c r="AR246" s="81" t="s">
        <v>84</v>
      </c>
      <c r="AS246" s="82" t="s">
        <v>84</v>
      </c>
      <c r="AT246" s="117" t="s">
        <v>84</v>
      </c>
    </row>
    <row r="247" ht="15" spans="1:46">
      <c r="A247" s="57" t="s">
        <v>1070</v>
      </c>
      <c r="B247" s="128" t="s">
        <v>59</v>
      </c>
      <c r="C247" s="129" t="s">
        <v>60</v>
      </c>
      <c r="D247" s="129" t="s">
        <v>61</v>
      </c>
      <c r="E247" s="60" t="s">
        <v>64</v>
      </c>
      <c r="F247" s="60" t="s">
        <v>63</v>
      </c>
      <c r="G247" s="64" t="e">
        <f t="shared" si="97"/>
        <v>#VALUE!</v>
      </c>
      <c r="H247" s="64" t="e">
        <f t="shared" si="98"/>
        <v>#VALUE!</v>
      </c>
      <c r="I247" s="64" t="e">
        <f t="shared" si="99"/>
        <v>#VALUE!</v>
      </c>
      <c r="J247" s="78" t="s">
        <v>68</v>
      </c>
      <c r="K247" s="79" t="s">
        <v>69</v>
      </c>
      <c r="L247" s="79" t="s">
        <v>70</v>
      </c>
      <c r="M247" s="79" t="s">
        <v>71</v>
      </c>
      <c r="N247" s="79" t="s">
        <v>72</v>
      </c>
      <c r="O247" s="79" t="s">
        <v>73</v>
      </c>
      <c r="P247" s="79" t="s">
        <v>74</v>
      </c>
      <c r="Q247" s="79" t="s">
        <v>75</v>
      </c>
      <c r="R247" s="79" t="s">
        <v>76</v>
      </c>
      <c r="S247" s="93" t="s">
        <v>77</v>
      </c>
      <c r="T247" s="94" t="str">
        <f t="shared" si="86"/>
        <v>G0</v>
      </c>
      <c r="U247" s="79" t="str">
        <f t="shared" si="87"/>
        <v>G1</v>
      </c>
      <c r="V247" s="79" t="str">
        <f t="shared" si="88"/>
        <v>G2</v>
      </c>
      <c r="W247" s="79" t="str">
        <f t="shared" si="89"/>
        <v>G3</v>
      </c>
      <c r="X247" s="79" t="str">
        <f t="shared" si="90"/>
        <v>G4</v>
      </c>
      <c r="Y247" s="79" t="str">
        <f t="shared" si="91"/>
        <v>G5</v>
      </c>
      <c r="Z247" s="79" t="str">
        <f t="shared" si="92"/>
        <v>G6</v>
      </c>
      <c r="AA247" s="79" t="str">
        <f t="shared" si="93"/>
        <v>G7</v>
      </c>
      <c r="AB247" s="101" t="str">
        <f t="shared" si="94"/>
        <v>G8</v>
      </c>
      <c r="AC247" s="94" t="s">
        <v>69</v>
      </c>
      <c r="AD247" s="79" t="s">
        <v>70</v>
      </c>
      <c r="AE247" s="79" t="s">
        <v>71</v>
      </c>
      <c r="AF247" s="79" t="s">
        <v>72</v>
      </c>
      <c r="AG247" s="79" t="s">
        <v>73</v>
      </c>
      <c r="AH247" s="79" t="s">
        <v>74</v>
      </c>
      <c r="AI247" s="79" t="s">
        <v>75</v>
      </c>
      <c r="AJ247" s="79" t="s">
        <v>76</v>
      </c>
      <c r="AK247" s="101" t="s">
        <v>77</v>
      </c>
      <c r="AL247" s="94" t="s">
        <v>69</v>
      </c>
      <c r="AM247" s="79" t="s">
        <v>70</v>
      </c>
      <c r="AN247" s="79" t="s">
        <v>71</v>
      </c>
      <c r="AO247" s="79" t="s">
        <v>72</v>
      </c>
      <c r="AP247" s="79" t="s">
        <v>73</v>
      </c>
      <c r="AQ247" s="79" t="s">
        <v>74</v>
      </c>
      <c r="AR247" s="79" t="s">
        <v>75</v>
      </c>
      <c r="AS247" s="79" t="s">
        <v>76</v>
      </c>
      <c r="AT247" s="101" t="s">
        <v>77</v>
      </c>
    </row>
    <row r="248" ht="15" spans="1:46">
      <c r="A248" s="106"/>
      <c r="B248" s="107" t="s">
        <v>203</v>
      </c>
      <c r="C248" s="108">
        <v>0.88</v>
      </c>
      <c r="D248" s="108">
        <v>0.9</v>
      </c>
      <c r="E248" s="65">
        <v>0.87</v>
      </c>
      <c r="F248" s="64">
        <v>0.792</v>
      </c>
      <c r="G248" s="64">
        <f t="shared" si="97"/>
        <v>0.723492</v>
      </c>
      <c r="H248" s="64">
        <f t="shared" si="98"/>
        <v>138.218529023127</v>
      </c>
      <c r="I248" s="64">
        <f t="shared" si="99"/>
        <v>99.5173408966512</v>
      </c>
      <c r="J248" s="80">
        <v>6.3</v>
      </c>
      <c r="K248" s="81">
        <v>2264.763375</v>
      </c>
      <c r="L248" s="82">
        <v>2314.431</v>
      </c>
      <c r="M248" s="81">
        <v>2392.480125</v>
      </c>
      <c r="N248" s="82">
        <v>2463.433875</v>
      </c>
      <c r="O248" s="81">
        <v>2541.483</v>
      </c>
      <c r="P248" s="82">
        <v>2619.532125</v>
      </c>
      <c r="Q248" s="81">
        <v>2697.58125</v>
      </c>
      <c r="R248" s="82">
        <v>2832.393375</v>
      </c>
      <c r="S248" s="115">
        <v>3052.35</v>
      </c>
      <c r="T248" s="96">
        <f t="shared" si="86"/>
        <v>529.769210526316</v>
      </c>
      <c r="U248" s="82">
        <f t="shared" si="87"/>
        <v>541.387368421053</v>
      </c>
      <c r="V248" s="81">
        <f t="shared" si="88"/>
        <v>559.644473684211</v>
      </c>
      <c r="W248" s="82">
        <f t="shared" si="89"/>
        <v>576.241842105263</v>
      </c>
      <c r="X248" s="81">
        <f t="shared" si="90"/>
        <v>594.498947368421</v>
      </c>
      <c r="Y248" s="82">
        <f t="shared" si="91"/>
        <v>612.756052631579</v>
      </c>
      <c r="Z248" s="81">
        <f t="shared" si="92"/>
        <v>631.013157894737</v>
      </c>
      <c r="AA248" s="82">
        <f t="shared" si="93"/>
        <v>662.548157894737</v>
      </c>
      <c r="AB248" s="117">
        <f t="shared" si="94"/>
        <v>714</v>
      </c>
      <c r="AC248" s="96">
        <f t="shared" ref="AC248:AK249" si="110">IF(T248="","",T248+((FCA/$H248)/Dolar))</f>
        <v>532.871905263158</v>
      </c>
      <c r="AD248" s="82">
        <f t="shared" si="110"/>
        <v>544.490063157895</v>
      </c>
      <c r="AE248" s="81">
        <f t="shared" si="110"/>
        <v>562.747168421053</v>
      </c>
      <c r="AF248" s="82">
        <f t="shared" si="110"/>
        <v>579.344536842105</v>
      </c>
      <c r="AG248" s="81">
        <f t="shared" si="110"/>
        <v>597.601642105263</v>
      </c>
      <c r="AH248" s="82">
        <f t="shared" si="110"/>
        <v>615.858747368421</v>
      </c>
      <c r="AI248" s="81">
        <f t="shared" si="110"/>
        <v>634.115852631579</v>
      </c>
      <c r="AJ248" s="82">
        <f t="shared" si="110"/>
        <v>665.650852631579</v>
      </c>
      <c r="AK248" s="117">
        <f t="shared" si="110"/>
        <v>717.102694736842</v>
      </c>
      <c r="AL248" s="96">
        <f t="shared" ref="AL248:AT249" si="111">IF(T248="","",T248+((FOB/$I248)/Dolar))</f>
        <v>560.737394736842</v>
      </c>
      <c r="AM248" s="82">
        <f t="shared" si="111"/>
        <v>572.355552631579</v>
      </c>
      <c r="AN248" s="81">
        <f t="shared" si="111"/>
        <v>590.612657894737</v>
      </c>
      <c r="AO248" s="82">
        <f t="shared" si="111"/>
        <v>607.210026315789</v>
      </c>
      <c r="AP248" s="81">
        <f t="shared" si="111"/>
        <v>625.467131578947</v>
      </c>
      <c r="AQ248" s="82">
        <f t="shared" si="111"/>
        <v>643.724236842105</v>
      </c>
      <c r="AR248" s="81">
        <f t="shared" si="111"/>
        <v>661.981342105263</v>
      </c>
      <c r="AS248" s="82">
        <f t="shared" si="111"/>
        <v>693.516342105263</v>
      </c>
      <c r="AT248" s="117">
        <f t="shared" si="111"/>
        <v>744.968184210526</v>
      </c>
    </row>
    <row r="249" ht="15" spans="1:46">
      <c r="A249" s="106"/>
      <c r="B249" s="107" t="s">
        <v>175</v>
      </c>
      <c r="C249" s="108">
        <v>0.5</v>
      </c>
      <c r="D249" s="108">
        <v>0.5</v>
      </c>
      <c r="E249" s="65">
        <v>0.43</v>
      </c>
      <c r="F249" s="64">
        <v>0.25</v>
      </c>
      <c r="G249" s="64">
        <f t="shared" si="97"/>
        <v>0.112875</v>
      </c>
      <c r="H249" s="64">
        <f t="shared" si="98"/>
        <v>885.9357696567</v>
      </c>
      <c r="I249" s="64">
        <f t="shared" si="99"/>
        <v>637.873754152824</v>
      </c>
      <c r="J249" s="80">
        <v>3.1</v>
      </c>
      <c r="K249" s="81">
        <v>975.814875</v>
      </c>
      <c r="L249" s="82">
        <v>995.4945</v>
      </c>
      <c r="M249" s="81">
        <v>1026.419625</v>
      </c>
      <c r="N249" s="82">
        <v>1054.533375</v>
      </c>
      <c r="O249" s="81">
        <v>1085.4585</v>
      </c>
      <c r="P249" s="82">
        <v>1116.383625</v>
      </c>
      <c r="Q249" s="81">
        <v>1147.30875</v>
      </c>
      <c r="R249" s="82">
        <v>1200.724875</v>
      </c>
      <c r="S249" s="115">
        <v>1287.8775</v>
      </c>
      <c r="T249" s="96">
        <f t="shared" si="86"/>
        <v>228.260789473684</v>
      </c>
      <c r="U249" s="82">
        <f t="shared" si="87"/>
        <v>232.864210526316</v>
      </c>
      <c r="V249" s="81">
        <f t="shared" si="88"/>
        <v>240.098157894737</v>
      </c>
      <c r="W249" s="82">
        <f t="shared" si="89"/>
        <v>246.674473684211</v>
      </c>
      <c r="X249" s="81">
        <f t="shared" si="90"/>
        <v>253.908421052632</v>
      </c>
      <c r="Y249" s="82">
        <f t="shared" si="91"/>
        <v>261.142368421053</v>
      </c>
      <c r="Z249" s="81">
        <f t="shared" si="92"/>
        <v>268.376315789474</v>
      </c>
      <c r="AA249" s="82">
        <f t="shared" si="93"/>
        <v>280.871315789474</v>
      </c>
      <c r="AB249" s="117">
        <f t="shared" si="94"/>
        <v>301.257894736842</v>
      </c>
      <c r="AC249" s="96">
        <f t="shared" si="110"/>
        <v>228.74485380117</v>
      </c>
      <c r="AD249" s="82">
        <f t="shared" si="110"/>
        <v>233.348274853801</v>
      </c>
      <c r="AE249" s="81">
        <f t="shared" si="110"/>
        <v>240.582222222222</v>
      </c>
      <c r="AF249" s="82">
        <f t="shared" si="110"/>
        <v>247.158538011696</v>
      </c>
      <c r="AG249" s="81">
        <f t="shared" si="110"/>
        <v>254.392485380117</v>
      </c>
      <c r="AH249" s="82">
        <f t="shared" si="110"/>
        <v>261.626432748538</v>
      </c>
      <c r="AI249" s="81">
        <f t="shared" si="110"/>
        <v>268.860380116959</v>
      </c>
      <c r="AJ249" s="82">
        <f t="shared" si="110"/>
        <v>281.355380116959</v>
      </c>
      <c r="AK249" s="117">
        <f t="shared" si="110"/>
        <v>301.741959064327</v>
      </c>
      <c r="AL249" s="96">
        <f t="shared" si="111"/>
        <v>233.092264863548</v>
      </c>
      <c r="AM249" s="82">
        <f t="shared" si="111"/>
        <v>237.695685916179</v>
      </c>
      <c r="AN249" s="81">
        <f t="shared" si="111"/>
        <v>244.9296332846</v>
      </c>
      <c r="AO249" s="82">
        <f t="shared" si="111"/>
        <v>251.505949074074</v>
      </c>
      <c r="AP249" s="81">
        <f t="shared" si="111"/>
        <v>258.739896442495</v>
      </c>
      <c r="AQ249" s="82">
        <f t="shared" si="111"/>
        <v>265.973843810916</v>
      </c>
      <c r="AR249" s="81">
        <f t="shared" si="111"/>
        <v>273.207791179337</v>
      </c>
      <c r="AS249" s="82">
        <f t="shared" si="111"/>
        <v>285.702791179337</v>
      </c>
      <c r="AT249" s="117">
        <f t="shared" si="111"/>
        <v>306.089370126706</v>
      </c>
    </row>
    <row r="250" ht="15" spans="1:46">
      <c r="A250" s="106"/>
      <c r="B250" s="107"/>
      <c r="C250" s="108"/>
      <c r="D250" s="108"/>
      <c r="E250" s="65" t="s">
        <v>84</v>
      </c>
      <c r="F250" s="64" t="s">
        <v>84</v>
      </c>
      <c r="G250" s="64" t="str">
        <f t="shared" si="97"/>
        <v/>
      </c>
      <c r="H250" s="64" t="str">
        <f t="shared" si="98"/>
        <v/>
      </c>
      <c r="I250" s="64" t="str">
        <f t="shared" si="99"/>
        <v/>
      </c>
      <c r="J250" s="80" t="s">
        <v>84</v>
      </c>
      <c r="K250" s="81" t="s">
        <v>84</v>
      </c>
      <c r="L250" s="82" t="s">
        <v>84</v>
      </c>
      <c r="M250" s="81" t="s">
        <v>84</v>
      </c>
      <c r="N250" s="82" t="s">
        <v>84</v>
      </c>
      <c r="O250" s="81" t="s">
        <v>84</v>
      </c>
      <c r="P250" s="82" t="s">
        <v>84</v>
      </c>
      <c r="Q250" s="81" t="s">
        <v>84</v>
      </c>
      <c r="R250" s="82" t="s">
        <v>84</v>
      </c>
      <c r="S250" s="115" t="s">
        <v>84</v>
      </c>
      <c r="T250" s="96" t="str">
        <f t="shared" si="86"/>
        <v/>
      </c>
      <c r="U250" s="82" t="str">
        <f t="shared" si="87"/>
        <v/>
      </c>
      <c r="V250" s="81" t="str">
        <f t="shared" si="88"/>
        <v/>
      </c>
      <c r="W250" s="82" t="str">
        <f t="shared" si="89"/>
        <v/>
      </c>
      <c r="X250" s="81" t="str">
        <f t="shared" si="90"/>
        <v/>
      </c>
      <c r="Y250" s="82" t="str">
        <f t="shared" si="91"/>
        <v/>
      </c>
      <c r="Z250" s="81" t="str">
        <f t="shared" si="92"/>
        <v/>
      </c>
      <c r="AA250" s="82" t="str">
        <f t="shared" si="93"/>
        <v/>
      </c>
      <c r="AB250" s="117" t="str">
        <f t="shared" si="94"/>
        <v/>
      </c>
      <c r="AC250" s="96" t="s">
        <v>84</v>
      </c>
      <c r="AD250" s="82" t="s">
        <v>84</v>
      </c>
      <c r="AE250" s="81" t="s">
        <v>84</v>
      </c>
      <c r="AF250" s="82" t="s">
        <v>84</v>
      </c>
      <c r="AG250" s="81" t="s">
        <v>84</v>
      </c>
      <c r="AH250" s="82" t="s">
        <v>84</v>
      </c>
      <c r="AI250" s="81" t="s">
        <v>84</v>
      </c>
      <c r="AJ250" s="82" t="s">
        <v>84</v>
      </c>
      <c r="AK250" s="117" t="s">
        <v>84</v>
      </c>
      <c r="AL250" s="96" t="s">
        <v>84</v>
      </c>
      <c r="AM250" s="82" t="s">
        <v>84</v>
      </c>
      <c r="AN250" s="81" t="s">
        <v>84</v>
      </c>
      <c r="AO250" s="82" t="s">
        <v>84</v>
      </c>
      <c r="AP250" s="81" t="s">
        <v>84</v>
      </c>
      <c r="AQ250" s="82" t="s">
        <v>84</v>
      </c>
      <c r="AR250" s="81" t="s">
        <v>84</v>
      </c>
      <c r="AS250" s="82" t="s">
        <v>84</v>
      </c>
      <c r="AT250" s="117" t="s">
        <v>84</v>
      </c>
    </row>
    <row r="251" ht="15" spans="1:46">
      <c r="A251" s="130"/>
      <c r="B251" s="110"/>
      <c r="C251" s="132"/>
      <c r="D251" s="132"/>
      <c r="E251" s="65" t="s">
        <v>84</v>
      </c>
      <c r="F251" s="64" t="s">
        <v>84</v>
      </c>
      <c r="G251" s="64" t="str">
        <f t="shared" si="97"/>
        <v/>
      </c>
      <c r="H251" s="64" t="str">
        <f t="shared" si="98"/>
        <v/>
      </c>
      <c r="I251" s="64" t="str">
        <f t="shared" si="99"/>
        <v/>
      </c>
      <c r="J251" s="80" t="s">
        <v>84</v>
      </c>
      <c r="K251" s="81" t="s">
        <v>84</v>
      </c>
      <c r="L251" s="82" t="s">
        <v>84</v>
      </c>
      <c r="M251" s="81" t="s">
        <v>84</v>
      </c>
      <c r="N251" s="82" t="s">
        <v>84</v>
      </c>
      <c r="O251" s="81" t="s">
        <v>84</v>
      </c>
      <c r="P251" s="82" t="s">
        <v>84</v>
      </c>
      <c r="Q251" s="81" t="s">
        <v>84</v>
      </c>
      <c r="R251" s="82" t="s">
        <v>84</v>
      </c>
      <c r="S251" s="115" t="s">
        <v>84</v>
      </c>
      <c r="T251" s="96" t="str">
        <f t="shared" si="86"/>
        <v/>
      </c>
      <c r="U251" s="82" t="str">
        <f t="shared" si="87"/>
        <v/>
      </c>
      <c r="V251" s="81" t="str">
        <f t="shared" si="88"/>
        <v/>
      </c>
      <c r="W251" s="82" t="str">
        <f t="shared" si="89"/>
        <v/>
      </c>
      <c r="X251" s="81" t="str">
        <f t="shared" si="90"/>
        <v/>
      </c>
      <c r="Y251" s="82" t="str">
        <f t="shared" si="91"/>
        <v/>
      </c>
      <c r="Z251" s="81" t="str">
        <f t="shared" si="92"/>
        <v/>
      </c>
      <c r="AA251" s="82" t="str">
        <f t="shared" si="93"/>
        <v/>
      </c>
      <c r="AB251" s="117" t="str">
        <f t="shared" si="94"/>
        <v/>
      </c>
      <c r="AC251" s="96" t="s">
        <v>84</v>
      </c>
      <c r="AD251" s="82" t="s">
        <v>84</v>
      </c>
      <c r="AE251" s="81" t="s">
        <v>84</v>
      </c>
      <c r="AF251" s="82" t="s">
        <v>84</v>
      </c>
      <c r="AG251" s="81" t="s">
        <v>84</v>
      </c>
      <c r="AH251" s="82" t="s">
        <v>84</v>
      </c>
      <c r="AI251" s="81" t="s">
        <v>84</v>
      </c>
      <c r="AJ251" s="82" t="s">
        <v>84</v>
      </c>
      <c r="AK251" s="117" t="s">
        <v>84</v>
      </c>
      <c r="AL251" s="96" t="s">
        <v>84</v>
      </c>
      <c r="AM251" s="82" t="s">
        <v>84</v>
      </c>
      <c r="AN251" s="81" t="s">
        <v>84</v>
      </c>
      <c r="AO251" s="82" t="s">
        <v>84</v>
      </c>
      <c r="AP251" s="81" t="s">
        <v>84</v>
      </c>
      <c r="AQ251" s="82" t="s">
        <v>84</v>
      </c>
      <c r="AR251" s="81" t="s">
        <v>84</v>
      </c>
      <c r="AS251" s="82" t="s">
        <v>84</v>
      </c>
      <c r="AT251" s="117" t="s">
        <v>84</v>
      </c>
    </row>
    <row r="252" ht="15" spans="1:46">
      <c r="A252" s="106"/>
      <c r="B252" s="107"/>
      <c r="C252" s="108"/>
      <c r="D252" s="108"/>
      <c r="E252" s="65" t="s">
        <v>84</v>
      </c>
      <c r="F252" s="64" t="s">
        <v>84</v>
      </c>
      <c r="G252" s="64" t="str">
        <f t="shared" si="97"/>
        <v/>
      </c>
      <c r="H252" s="64" t="str">
        <f t="shared" si="98"/>
        <v/>
      </c>
      <c r="I252" s="64" t="str">
        <f t="shared" si="99"/>
        <v/>
      </c>
      <c r="J252" s="80" t="s">
        <v>84</v>
      </c>
      <c r="K252" s="81" t="s">
        <v>84</v>
      </c>
      <c r="L252" s="82" t="s">
        <v>84</v>
      </c>
      <c r="M252" s="81" t="s">
        <v>84</v>
      </c>
      <c r="N252" s="82" t="s">
        <v>84</v>
      </c>
      <c r="O252" s="81" t="s">
        <v>84</v>
      </c>
      <c r="P252" s="82" t="s">
        <v>84</v>
      </c>
      <c r="Q252" s="81" t="s">
        <v>84</v>
      </c>
      <c r="R252" s="82" t="s">
        <v>84</v>
      </c>
      <c r="S252" s="115" t="s">
        <v>84</v>
      </c>
      <c r="T252" s="96" t="str">
        <f t="shared" si="86"/>
        <v/>
      </c>
      <c r="U252" s="82" t="str">
        <f t="shared" si="87"/>
        <v/>
      </c>
      <c r="V252" s="81" t="str">
        <f t="shared" si="88"/>
        <v/>
      </c>
      <c r="W252" s="82" t="str">
        <f t="shared" si="89"/>
        <v/>
      </c>
      <c r="X252" s="81" t="str">
        <f t="shared" si="90"/>
        <v/>
      </c>
      <c r="Y252" s="82" t="str">
        <f t="shared" si="91"/>
        <v/>
      </c>
      <c r="Z252" s="81" t="str">
        <f t="shared" si="92"/>
        <v/>
      </c>
      <c r="AA252" s="82" t="str">
        <f t="shared" si="93"/>
        <v/>
      </c>
      <c r="AB252" s="117" t="str">
        <f t="shared" si="94"/>
        <v/>
      </c>
      <c r="AC252" s="96" t="s">
        <v>84</v>
      </c>
      <c r="AD252" s="82" t="s">
        <v>84</v>
      </c>
      <c r="AE252" s="81" t="s">
        <v>84</v>
      </c>
      <c r="AF252" s="82" t="s">
        <v>84</v>
      </c>
      <c r="AG252" s="81" t="s">
        <v>84</v>
      </c>
      <c r="AH252" s="82" t="s">
        <v>84</v>
      </c>
      <c r="AI252" s="81" t="s">
        <v>84</v>
      </c>
      <c r="AJ252" s="82" t="s">
        <v>84</v>
      </c>
      <c r="AK252" s="117" t="s">
        <v>84</v>
      </c>
      <c r="AL252" s="96" t="s">
        <v>84</v>
      </c>
      <c r="AM252" s="82" t="s">
        <v>84</v>
      </c>
      <c r="AN252" s="81" t="s">
        <v>84</v>
      </c>
      <c r="AO252" s="82" t="s">
        <v>84</v>
      </c>
      <c r="AP252" s="81" t="s">
        <v>84</v>
      </c>
      <c r="AQ252" s="82" t="s">
        <v>84</v>
      </c>
      <c r="AR252" s="81" t="s">
        <v>84</v>
      </c>
      <c r="AS252" s="82" t="s">
        <v>84</v>
      </c>
      <c r="AT252" s="117" t="s">
        <v>84</v>
      </c>
    </row>
    <row r="253" ht="15" spans="1:46">
      <c r="A253" s="106"/>
      <c r="B253" s="107"/>
      <c r="C253" s="108"/>
      <c r="D253" s="108"/>
      <c r="E253" s="65" t="s">
        <v>84</v>
      </c>
      <c r="F253" s="64" t="s">
        <v>84</v>
      </c>
      <c r="G253" s="64" t="str">
        <f t="shared" si="97"/>
        <v/>
      </c>
      <c r="H253" s="64" t="str">
        <f t="shared" si="98"/>
        <v/>
      </c>
      <c r="I253" s="64" t="str">
        <f t="shared" si="99"/>
        <v/>
      </c>
      <c r="J253" s="80" t="s">
        <v>84</v>
      </c>
      <c r="K253" s="81" t="s">
        <v>84</v>
      </c>
      <c r="L253" s="82" t="s">
        <v>84</v>
      </c>
      <c r="M253" s="81" t="s">
        <v>84</v>
      </c>
      <c r="N253" s="82" t="s">
        <v>84</v>
      </c>
      <c r="O253" s="81" t="s">
        <v>84</v>
      </c>
      <c r="P253" s="82" t="s">
        <v>84</v>
      </c>
      <c r="Q253" s="81" t="s">
        <v>84</v>
      </c>
      <c r="R253" s="82" t="s">
        <v>84</v>
      </c>
      <c r="S253" s="115" t="s">
        <v>84</v>
      </c>
      <c r="T253" s="96" t="str">
        <f t="shared" si="86"/>
        <v/>
      </c>
      <c r="U253" s="82" t="str">
        <f t="shared" si="87"/>
        <v/>
      </c>
      <c r="V253" s="81" t="str">
        <f t="shared" si="88"/>
        <v/>
      </c>
      <c r="W253" s="82" t="str">
        <f t="shared" si="89"/>
        <v/>
      </c>
      <c r="X253" s="81" t="str">
        <f t="shared" si="90"/>
        <v/>
      </c>
      <c r="Y253" s="82" t="str">
        <f t="shared" si="91"/>
        <v/>
      </c>
      <c r="Z253" s="81" t="str">
        <f t="shared" si="92"/>
        <v/>
      </c>
      <c r="AA253" s="82" t="str">
        <f t="shared" si="93"/>
        <v/>
      </c>
      <c r="AB253" s="117" t="str">
        <f t="shared" si="94"/>
        <v/>
      </c>
      <c r="AC253" s="96" t="s">
        <v>84</v>
      </c>
      <c r="AD253" s="82" t="s">
        <v>84</v>
      </c>
      <c r="AE253" s="81" t="s">
        <v>84</v>
      </c>
      <c r="AF253" s="82" t="s">
        <v>84</v>
      </c>
      <c r="AG253" s="81" t="s">
        <v>84</v>
      </c>
      <c r="AH253" s="82" t="s">
        <v>84</v>
      </c>
      <c r="AI253" s="81" t="s">
        <v>84</v>
      </c>
      <c r="AJ253" s="82" t="s">
        <v>84</v>
      </c>
      <c r="AK253" s="117" t="s">
        <v>84</v>
      </c>
      <c r="AL253" s="96" t="s">
        <v>84</v>
      </c>
      <c r="AM253" s="82" t="s">
        <v>84</v>
      </c>
      <c r="AN253" s="81" t="s">
        <v>84</v>
      </c>
      <c r="AO253" s="82" t="s">
        <v>84</v>
      </c>
      <c r="AP253" s="81" t="s">
        <v>84</v>
      </c>
      <c r="AQ253" s="82" t="s">
        <v>84</v>
      </c>
      <c r="AR253" s="81" t="s">
        <v>84</v>
      </c>
      <c r="AS253" s="82" t="s">
        <v>84</v>
      </c>
      <c r="AT253" s="117" t="s">
        <v>84</v>
      </c>
    </row>
    <row r="254" ht="15" spans="1:46">
      <c r="A254" s="72" t="s">
        <v>154</v>
      </c>
      <c r="B254" s="110" t="s">
        <v>1071</v>
      </c>
      <c r="C254" s="108"/>
      <c r="D254" s="108"/>
      <c r="E254" s="65" t="s">
        <v>84</v>
      </c>
      <c r="F254" s="64" t="s">
        <v>84</v>
      </c>
      <c r="G254" s="64" t="str">
        <f t="shared" si="97"/>
        <v/>
      </c>
      <c r="H254" s="64" t="str">
        <f t="shared" si="98"/>
        <v/>
      </c>
      <c r="I254" s="64" t="str">
        <f t="shared" si="99"/>
        <v/>
      </c>
      <c r="J254" s="80" t="s">
        <v>84</v>
      </c>
      <c r="K254" s="81" t="s">
        <v>84</v>
      </c>
      <c r="L254" s="82" t="s">
        <v>84</v>
      </c>
      <c r="M254" s="81" t="s">
        <v>84</v>
      </c>
      <c r="N254" s="82" t="s">
        <v>84</v>
      </c>
      <c r="O254" s="81" t="s">
        <v>84</v>
      </c>
      <c r="P254" s="82" t="s">
        <v>84</v>
      </c>
      <c r="Q254" s="81" t="s">
        <v>84</v>
      </c>
      <c r="R254" s="82" t="s">
        <v>84</v>
      </c>
      <c r="S254" s="115" t="s">
        <v>84</v>
      </c>
      <c r="T254" s="96" t="str">
        <f t="shared" si="86"/>
        <v/>
      </c>
      <c r="U254" s="82" t="str">
        <f t="shared" si="87"/>
        <v/>
      </c>
      <c r="V254" s="81" t="str">
        <f t="shared" si="88"/>
        <v/>
      </c>
      <c r="W254" s="82" t="str">
        <f t="shared" si="89"/>
        <v/>
      </c>
      <c r="X254" s="81" t="str">
        <f t="shared" si="90"/>
        <v/>
      </c>
      <c r="Y254" s="82" t="str">
        <f t="shared" si="91"/>
        <v/>
      </c>
      <c r="Z254" s="81" t="str">
        <f t="shared" si="92"/>
        <v/>
      </c>
      <c r="AA254" s="82" t="str">
        <f t="shared" si="93"/>
        <v/>
      </c>
      <c r="AB254" s="117" t="str">
        <f t="shared" si="94"/>
        <v/>
      </c>
      <c r="AC254" s="96" t="s">
        <v>84</v>
      </c>
      <c r="AD254" s="82" t="s">
        <v>84</v>
      </c>
      <c r="AE254" s="81" t="s">
        <v>84</v>
      </c>
      <c r="AF254" s="82" t="s">
        <v>84</v>
      </c>
      <c r="AG254" s="81" t="s">
        <v>84</v>
      </c>
      <c r="AH254" s="82" t="s">
        <v>84</v>
      </c>
      <c r="AI254" s="81" t="s">
        <v>84</v>
      </c>
      <c r="AJ254" s="82" t="s">
        <v>84</v>
      </c>
      <c r="AK254" s="117" t="s">
        <v>84</v>
      </c>
      <c r="AL254" s="96" t="s">
        <v>84</v>
      </c>
      <c r="AM254" s="82" t="s">
        <v>84</v>
      </c>
      <c r="AN254" s="81" t="s">
        <v>84</v>
      </c>
      <c r="AO254" s="82" t="s">
        <v>84</v>
      </c>
      <c r="AP254" s="81" t="s">
        <v>84</v>
      </c>
      <c r="AQ254" s="82" t="s">
        <v>84</v>
      </c>
      <c r="AR254" s="81" t="s">
        <v>84</v>
      </c>
      <c r="AS254" s="82" t="s">
        <v>84</v>
      </c>
      <c r="AT254" s="117" t="s">
        <v>84</v>
      </c>
    </row>
    <row r="255" ht="15" spans="1:46">
      <c r="A255" s="76" t="s">
        <v>1072</v>
      </c>
      <c r="B255" s="107"/>
      <c r="C255" s="108"/>
      <c r="D255" s="108"/>
      <c r="E255" s="65" t="s">
        <v>84</v>
      </c>
      <c r="F255" s="64" t="s">
        <v>84</v>
      </c>
      <c r="G255" s="64" t="str">
        <f t="shared" si="97"/>
        <v/>
      </c>
      <c r="H255" s="64" t="str">
        <f t="shared" si="98"/>
        <v/>
      </c>
      <c r="I255" s="64" t="str">
        <f t="shared" si="99"/>
        <v/>
      </c>
      <c r="J255" s="80" t="s">
        <v>84</v>
      </c>
      <c r="K255" s="81" t="s">
        <v>84</v>
      </c>
      <c r="L255" s="82" t="s">
        <v>84</v>
      </c>
      <c r="M255" s="81" t="s">
        <v>84</v>
      </c>
      <c r="N255" s="82" t="s">
        <v>84</v>
      </c>
      <c r="O255" s="81" t="s">
        <v>84</v>
      </c>
      <c r="P255" s="82" t="s">
        <v>84</v>
      </c>
      <c r="Q255" s="81" t="s">
        <v>84</v>
      </c>
      <c r="R255" s="82" t="s">
        <v>84</v>
      </c>
      <c r="S255" s="115" t="s">
        <v>84</v>
      </c>
      <c r="T255" s="96" t="str">
        <f t="shared" si="86"/>
        <v/>
      </c>
      <c r="U255" s="82" t="str">
        <f t="shared" si="87"/>
        <v/>
      </c>
      <c r="V255" s="81" t="str">
        <f t="shared" si="88"/>
        <v/>
      </c>
      <c r="W255" s="82" t="str">
        <f t="shared" si="89"/>
        <v/>
      </c>
      <c r="X255" s="81" t="str">
        <f t="shared" si="90"/>
        <v/>
      </c>
      <c r="Y255" s="82" t="str">
        <f t="shared" si="91"/>
        <v/>
      </c>
      <c r="Z255" s="81" t="str">
        <f t="shared" si="92"/>
        <v/>
      </c>
      <c r="AA255" s="82" t="str">
        <f t="shared" si="93"/>
        <v/>
      </c>
      <c r="AB255" s="117" t="str">
        <f t="shared" si="94"/>
        <v/>
      </c>
      <c r="AC255" s="96" t="s">
        <v>84</v>
      </c>
      <c r="AD255" s="82" t="s">
        <v>84</v>
      </c>
      <c r="AE255" s="81" t="s">
        <v>84</v>
      </c>
      <c r="AF255" s="82" t="s">
        <v>84</v>
      </c>
      <c r="AG255" s="81" t="s">
        <v>84</v>
      </c>
      <c r="AH255" s="82" t="s">
        <v>84</v>
      </c>
      <c r="AI255" s="81" t="s">
        <v>84</v>
      </c>
      <c r="AJ255" s="82" t="s">
        <v>84</v>
      </c>
      <c r="AK255" s="117" t="s">
        <v>84</v>
      </c>
      <c r="AL255" s="96" t="s">
        <v>84</v>
      </c>
      <c r="AM255" s="82" t="s">
        <v>84</v>
      </c>
      <c r="AN255" s="81" t="s">
        <v>84</v>
      </c>
      <c r="AO255" s="82" t="s">
        <v>84</v>
      </c>
      <c r="AP255" s="81" t="s">
        <v>84</v>
      </c>
      <c r="AQ255" s="82" t="s">
        <v>84</v>
      </c>
      <c r="AR255" s="81" t="s">
        <v>84</v>
      </c>
      <c r="AS255" s="82" t="s">
        <v>84</v>
      </c>
      <c r="AT255" s="117" t="s">
        <v>84</v>
      </c>
    </row>
    <row r="256" ht="15" spans="1:46">
      <c r="A256" s="57" t="s">
        <v>1073</v>
      </c>
      <c r="B256" s="128" t="s">
        <v>59</v>
      </c>
      <c r="C256" s="129" t="s">
        <v>60</v>
      </c>
      <c r="D256" s="129" t="s">
        <v>61</v>
      </c>
      <c r="E256" s="60" t="s">
        <v>64</v>
      </c>
      <c r="F256" s="60" t="s">
        <v>63</v>
      </c>
      <c r="G256" s="64" t="e">
        <f t="shared" si="97"/>
        <v>#VALUE!</v>
      </c>
      <c r="H256" s="64" t="e">
        <f t="shared" si="98"/>
        <v>#VALUE!</v>
      </c>
      <c r="I256" s="64" t="e">
        <f t="shared" si="99"/>
        <v>#VALUE!</v>
      </c>
      <c r="J256" s="78" t="s">
        <v>68</v>
      </c>
      <c r="K256" s="79" t="s">
        <v>69</v>
      </c>
      <c r="L256" s="79" t="s">
        <v>70</v>
      </c>
      <c r="M256" s="79" t="s">
        <v>71</v>
      </c>
      <c r="N256" s="79" t="s">
        <v>72</v>
      </c>
      <c r="O256" s="79" t="s">
        <v>73</v>
      </c>
      <c r="P256" s="79" t="s">
        <v>74</v>
      </c>
      <c r="Q256" s="79" t="s">
        <v>75</v>
      </c>
      <c r="R256" s="79" t="s">
        <v>76</v>
      </c>
      <c r="S256" s="93" t="s">
        <v>77</v>
      </c>
      <c r="T256" s="94" t="str">
        <f t="shared" si="86"/>
        <v>G0</v>
      </c>
      <c r="U256" s="79" t="str">
        <f t="shared" si="87"/>
        <v>G1</v>
      </c>
      <c r="V256" s="79" t="str">
        <f t="shared" si="88"/>
        <v>G2</v>
      </c>
      <c r="W256" s="79" t="str">
        <f t="shared" si="89"/>
        <v>G3</v>
      </c>
      <c r="X256" s="79" t="str">
        <f t="shared" si="90"/>
        <v>G4</v>
      </c>
      <c r="Y256" s="79" t="str">
        <f t="shared" si="91"/>
        <v>G5</v>
      </c>
      <c r="Z256" s="79" t="str">
        <f t="shared" si="92"/>
        <v>G6</v>
      </c>
      <c r="AA256" s="79" t="str">
        <f t="shared" si="93"/>
        <v>G7</v>
      </c>
      <c r="AB256" s="101" t="str">
        <f t="shared" si="94"/>
        <v>G8</v>
      </c>
      <c r="AC256" s="94" t="s">
        <v>69</v>
      </c>
      <c r="AD256" s="79" t="s">
        <v>70</v>
      </c>
      <c r="AE256" s="79" t="s">
        <v>71</v>
      </c>
      <c r="AF256" s="79" t="s">
        <v>72</v>
      </c>
      <c r="AG256" s="79" t="s">
        <v>73</v>
      </c>
      <c r="AH256" s="79" t="s">
        <v>74</v>
      </c>
      <c r="AI256" s="79" t="s">
        <v>75</v>
      </c>
      <c r="AJ256" s="79" t="s">
        <v>76</v>
      </c>
      <c r="AK256" s="101" t="s">
        <v>77</v>
      </c>
      <c r="AL256" s="94" t="s">
        <v>69</v>
      </c>
      <c r="AM256" s="79" t="s">
        <v>70</v>
      </c>
      <c r="AN256" s="79" t="s">
        <v>71</v>
      </c>
      <c r="AO256" s="79" t="s">
        <v>72</v>
      </c>
      <c r="AP256" s="79" t="s">
        <v>73</v>
      </c>
      <c r="AQ256" s="79" t="s">
        <v>74</v>
      </c>
      <c r="AR256" s="79" t="s">
        <v>75</v>
      </c>
      <c r="AS256" s="79" t="s">
        <v>76</v>
      </c>
      <c r="AT256" s="101" t="s">
        <v>77</v>
      </c>
    </row>
    <row r="257" ht="15" spans="1:46">
      <c r="A257" s="106"/>
      <c r="B257" s="107" t="s">
        <v>1074</v>
      </c>
      <c r="C257" s="108">
        <v>0.78</v>
      </c>
      <c r="D257" s="108">
        <v>0.69</v>
      </c>
      <c r="E257" s="65">
        <v>0.79</v>
      </c>
      <c r="F257" s="64">
        <v>0.5382</v>
      </c>
      <c r="G257" s="64">
        <f t="shared" si="97"/>
        <v>0.4464369</v>
      </c>
      <c r="H257" s="64">
        <f t="shared" si="98"/>
        <v>223.995821133961</v>
      </c>
      <c r="I257" s="64">
        <f t="shared" si="99"/>
        <v>161.276991216452</v>
      </c>
      <c r="J257" s="80">
        <v>5.9</v>
      </c>
      <c r="K257" s="81">
        <v>2312.1685125</v>
      </c>
      <c r="L257" s="82">
        <v>2362.67955</v>
      </c>
      <c r="M257" s="81">
        <v>2442.0540375</v>
      </c>
      <c r="N257" s="82">
        <v>2514.2126625</v>
      </c>
      <c r="O257" s="81">
        <v>2593.58715</v>
      </c>
      <c r="P257" s="82">
        <v>2672.9616375</v>
      </c>
      <c r="Q257" s="81">
        <v>2752.336125</v>
      </c>
      <c r="R257" s="82">
        <v>2889.4375125</v>
      </c>
      <c r="S257" s="115">
        <v>3113.12925</v>
      </c>
      <c r="T257" s="96">
        <f t="shared" si="86"/>
        <v>540.858131578947</v>
      </c>
      <c r="U257" s="82">
        <f t="shared" si="87"/>
        <v>552.673578947368</v>
      </c>
      <c r="V257" s="81">
        <f t="shared" si="88"/>
        <v>571.240710526316</v>
      </c>
      <c r="W257" s="82">
        <f t="shared" si="89"/>
        <v>588.119921052632</v>
      </c>
      <c r="X257" s="81">
        <f t="shared" si="90"/>
        <v>606.687052631579</v>
      </c>
      <c r="Y257" s="82">
        <f t="shared" si="91"/>
        <v>625.254184210526</v>
      </c>
      <c r="Z257" s="81">
        <f t="shared" si="92"/>
        <v>643.821315789474</v>
      </c>
      <c r="AA257" s="82">
        <f t="shared" si="93"/>
        <v>675.891815789474</v>
      </c>
      <c r="AB257" s="117">
        <f t="shared" si="94"/>
        <v>728.217368421053</v>
      </c>
      <c r="AC257" s="96">
        <f t="shared" ref="AC257:AK257" si="112">IF(T257="","",T257+((FCA/$H257)/Dolar))</f>
        <v>542.772675789474</v>
      </c>
      <c r="AD257" s="82">
        <f t="shared" si="112"/>
        <v>554.588123157895</v>
      </c>
      <c r="AE257" s="81">
        <f t="shared" si="112"/>
        <v>573.155254736842</v>
      </c>
      <c r="AF257" s="82">
        <f t="shared" si="112"/>
        <v>590.034465263158</v>
      </c>
      <c r="AG257" s="81">
        <f t="shared" si="112"/>
        <v>608.601596842105</v>
      </c>
      <c r="AH257" s="82">
        <f t="shared" si="112"/>
        <v>627.168728421052</v>
      </c>
      <c r="AI257" s="81">
        <f t="shared" si="112"/>
        <v>645.73586</v>
      </c>
      <c r="AJ257" s="82">
        <f t="shared" si="112"/>
        <v>677.80636</v>
      </c>
      <c r="AK257" s="117">
        <f t="shared" si="112"/>
        <v>730.131912631579</v>
      </c>
      <c r="AL257" s="96">
        <f t="shared" ref="AL257:AT257" si="113">IF(T257="","",T257+((FOB/$I257)/Dolar))</f>
        <v>559.967313377193</v>
      </c>
      <c r="AM257" s="82">
        <f t="shared" si="113"/>
        <v>571.782760745614</v>
      </c>
      <c r="AN257" s="81">
        <f t="shared" si="113"/>
        <v>590.349892324561</v>
      </c>
      <c r="AO257" s="82">
        <f t="shared" si="113"/>
        <v>607.229102850877</v>
      </c>
      <c r="AP257" s="81">
        <f t="shared" si="113"/>
        <v>625.796234429824</v>
      </c>
      <c r="AQ257" s="82">
        <f t="shared" si="113"/>
        <v>644.363366008772</v>
      </c>
      <c r="AR257" s="81">
        <f t="shared" si="113"/>
        <v>662.930497587719</v>
      </c>
      <c r="AS257" s="82">
        <f t="shared" si="113"/>
        <v>695.000997587719</v>
      </c>
      <c r="AT257" s="117">
        <f t="shared" si="113"/>
        <v>747.326550219298</v>
      </c>
    </row>
    <row r="258" ht="15" spans="1:46">
      <c r="A258" s="106"/>
      <c r="B258" s="107"/>
      <c r="C258" s="108"/>
      <c r="D258" s="108"/>
      <c r="E258" s="65" t="s">
        <v>84</v>
      </c>
      <c r="F258" s="64" t="s">
        <v>84</v>
      </c>
      <c r="G258" s="64" t="str">
        <f t="shared" si="97"/>
        <v/>
      </c>
      <c r="H258" s="64" t="str">
        <f t="shared" si="98"/>
        <v/>
      </c>
      <c r="I258" s="64" t="str">
        <f t="shared" si="99"/>
        <v/>
      </c>
      <c r="J258" s="80" t="s">
        <v>84</v>
      </c>
      <c r="K258" s="81" t="s">
        <v>84</v>
      </c>
      <c r="L258" s="82" t="s">
        <v>84</v>
      </c>
      <c r="M258" s="81" t="s">
        <v>84</v>
      </c>
      <c r="N258" s="82" t="s">
        <v>84</v>
      </c>
      <c r="O258" s="81" t="s">
        <v>84</v>
      </c>
      <c r="P258" s="82" t="s">
        <v>84</v>
      </c>
      <c r="Q258" s="81" t="s">
        <v>84</v>
      </c>
      <c r="R258" s="82" t="s">
        <v>84</v>
      </c>
      <c r="S258" s="115" t="s">
        <v>84</v>
      </c>
      <c r="T258" s="96" t="str">
        <f t="shared" si="86"/>
        <v/>
      </c>
      <c r="U258" s="82" t="str">
        <f t="shared" si="87"/>
        <v/>
      </c>
      <c r="V258" s="81" t="str">
        <f t="shared" si="88"/>
        <v/>
      </c>
      <c r="W258" s="82" t="str">
        <f t="shared" si="89"/>
        <v/>
      </c>
      <c r="X258" s="81" t="str">
        <f t="shared" si="90"/>
        <v/>
      </c>
      <c r="Y258" s="82" t="str">
        <f t="shared" si="91"/>
        <v/>
      </c>
      <c r="Z258" s="81" t="str">
        <f t="shared" si="92"/>
        <v/>
      </c>
      <c r="AA258" s="82" t="str">
        <f t="shared" si="93"/>
        <v/>
      </c>
      <c r="AB258" s="117" t="str">
        <f t="shared" si="94"/>
        <v/>
      </c>
      <c r="AC258" s="96" t="s">
        <v>84</v>
      </c>
      <c r="AD258" s="82" t="s">
        <v>84</v>
      </c>
      <c r="AE258" s="81" t="s">
        <v>84</v>
      </c>
      <c r="AF258" s="82" t="s">
        <v>84</v>
      </c>
      <c r="AG258" s="81" t="s">
        <v>84</v>
      </c>
      <c r="AH258" s="82" t="s">
        <v>84</v>
      </c>
      <c r="AI258" s="81" t="s">
        <v>84</v>
      </c>
      <c r="AJ258" s="82" t="s">
        <v>84</v>
      </c>
      <c r="AK258" s="117" t="s">
        <v>84</v>
      </c>
      <c r="AL258" s="96" t="s">
        <v>84</v>
      </c>
      <c r="AM258" s="82" t="s">
        <v>84</v>
      </c>
      <c r="AN258" s="81" t="s">
        <v>84</v>
      </c>
      <c r="AO258" s="82" t="s">
        <v>84</v>
      </c>
      <c r="AP258" s="81" t="s">
        <v>84</v>
      </c>
      <c r="AQ258" s="82" t="s">
        <v>84</v>
      </c>
      <c r="AR258" s="81" t="s">
        <v>84</v>
      </c>
      <c r="AS258" s="82" t="s">
        <v>84</v>
      </c>
      <c r="AT258" s="117" t="s">
        <v>84</v>
      </c>
    </row>
    <row r="259" ht="15" spans="1:46">
      <c r="A259" s="106"/>
      <c r="B259" s="107"/>
      <c r="C259" s="108"/>
      <c r="D259" s="108"/>
      <c r="E259" s="65" t="s">
        <v>84</v>
      </c>
      <c r="F259" s="64" t="s">
        <v>84</v>
      </c>
      <c r="G259" s="64" t="str">
        <f t="shared" si="97"/>
        <v/>
      </c>
      <c r="H259" s="64" t="str">
        <f t="shared" si="98"/>
        <v/>
      </c>
      <c r="I259" s="64" t="str">
        <f t="shared" si="99"/>
        <v/>
      </c>
      <c r="J259" s="80" t="s">
        <v>84</v>
      </c>
      <c r="K259" s="81" t="s">
        <v>84</v>
      </c>
      <c r="L259" s="82" t="s">
        <v>84</v>
      </c>
      <c r="M259" s="81" t="s">
        <v>84</v>
      </c>
      <c r="N259" s="82" t="s">
        <v>84</v>
      </c>
      <c r="O259" s="81" t="s">
        <v>84</v>
      </c>
      <c r="P259" s="82" t="s">
        <v>84</v>
      </c>
      <c r="Q259" s="81" t="s">
        <v>84</v>
      </c>
      <c r="R259" s="82" t="s">
        <v>84</v>
      </c>
      <c r="S259" s="115" t="s">
        <v>84</v>
      </c>
      <c r="T259" s="96" t="str">
        <f t="shared" si="86"/>
        <v/>
      </c>
      <c r="U259" s="82" t="str">
        <f t="shared" si="87"/>
        <v/>
      </c>
      <c r="V259" s="81" t="str">
        <f t="shared" si="88"/>
        <v/>
      </c>
      <c r="W259" s="82" t="str">
        <f t="shared" si="89"/>
        <v/>
      </c>
      <c r="X259" s="81" t="str">
        <f t="shared" si="90"/>
        <v/>
      </c>
      <c r="Y259" s="82" t="str">
        <f t="shared" si="91"/>
        <v/>
      </c>
      <c r="Z259" s="81" t="str">
        <f t="shared" si="92"/>
        <v/>
      </c>
      <c r="AA259" s="82" t="str">
        <f t="shared" si="93"/>
        <v/>
      </c>
      <c r="AB259" s="117" t="str">
        <f t="shared" si="94"/>
        <v/>
      </c>
      <c r="AC259" s="96" t="s">
        <v>84</v>
      </c>
      <c r="AD259" s="82" t="s">
        <v>84</v>
      </c>
      <c r="AE259" s="81" t="s">
        <v>84</v>
      </c>
      <c r="AF259" s="82" t="s">
        <v>84</v>
      </c>
      <c r="AG259" s="81" t="s">
        <v>84</v>
      </c>
      <c r="AH259" s="82" t="s">
        <v>84</v>
      </c>
      <c r="AI259" s="81" t="s">
        <v>84</v>
      </c>
      <c r="AJ259" s="82" t="s">
        <v>84</v>
      </c>
      <c r="AK259" s="117" t="s">
        <v>84</v>
      </c>
      <c r="AL259" s="96" t="s">
        <v>84</v>
      </c>
      <c r="AM259" s="82" t="s">
        <v>84</v>
      </c>
      <c r="AN259" s="81" t="s">
        <v>84</v>
      </c>
      <c r="AO259" s="82" t="s">
        <v>84</v>
      </c>
      <c r="AP259" s="81" t="s">
        <v>84</v>
      </c>
      <c r="AQ259" s="82" t="s">
        <v>84</v>
      </c>
      <c r="AR259" s="81" t="s">
        <v>84</v>
      </c>
      <c r="AS259" s="82" t="s">
        <v>84</v>
      </c>
      <c r="AT259" s="117" t="s">
        <v>84</v>
      </c>
    </row>
    <row r="260" ht="15" spans="1:46">
      <c r="A260" s="130"/>
      <c r="B260" s="110"/>
      <c r="C260" s="132"/>
      <c r="D260" s="132"/>
      <c r="E260" s="65" t="s">
        <v>84</v>
      </c>
      <c r="F260" s="64" t="s">
        <v>84</v>
      </c>
      <c r="G260" s="64" t="str">
        <f t="shared" si="97"/>
        <v/>
      </c>
      <c r="H260" s="64" t="str">
        <f t="shared" si="98"/>
        <v/>
      </c>
      <c r="I260" s="64" t="str">
        <f t="shared" si="99"/>
        <v/>
      </c>
      <c r="J260" s="80" t="s">
        <v>84</v>
      </c>
      <c r="K260" s="81" t="s">
        <v>84</v>
      </c>
      <c r="L260" s="82" t="s">
        <v>84</v>
      </c>
      <c r="M260" s="81" t="s">
        <v>84</v>
      </c>
      <c r="N260" s="82" t="s">
        <v>84</v>
      </c>
      <c r="O260" s="81" t="s">
        <v>84</v>
      </c>
      <c r="P260" s="82" t="s">
        <v>84</v>
      </c>
      <c r="Q260" s="81" t="s">
        <v>84</v>
      </c>
      <c r="R260" s="82" t="s">
        <v>84</v>
      </c>
      <c r="S260" s="115" t="s">
        <v>84</v>
      </c>
      <c r="T260" s="96" t="str">
        <f t="shared" si="86"/>
        <v/>
      </c>
      <c r="U260" s="82" t="str">
        <f t="shared" si="87"/>
        <v/>
      </c>
      <c r="V260" s="81" t="str">
        <f t="shared" si="88"/>
        <v/>
      </c>
      <c r="W260" s="82" t="str">
        <f t="shared" si="89"/>
        <v/>
      </c>
      <c r="X260" s="81" t="str">
        <f t="shared" si="90"/>
        <v/>
      </c>
      <c r="Y260" s="82" t="str">
        <f t="shared" si="91"/>
        <v/>
      </c>
      <c r="Z260" s="81" t="str">
        <f t="shared" si="92"/>
        <v/>
      </c>
      <c r="AA260" s="82" t="str">
        <f t="shared" si="93"/>
        <v/>
      </c>
      <c r="AB260" s="117" t="str">
        <f t="shared" si="94"/>
        <v/>
      </c>
      <c r="AC260" s="96" t="s">
        <v>84</v>
      </c>
      <c r="AD260" s="82" t="s">
        <v>84</v>
      </c>
      <c r="AE260" s="81" t="s">
        <v>84</v>
      </c>
      <c r="AF260" s="82" t="s">
        <v>84</v>
      </c>
      <c r="AG260" s="81" t="s">
        <v>84</v>
      </c>
      <c r="AH260" s="82" t="s">
        <v>84</v>
      </c>
      <c r="AI260" s="81" t="s">
        <v>84</v>
      </c>
      <c r="AJ260" s="82" t="s">
        <v>84</v>
      </c>
      <c r="AK260" s="117" t="s">
        <v>84</v>
      </c>
      <c r="AL260" s="96" t="s">
        <v>84</v>
      </c>
      <c r="AM260" s="82" t="s">
        <v>84</v>
      </c>
      <c r="AN260" s="81" t="s">
        <v>84</v>
      </c>
      <c r="AO260" s="82" t="s">
        <v>84</v>
      </c>
      <c r="AP260" s="81" t="s">
        <v>84</v>
      </c>
      <c r="AQ260" s="82" t="s">
        <v>84</v>
      </c>
      <c r="AR260" s="81" t="s">
        <v>84</v>
      </c>
      <c r="AS260" s="82" t="s">
        <v>84</v>
      </c>
      <c r="AT260" s="117" t="s">
        <v>84</v>
      </c>
    </row>
    <row r="261" ht="15" spans="1:46">
      <c r="A261" s="106"/>
      <c r="B261" s="110"/>
      <c r="C261" s="108"/>
      <c r="D261" s="108"/>
      <c r="E261" s="65" t="s">
        <v>84</v>
      </c>
      <c r="F261" s="64" t="s">
        <v>84</v>
      </c>
      <c r="G261" s="64" t="str">
        <f t="shared" si="97"/>
        <v/>
      </c>
      <c r="H261" s="64" t="str">
        <f t="shared" si="98"/>
        <v/>
      </c>
      <c r="I261" s="64" t="str">
        <f t="shared" si="99"/>
        <v/>
      </c>
      <c r="J261" s="80" t="s">
        <v>84</v>
      </c>
      <c r="K261" s="81" t="s">
        <v>84</v>
      </c>
      <c r="L261" s="82" t="s">
        <v>84</v>
      </c>
      <c r="M261" s="81" t="s">
        <v>84</v>
      </c>
      <c r="N261" s="82" t="s">
        <v>84</v>
      </c>
      <c r="O261" s="81" t="s">
        <v>84</v>
      </c>
      <c r="P261" s="82" t="s">
        <v>84</v>
      </c>
      <c r="Q261" s="81" t="s">
        <v>84</v>
      </c>
      <c r="R261" s="82" t="s">
        <v>84</v>
      </c>
      <c r="S261" s="115" t="s">
        <v>84</v>
      </c>
      <c r="T261" s="96" t="str">
        <f t="shared" si="86"/>
        <v/>
      </c>
      <c r="U261" s="82" t="str">
        <f t="shared" si="87"/>
        <v/>
      </c>
      <c r="V261" s="81" t="str">
        <f t="shared" si="88"/>
        <v/>
      </c>
      <c r="W261" s="82" t="str">
        <f t="shared" si="89"/>
        <v/>
      </c>
      <c r="X261" s="81" t="str">
        <f t="shared" si="90"/>
        <v/>
      </c>
      <c r="Y261" s="82" t="str">
        <f t="shared" si="91"/>
        <v/>
      </c>
      <c r="Z261" s="81" t="str">
        <f t="shared" si="92"/>
        <v/>
      </c>
      <c r="AA261" s="82" t="str">
        <f t="shared" si="93"/>
        <v/>
      </c>
      <c r="AB261" s="117" t="str">
        <f t="shared" si="94"/>
        <v/>
      </c>
      <c r="AC261" s="96" t="s">
        <v>84</v>
      </c>
      <c r="AD261" s="82" t="s">
        <v>84</v>
      </c>
      <c r="AE261" s="81" t="s">
        <v>84</v>
      </c>
      <c r="AF261" s="82" t="s">
        <v>84</v>
      </c>
      <c r="AG261" s="81" t="s">
        <v>84</v>
      </c>
      <c r="AH261" s="82" t="s">
        <v>84</v>
      </c>
      <c r="AI261" s="81" t="s">
        <v>84</v>
      </c>
      <c r="AJ261" s="82" t="s">
        <v>84</v>
      </c>
      <c r="AK261" s="117" t="s">
        <v>84</v>
      </c>
      <c r="AL261" s="96" t="s">
        <v>84</v>
      </c>
      <c r="AM261" s="82" t="s">
        <v>84</v>
      </c>
      <c r="AN261" s="81" t="s">
        <v>84</v>
      </c>
      <c r="AO261" s="82" t="s">
        <v>84</v>
      </c>
      <c r="AP261" s="81" t="s">
        <v>84</v>
      </c>
      <c r="AQ261" s="82" t="s">
        <v>84</v>
      </c>
      <c r="AR261" s="81" t="s">
        <v>84</v>
      </c>
      <c r="AS261" s="82" t="s">
        <v>84</v>
      </c>
      <c r="AT261" s="117" t="s">
        <v>84</v>
      </c>
    </row>
    <row r="262" ht="15" spans="1:46">
      <c r="A262" s="106"/>
      <c r="B262" s="107"/>
      <c r="C262" s="108"/>
      <c r="D262" s="108"/>
      <c r="E262" s="65" t="s">
        <v>84</v>
      </c>
      <c r="F262" s="64" t="s">
        <v>84</v>
      </c>
      <c r="G262" s="64" t="str">
        <f t="shared" si="97"/>
        <v/>
      </c>
      <c r="H262" s="64" t="str">
        <f t="shared" si="98"/>
        <v/>
      </c>
      <c r="I262" s="64" t="str">
        <f t="shared" si="99"/>
        <v/>
      </c>
      <c r="J262" s="80" t="s">
        <v>84</v>
      </c>
      <c r="K262" s="81" t="s">
        <v>84</v>
      </c>
      <c r="L262" s="82" t="s">
        <v>84</v>
      </c>
      <c r="M262" s="81" t="s">
        <v>84</v>
      </c>
      <c r="N262" s="82" t="s">
        <v>84</v>
      </c>
      <c r="O262" s="81" t="s">
        <v>84</v>
      </c>
      <c r="P262" s="82" t="s">
        <v>84</v>
      </c>
      <c r="Q262" s="81" t="s">
        <v>84</v>
      </c>
      <c r="R262" s="82" t="s">
        <v>84</v>
      </c>
      <c r="S262" s="115" t="s">
        <v>84</v>
      </c>
      <c r="T262" s="96" t="str">
        <f t="shared" ref="T262:T325" si="114">IF(K262="","",IF(ISNUMBER(K262),(K262+(K262*Comissão)+(K262*Gordura))/Dolar,K262))</f>
        <v/>
      </c>
      <c r="U262" s="82" t="str">
        <f t="shared" ref="U262:U325" si="115">IF(L262="","",IF(ISNUMBER(L262),(L262+(L262*Comissão)+(L262*Gordura))/Dolar,L262))</f>
        <v/>
      </c>
      <c r="V262" s="81" t="str">
        <f t="shared" ref="V262:V325" si="116">IF(M262="","",IF(ISNUMBER(M262),(M262+(M262*Comissão)+(M262*Gordura))/Dolar,M262))</f>
        <v/>
      </c>
      <c r="W262" s="82" t="str">
        <f t="shared" ref="W262:W325" si="117">IF(N262="","",IF(ISNUMBER(N262),(N262+(N262*Comissão)+(N262*Gordura))/Dolar,N262))</f>
        <v/>
      </c>
      <c r="X262" s="81" t="str">
        <f t="shared" ref="X262:X325" si="118">IF(O262="","",IF(ISNUMBER(O262),(O262+(O262*Comissão)+(O262*Gordura))/Dolar,O262))</f>
        <v/>
      </c>
      <c r="Y262" s="82" t="str">
        <f t="shared" ref="Y262:Y325" si="119">IF(P262="","",IF(ISNUMBER(P262),(P262+(P262*Comissão)+(P262*Gordura))/Dolar,P262))</f>
        <v/>
      </c>
      <c r="Z262" s="81" t="str">
        <f t="shared" ref="Z262:Z325" si="120">IF(Q262="","",IF(ISNUMBER(Q262),(Q262+(Q262*Comissão)+(Q262*Gordura))/Dolar,Q262))</f>
        <v/>
      </c>
      <c r="AA262" s="82" t="str">
        <f t="shared" ref="AA262:AA325" si="121">IF(R262="","",IF(ISNUMBER(R262),(R262+(R262*Comissão)+(R262*Gordura))/Dolar,R262))</f>
        <v/>
      </c>
      <c r="AB262" s="117" t="str">
        <f t="shared" ref="AB262:AB325" si="122">IF(S262="","",IF(ISNUMBER(S262),(S262+(S262*Comissão)+(S262*Gordura))/Dolar,S262))</f>
        <v/>
      </c>
      <c r="AC262" s="96" t="s">
        <v>84</v>
      </c>
      <c r="AD262" s="82" t="s">
        <v>84</v>
      </c>
      <c r="AE262" s="81" t="s">
        <v>84</v>
      </c>
      <c r="AF262" s="82" t="s">
        <v>84</v>
      </c>
      <c r="AG262" s="81" t="s">
        <v>84</v>
      </c>
      <c r="AH262" s="82" t="s">
        <v>84</v>
      </c>
      <c r="AI262" s="81" t="s">
        <v>84</v>
      </c>
      <c r="AJ262" s="82" t="s">
        <v>84</v>
      </c>
      <c r="AK262" s="117" t="s">
        <v>84</v>
      </c>
      <c r="AL262" s="96" t="s">
        <v>84</v>
      </c>
      <c r="AM262" s="82" t="s">
        <v>84</v>
      </c>
      <c r="AN262" s="81" t="s">
        <v>84</v>
      </c>
      <c r="AO262" s="82" t="s">
        <v>84</v>
      </c>
      <c r="AP262" s="81" t="s">
        <v>84</v>
      </c>
      <c r="AQ262" s="82" t="s">
        <v>84</v>
      </c>
      <c r="AR262" s="81" t="s">
        <v>84</v>
      </c>
      <c r="AS262" s="82" t="s">
        <v>84</v>
      </c>
      <c r="AT262" s="117" t="s">
        <v>84</v>
      </c>
    </row>
    <row r="263" ht="15" spans="1:46">
      <c r="A263" s="72" t="s">
        <v>154</v>
      </c>
      <c r="B263" s="110"/>
      <c r="C263" s="108"/>
      <c r="D263" s="108"/>
      <c r="E263" s="65" t="s">
        <v>84</v>
      </c>
      <c r="F263" s="64" t="s">
        <v>84</v>
      </c>
      <c r="G263" s="64" t="str">
        <f t="shared" ref="G263:G326" si="123">IF(C263="","",C263*D263*E263*1.05)</f>
        <v/>
      </c>
      <c r="H263" s="64" t="str">
        <f t="shared" ref="H263:H326" si="124">IF(G263="","",100/G263)</f>
        <v/>
      </c>
      <c r="I263" s="64" t="str">
        <f t="shared" ref="I263:I326" si="125">IF(G263="","",72/G263)</f>
        <v/>
      </c>
      <c r="J263" s="80" t="s">
        <v>84</v>
      </c>
      <c r="K263" s="81" t="s">
        <v>84</v>
      </c>
      <c r="L263" s="82" t="s">
        <v>84</v>
      </c>
      <c r="M263" s="81" t="s">
        <v>84</v>
      </c>
      <c r="N263" s="82" t="s">
        <v>84</v>
      </c>
      <c r="O263" s="81" t="s">
        <v>84</v>
      </c>
      <c r="P263" s="82" t="s">
        <v>84</v>
      </c>
      <c r="Q263" s="81" t="s">
        <v>84</v>
      </c>
      <c r="R263" s="82" t="s">
        <v>84</v>
      </c>
      <c r="S263" s="115" t="s">
        <v>84</v>
      </c>
      <c r="T263" s="96" t="str">
        <f t="shared" si="114"/>
        <v/>
      </c>
      <c r="U263" s="82" t="str">
        <f t="shared" si="115"/>
        <v/>
      </c>
      <c r="V263" s="81" t="str">
        <f t="shared" si="116"/>
        <v/>
      </c>
      <c r="W263" s="82" t="str">
        <f t="shared" si="117"/>
        <v/>
      </c>
      <c r="X263" s="81" t="str">
        <f t="shared" si="118"/>
        <v/>
      </c>
      <c r="Y263" s="82" t="str">
        <f t="shared" si="119"/>
        <v/>
      </c>
      <c r="Z263" s="81" t="str">
        <f t="shared" si="120"/>
        <v/>
      </c>
      <c r="AA263" s="82" t="str">
        <f t="shared" si="121"/>
        <v/>
      </c>
      <c r="AB263" s="117" t="str">
        <f t="shared" si="122"/>
        <v/>
      </c>
      <c r="AC263" s="96" t="s">
        <v>84</v>
      </c>
      <c r="AD263" s="82" t="s">
        <v>84</v>
      </c>
      <c r="AE263" s="81" t="s">
        <v>84</v>
      </c>
      <c r="AF263" s="82" t="s">
        <v>84</v>
      </c>
      <c r="AG263" s="81" t="s">
        <v>84</v>
      </c>
      <c r="AH263" s="82" t="s">
        <v>84</v>
      </c>
      <c r="AI263" s="81" t="s">
        <v>84</v>
      </c>
      <c r="AJ263" s="82" t="s">
        <v>84</v>
      </c>
      <c r="AK263" s="117" t="s">
        <v>84</v>
      </c>
      <c r="AL263" s="96" t="s">
        <v>84</v>
      </c>
      <c r="AM263" s="82" t="s">
        <v>84</v>
      </c>
      <c r="AN263" s="81" t="s">
        <v>84</v>
      </c>
      <c r="AO263" s="82" t="s">
        <v>84</v>
      </c>
      <c r="AP263" s="81" t="s">
        <v>84</v>
      </c>
      <c r="AQ263" s="82" t="s">
        <v>84</v>
      </c>
      <c r="AR263" s="81" t="s">
        <v>84</v>
      </c>
      <c r="AS263" s="82" t="s">
        <v>84</v>
      </c>
      <c r="AT263" s="117" t="s">
        <v>84</v>
      </c>
    </row>
    <row r="264" ht="15" spans="1:46">
      <c r="A264" s="76" t="s">
        <v>595</v>
      </c>
      <c r="B264" s="107"/>
      <c r="C264" s="108"/>
      <c r="D264" s="108"/>
      <c r="E264" s="65" t="s">
        <v>84</v>
      </c>
      <c r="F264" s="64" t="s">
        <v>84</v>
      </c>
      <c r="G264" s="64" t="str">
        <f t="shared" si="123"/>
        <v/>
      </c>
      <c r="H264" s="64" t="str">
        <f t="shared" si="124"/>
        <v/>
      </c>
      <c r="I264" s="64" t="str">
        <f t="shared" si="125"/>
        <v/>
      </c>
      <c r="J264" s="80" t="s">
        <v>84</v>
      </c>
      <c r="K264" s="81" t="s">
        <v>84</v>
      </c>
      <c r="L264" s="82" t="s">
        <v>84</v>
      </c>
      <c r="M264" s="81" t="s">
        <v>84</v>
      </c>
      <c r="N264" s="82" t="s">
        <v>84</v>
      </c>
      <c r="O264" s="81" t="s">
        <v>84</v>
      </c>
      <c r="P264" s="82" t="s">
        <v>84</v>
      </c>
      <c r="Q264" s="81" t="s">
        <v>84</v>
      </c>
      <c r="R264" s="82" t="s">
        <v>84</v>
      </c>
      <c r="S264" s="115" t="s">
        <v>84</v>
      </c>
      <c r="T264" s="96" t="str">
        <f t="shared" si="114"/>
        <v/>
      </c>
      <c r="U264" s="82" t="str">
        <f t="shared" si="115"/>
        <v/>
      </c>
      <c r="V264" s="81" t="str">
        <f t="shared" si="116"/>
        <v/>
      </c>
      <c r="W264" s="82" t="str">
        <f t="shared" si="117"/>
        <v/>
      </c>
      <c r="X264" s="81" t="str">
        <f t="shared" si="118"/>
        <v/>
      </c>
      <c r="Y264" s="82" t="str">
        <f t="shared" si="119"/>
        <v/>
      </c>
      <c r="Z264" s="81" t="str">
        <f t="shared" si="120"/>
        <v/>
      </c>
      <c r="AA264" s="82" t="str">
        <f t="shared" si="121"/>
        <v/>
      </c>
      <c r="AB264" s="117" t="str">
        <f t="shared" si="122"/>
        <v/>
      </c>
      <c r="AC264" s="96" t="s">
        <v>84</v>
      </c>
      <c r="AD264" s="82" t="s">
        <v>84</v>
      </c>
      <c r="AE264" s="81" t="s">
        <v>84</v>
      </c>
      <c r="AF264" s="82" t="s">
        <v>84</v>
      </c>
      <c r="AG264" s="81" t="s">
        <v>84</v>
      </c>
      <c r="AH264" s="82" t="s">
        <v>84</v>
      </c>
      <c r="AI264" s="81" t="s">
        <v>84</v>
      </c>
      <c r="AJ264" s="82" t="s">
        <v>84</v>
      </c>
      <c r="AK264" s="117" t="s">
        <v>84</v>
      </c>
      <c r="AL264" s="96" t="s">
        <v>84</v>
      </c>
      <c r="AM264" s="82" t="s">
        <v>84</v>
      </c>
      <c r="AN264" s="81" t="s">
        <v>84</v>
      </c>
      <c r="AO264" s="82" t="s">
        <v>84</v>
      </c>
      <c r="AP264" s="81" t="s">
        <v>84</v>
      </c>
      <c r="AQ264" s="82" t="s">
        <v>84</v>
      </c>
      <c r="AR264" s="81" t="s">
        <v>84</v>
      </c>
      <c r="AS264" s="82" t="s">
        <v>84</v>
      </c>
      <c r="AT264" s="117" t="s">
        <v>84</v>
      </c>
    </row>
    <row r="265" ht="15" spans="1:46">
      <c r="A265" s="57" t="s">
        <v>1075</v>
      </c>
      <c r="B265" s="128" t="s">
        <v>59</v>
      </c>
      <c r="C265" s="129" t="s">
        <v>60</v>
      </c>
      <c r="D265" s="129" t="s">
        <v>61</v>
      </c>
      <c r="E265" s="60" t="s">
        <v>64</v>
      </c>
      <c r="F265" s="60" t="s">
        <v>63</v>
      </c>
      <c r="G265" s="64" t="e">
        <f t="shared" si="123"/>
        <v>#VALUE!</v>
      </c>
      <c r="H265" s="64" t="e">
        <f t="shared" si="124"/>
        <v>#VALUE!</v>
      </c>
      <c r="I265" s="64" t="e">
        <f t="shared" si="125"/>
        <v>#VALUE!</v>
      </c>
      <c r="J265" s="78" t="s">
        <v>68</v>
      </c>
      <c r="K265" s="79" t="s">
        <v>69</v>
      </c>
      <c r="L265" s="79" t="s">
        <v>70</v>
      </c>
      <c r="M265" s="79" t="s">
        <v>71</v>
      </c>
      <c r="N265" s="79" t="s">
        <v>72</v>
      </c>
      <c r="O265" s="79" t="s">
        <v>73</v>
      </c>
      <c r="P265" s="79" t="s">
        <v>74</v>
      </c>
      <c r="Q265" s="79" t="s">
        <v>75</v>
      </c>
      <c r="R265" s="79" t="s">
        <v>76</v>
      </c>
      <c r="S265" s="93" t="s">
        <v>77</v>
      </c>
      <c r="T265" s="94" t="str">
        <f t="shared" si="114"/>
        <v>G0</v>
      </c>
      <c r="U265" s="79" t="str">
        <f t="shared" si="115"/>
        <v>G1</v>
      </c>
      <c r="V265" s="79" t="str">
        <f t="shared" si="116"/>
        <v>G2</v>
      </c>
      <c r="W265" s="79" t="str">
        <f t="shared" si="117"/>
        <v>G3</v>
      </c>
      <c r="X265" s="79" t="str">
        <f t="shared" si="118"/>
        <v>G4</v>
      </c>
      <c r="Y265" s="79" t="str">
        <f t="shared" si="119"/>
        <v>G5</v>
      </c>
      <c r="Z265" s="79" t="str">
        <f t="shared" si="120"/>
        <v>G6</v>
      </c>
      <c r="AA265" s="79" t="str">
        <f t="shared" si="121"/>
        <v>G7</v>
      </c>
      <c r="AB265" s="101" t="str">
        <f t="shared" si="122"/>
        <v>G8</v>
      </c>
      <c r="AC265" s="94" t="s">
        <v>69</v>
      </c>
      <c r="AD265" s="79" t="s">
        <v>70</v>
      </c>
      <c r="AE265" s="79" t="s">
        <v>71</v>
      </c>
      <c r="AF265" s="79" t="s">
        <v>72</v>
      </c>
      <c r="AG265" s="79" t="s">
        <v>73</v>
      </c>
      <c r="AH265" s="79" t="s">
        <v>74</v>
      </c>
      <c r="AI265" s="79" t="s">
        <v>75</v>
      </c>
      <c r="AJ265" s="79" t="s">
        <v>76</v>
      </c>
      <c r="AK265" s="101" t="s">
        <v>77</v>
      </c>
      <c r="AL265" s="94" t="s">
        <v>69</v>
      </c>
      <c r="AM265" s="79" t="s">
        <v>70</v>
      </c>
      <c r="AN265" s="79" t="s">
        <v>71</v>
      </c>
      <c r="AO265" s="79" t="s">
        <v>72</v>
      </c>
      <c r="AP265" s="79" t="s">
        <v>73</v>
      </c>
      <c r="AQ265" s="79" t="s">
        <v>74</v>
      </c>
      <c r="AR265" s="79" t="s">
        <v>75</v>
      </c>
      <c r="AS265" s="79" t="s">
        <v>76</v>
      </c>
      <c r="AT265" s="101" t="s">
        <v>77</v>
      </c>
    </row>
    <row r="266" ht="15" spans="1:46">
      <c r="A266" s="106"/>
      <c r="B266" s="107" t="s">
        <v>1027</v>
      </c>
      <c r="C266" s="108">
        <v>0.75</v>
      </c>
      <c r="D266" s="108">
        <v>0.67</v>
      </c>
      <c r="E266" s="65">
        <v>0.79</v>
      </c>
      <c r="F266" s="64">
        <v>0.5025</v>
      </c>
      <c r="G266" s="64">
        <f t="shared" si="123"/>
        <v>0.41682375</v>
      </c>
      <c r="H266" s="64">
        <f t="shared" si="124"/>
        <v>239.909554098105</v>
      </c>
      <c r="I266" s="64">
        <f t="shared" si="125"/>
        <v>172.734878950636</v>
      </c>
      <c r="J266" s="80">
        <v>6.5</v>
      </c>
      <c r="K266" s="81">
        <v>2782.5249375</v>
      </c>
      <c r="L266" s="82">
        <v>2839.221</v>
      </c>
      <c r="M266" s="81">
        <v>2928.3148125</v>
      </c>
      <c r="N266" s="82">
        <v>3009.3091875</v>
      </c>
      <c r="O266" s="81">
        <v>3098.403</v>
      </c>
      <c r="P266" s="82">
        <v>3187.4968125</v>
      </c>
      <c r="Q266" s="81">
        <v>3276.590625</v>
      </c>
      <c r="R266" s="82">
        <v>3430.4799375</v>
      </c>
      <c r="S266" s="115">
        <v>3681.5625</v>
      </c>
      <c r="T266" s="96">
        <f t="shared" si="114"/>
        <v>650.883026315789</v>
      </c>
      <c r="U266" s="82">
        <f t="shared" si="115"/>
        <v>664.145263157895</v>
      </c>
      <c r="V266" s="81">
        <f t="shared" si="116"/>
        <v>684.985921052632</v>
      </c>
      <c r="W266" s="82">
        <f t="shared" si="117"/>
        <v>703.93197368421</v>
      </c>
      <c r="X266" s="81">
        <f t="shared" si="118"/>
        <v>724.772631578947</v>
      </c>
      <c r="Y266" s="82">
        <f t="shared" si="119"/>
        <v>745.613289473684</v>
      </c>
      <c r="Z266" s="81">
        <f t="shared" si="120"/>
        <v>766.453947368421</v>
      </c>
      <c r="AA266" s="82">
        <f t="shared" si="121"/>
        <v>802.451447368421</v>
      </c>
      <c r="AB266" s="117">
        <f t="shared" si="122"/>
        <v>861.184210526316</v>
      </c>
      <c r="AC266" s="96">
        <f t="shared" ref="AC266:AK266" si="126">IF(T266="","",T266+((FCA/$H266)/Dolar))</f>
        <v>652.670574561404</v>
      </c>
      <c r="AD266" s="82">
        <f t="shared" si="126"/>
        <v>665.932811403509</v>
      </c>
      <c r="AE266" s="81">
        <f t="shared" si="126"/>
        <v>686.773469298246</v>
      </c>
      <c r="AF266" s="82">
        <f t="shared" si="126"/>
        <v>705.719521929825</v>
      </c>
      <c r="AG266" s="81">
        <f t="shared" si="126"/>
        <v>726.560179824561</v>
      </c>
      <c r="AH266" s="82">
        <f t="shared" si="126"/>
        <v>747.400837719298</v>
      </c>
      <c r="AI266" s="81">
        <f t="shared" si="126"/>
        <v>768.241495614035</v>
      </c>
      <c r="AJ266" s="82">
        <f t="shared" si="126"/>
        <v>804.238995614035</v>
      </c>
      <c r="AK266" s="117">
        <f t="shared" si="126"/>
        <v>862.97175877193</v>
      </c>
      <c r="AL266" s="96">
        <f t="shared" ref="AL266:AT266" si="127">IF(T266="","",T266+((FOB/$I266)/Dolar))</f>
        <v>668.724653691521</v>
      </c>
      <c r="AM266" s="82">
        <f t="shared" si="127"/>
        <v>681.986890533626</v>
      </c>
      <c r="AN266" s="81">
        <f t="shared" si="127"/>
        <v>702.827548428363</v>
      </c>
      <c r="AO266" s="82">
        <f t="shared" si="127"/>
        <v>721.773601059941</v>
      </c>
      <c r="AP266" s="81">
        <f t="shared" si="127"/>
        <v>742.614258954678</v>
      </c>
      <c r="AQ266" s="82">
        <f t="shared" si="127"/>
        <v>763.454916849415</v>
      </c>
      <c r="AR266" s="81">
        <f t="shared" si="127"/>
        <v>784.295574744152</v>
      </c>
      <c r="AS266" s="82">
        <f t="shared" si="127"/>
        <v>820.293074744152</v>
      </c>
      <c r="AT266" s="117">
        <f t="shared" si="127"/>
        <v>879.025837902047</v>
      </c>
    </row>
    <row r="267" ht="15" spans="1:46">
      <c r="A267" s="106"/>
      <c r="B267" s="107"/>
      <c r="C267" s="108"/>
      <c r="D267" s="108"/>
      <c r="E267" s="65" t="s">
        <v>84</v>
      </c>
      <c r="F267" s="64" t="s">
        <v>84</v>
      </c>
      <c r="G267" s="64" t="str">
        <f t="shared" si="123"/>
        <v/>
      </c>
      <c r="H267" s="64" t="str">
        <f t="shared" si="124"/>
        <v/>
      </c>
      <c r="I267" s="64" t="str">
        <f t="shared" si="125"/>
        <v/>
      </c>
      <c r="J267" s="80" t="s">
        <v>84</v>
      </c>
      <c r="K267" s="81" t="s">
        <v>84</v>
      </c>
      <c r="L267" s="82" t="s">
        <v>84</v>
      </c>
      <c r="M267" s="81" t="s">
        <v>84</v>
      </c>
      <c r="N267" s="82" t="s">
        <v>84</v>
      </c>
      <c r="O267" s="81" t="s">
        <v>84</v>
      </c>
      <c r="P267" s="82" t="s">
        <v>84</v>
      </c>
      <c r="Q267" s="81" t="s">
        <v>84</v>
      </c>
      <c r="R267" s="82" t="s">
        <v>84</v>
      </c>
      <c r="S267" s="115" t="s">
        <v>84</v>
      </c>
      <c r="T267" s="96" t="str">
        <f t="shared" si="114"/>
        <v/>
      </c>
      <c r="U267" s="82" t="str">
        <f t="shared" si="115"/>
        <v/>
      </c>
      <c r="V267" s="81" t="str">
        <f t="shared" si="116"/>
        <v/>
      </c>
      <c r="W267" s="82" t="str">
        <f t="shared" si="117"/>
        <v/>
      </c>
      <c r="X267" s="81" t="str">
        <f t="shared" si="118"/>
        <v/>
      </c>
      <c r="Y267" s="82" t="str">
        <f t="shared" si="119"/>
        <v/>
      </c>
      <c r="Z267" s="81" t="str">
        <f t="shared" si="120"/>
        <v/>
      </c>
      <c r="AA267" s="82" t="str">
        <f t="shared" si="121"/>
        <v/>
      </c>
      <c r="AB267" s="117" t="str">
        <f t="shared" si="122"/>
        <v/>
      </c>
      <c r="AC267" s="96" t="s">
        <v>84</v>
      </c>
      <c r="AD267" s="82" t="s">
        <v>84</v>
      </c>
      <c r="AE267" s="81" t="s">
        <v>84</v>
      </c>
      <c r="AF267" s="82" t="s">
        <v>84</v>
      </c>
      <c r="AG267" s="81" t="s">
        <v>84</v>
      </c>
      <c r="AH267" s="82" t="s">
        <v>84</v>
      </c>
      <c r="AI267" s="81" t="s">
        <v>84</v>
      </c>
      <c r="AJ267" s="82" t="s">
        <v>84</v>
      </c>
      <c r="AK267" s="117" t="s">
        <v>84</v>
      </c>
      <c r="AL267" s="96" t="s">
        <v>84</v>
      </c>
      <c r="AM267" s="82" t="s">
        <v>84</v>
      </c>
      <c r="AN267" s="81" t="s">
        <v>84</v>
      </c>
      <c r="AO267" s="82" t="s">
        <v>84</v>
      </c>
      <c r="AP267" s="81" t="s">
        <v>84</v>
      </c>
      <c r="AQ267" s="82" t="s">
        <v>84</v>
      </c>
      <c r="AR267" s="81" t="s">
        <v>84</v>
      </c>
      <c r="AS267" s="82" t="s">
        <v>84</v>
      </c>
      <c r="AT267" s="117" t="s">
        <v>84</v>
      </c>
    </row>
    <row r="268" ht="15" spans="1:46">
      <c r="A268" s="106"/>
      <c r="B268" s="107"/>
      <c r="C268" s="108"/>
      <c r="D268" s="108"/>
      <c r="E268" s="65" t="s">
        <v>84</v>
      </c>
      <c r="F268" s="64" t="s">
        <v>84</v>
      </c>
      <c r="G268" s="64" t="str">
        <f t="shared" si="123"/>
        <v/>
      </c>
      <c r="H268" s="64" t="str">
        <f t="shared" si="124"/>
        <v/>
      </c>
      <c r="I268" s="64" t="str">
        <f t="shared" si="125"/>
        <v/>
      </c>
      <c r="J268" s="80" t="s">
        <v>84</v>
      </c>
      <c r="K268" s="81" t="s">
        <v>84</v>
      </c>
      <c r="L268" s="82" t="s">
        <v>84</v>
      </c>
      <c r="M268" s="81" t="s">
        <v>84</v>
      </c>
      <c r="N268" s="82" t="s">
        <v>84</v>
      </c>
      <c r="O268" s="81" t="s">
        <v>84</v>
      </c>
      <c r="P268" s="82" t="s">
        <v>84</v>
      </c>
      <c r="Q268" s="81" t="s">
        <v>84</v>
      </c>
      <c r="R268" s="82" t="s">
        <v>84</v>
      </c>
      <c r="S268" s="115" t="s">
        <v>84</v>
      </c>
      <c r="T268" s="96" t="str">
        <f t="shared" si="114"/>
        <v/>
      </c>
      <c r="U268" s="82" t="str">
        <f t="shared" si="115"/>
        <v/>
      </c>
      <c r="V268" s="81" t="str">
        <f t="shared" si="116"/>
        <v/>
      </c>
      <c r="W268" s="82" t="str">
        <f t="shared" si="117"/>
        <v/>
      </c>
      <c r="X268" s="81" t="str">
        <f t="shared" si="118"/>
        <v/>
      </c>
      <c r="Y268" s="82" t="str">
        <f t="shared" si="119"/>
        <v/>
      </c>
      <c r="Z268" s="81" t="str">
        <f t="shared" si="120"/>
        <v/>
      </c>
      <c r="AA268" s="82" t="str">
        <f t="shared" si="121"/>
        <v/>
      </c>
      <c r="AB268" s="117" t="str">
        <f t="shared" si="122"/>
        <v/>
      </c>
      <c r="AC268" s="96" t="s">
        <v>84</v>
      </c>
      <c r="AD268" s="82" t="s">
        <v>84</v>
      </c>
      <c r="AE268" s="81" t="s">
        <v>84</v>
      </c>
      <c r="AF268" s="82" t="s">
        <v>84</v>
      </c>
      <c r="AG268" s="81" t="s">
        <v>84</v>
      </c>
      <c r="AH268" s="82" t="s">
        <v>84</v>
      </c>
      <c r="AI268" s="81" t="s">
        <v>84</v>
      </c>
      <c r="AJ268" s="82" t="s">
        <v>84</v>
      </c>
      <c r="AK268" s="117" t="s">
        <v>84</v>
      </c>
      <c r="AL268" s="96" t="s">
        <v>84</v>
      </c>
      <c r="AM268" s="82" t="s">
        <v>84</v>
      </c>
      <c r="AN268" s="81" t="s">
        <v>84</v>
      </c>
      <c r="AO268" s="82" t="s">
        <v>84</v>
      </c>
      <c r="AP268" s="81" t="s">
        <v>84</v>
      </c>
      <c r="AQ268" s="82" t="s">
        <v>84</v>
      </c>
      <c r="AR268" s="81" t="s">
        <v>84</v>
      </c>
      <c r="AS268" s="82" t="s">
        <v>84</v>
      </c>
      <c r="AT268" s="117" t="s">
        <v>84</v>
      </c>
    </row>
    <row r="269" ht="15" spans="1:46">
      <c r="A269" s="130"/>
      <c r="B269" s="110"/>
      <c r="C269" s="132"/>
      <c r="D269" s="132"/>
      <c r="E269" s="65" t="s">
        <v>84</v>
      </c>
      <c r="F269" s="64" t="s">
        <v>84</v>
      </c>
      <c r="G269" s="64" t="str">
        <f t="shared" si="123"/>
        <v/>
      </c>
      <c r="H269" s="64" t="str">
        <f t="shared" si="124"/>
        <v/>
      </c>
      <c r="I269" s="64" t="str">
        <f t="shared" si="125"/>
        <v/>
      </c>
      <c r="J269" s="80" t="s">
        <v>84</v>
      </c>
      <c r="K269" s="81" t="s">
        <v>84</v>
      </c>
      <c r="L269" s="82" t="s">
        <v>84</v>
      </c>
      <c r="M269" s="81" t="s">
        <v>84</v>
      </c>
      <c r="N269" s="82" t="s">
        <v>84</v>
      </c>
      <c r="O269" s="81" t="s">
        <v>84</v>
      </c>
      <c r="P269" s="82" t="s">
        <v>84</v>
      </c>
      <c r="Q269" s="81" t="s">
        <v>84</v>
      </c>
      <c r="R269" s="82" t="s">
        <v>84</v>
      </c>
      <c r="S269" s="115" t="s">
        <v>84</v>
      </c>
      <c r="T269" s="96" t="str">
        <f t="shared" si="114"/>
        <v/>
      </c>
      <c r="U269" s="82" t="str">
        <f t="shared" si="115"/>
        <v/>
      </c>
      <c r="V269" s="81" t="str">
        <f t="shared" si="116"/>
        <v/>
      </c>
      <c r="W269" s="82" t="str">
        <f t="shared" si="117"/>
        <v/>
      </c>
      <c r="X269" s="81" t="str">
        <f t="shared" si="118"/>
        <v/>
      </c>
      <c r="Y269" s="82" t="str">
        <f t="shared" si="119"/>
        <v/>
      </c>
      <c r="Z269" s="81" t="str">
        <f t="shared" si="120"/>
        <v/>
      </c>
      <c r="AA269" s="82" t="str">
        <f t="shared" si="121"/>
        <v/>
      </c>
      <c r="AB269" s="117" t="str">
        <f t="shared" si="122"/>
        <v/>
      </c>
      <c r="AC269" s="96" t="s">
        <v>84</v>
      </c>
      <c r="AD269" s="82" t="s">
        <v>84</v>
      </c>
      <c r="AE269" s="81" t="s">
        <v>84</v>
      </c>
      <c r="AF269" s="82" t="s">
        <v>84</v>
      </c>
      <c r="AG269" s="81" t="s">
        <v>84</v>
      </c>
      <c r="AH269" s="82" t="s">
        <v>84</v>
      </c>
      <c r="AI269" s="81" t="s">
        <v>84</v>
      </c>
      <c r="AJ269" s="82" t="s">
        <v>84</v>
      </c>
      <c r="AK269" s="117" t="s">
        <v>84</v>
      </c>
      <c r="AL269" s="96" t="s">
        <v>84</v>
      </c>
      <c r="AM269" s="82" t="s">
        <v>84</v>
      </c>
      <c r="AN269" s="81" t="s">
        <v>84</v>
      </c>
      <c r="AO269" s="82" t="s">
        <v>84</v>
      </c>
      <c r="AP269" s="81" t="s">
        <v>84</v>
      </c>
      <c r="AQ269" s="82" t="s">
        <v>84</v>
      </c>
      <c r="AR269" s="81" t="s">
        <v>84</v>
      </c>
      <c r="AS269" s="82" t="s">
        <v>84</v>
      </c>
      <c r="AT269" s="117" t="s">
        <v>84</v>
      </c>
    </row>
    <row r="270" ht="15" spans="1:46">
      <c r="A270" s="106"/>
      <c r="B270" s="110"/>
      <c r="C270" s="108"/>
      <c r="D270" s="108"/>
      <c r="E270" s="65" t="s">
        <v>84</v>
      </c>
      <c r="F270" s="64" t="s">
        <v>84</v>
      </c>
      <c r="G270" s="64" t="str">
        <f t="shared" si="123"/>
        <v/>
      </c>
      <c r="H270" s="64" t="str">
        <f t="shared" si="124"/>
        <v/>
      </c>
      <c r="I270" s="64" t="str">
        <f t="shared" si="125"/>
        <v/>
      </c>
      <c r="J270" s="80" t="s">
        <v>84</v>
      </c>
      <c r="K270" s="81" t="s">
        <v>84</v>
      </c>
      <c r="L270" s="82" t="s">
        <v>84</v>
      </c>
      <c r="M270" s="81" t="s">
        <v>84</v>
      </c>
      <c r="N270" s="82" t="s">
        <v>84</v>
      </c>
      <c r="O270" s="81" t="s">
        <v>84</v>
      </c>
      <c r="P270" s="82" t="s">
        <v>84</v>
      </c>
      <c r="Q270" s="81" t="s">
        <v>84</v>
      </c>
      <c r="R270" s="82" t="s">
        <v>84</v>
      </c>
      <c r="S270" s="115" t="s">
        <v>84</v>
      </c>
      <c r="T270" s="96" t="str">
        <f t="shared" si="114"/>
        <v/>
      </c>
      <c r="U270" s="82" t="str">
        <f t="shared" si="115"/>
        <v/>
      </c>
      <c r="V270" s="81" t="str">
        <f t="shared" si="116"/>
        <v/>
      </c>
      <c r="W270" s="82" t="str">
        <f t="shared" si="117"/>
        <v/>
      </c>
      <c r="X270" s="81" t="str">
        <f t="shared" si="118"/>
        <v/>
      </c>
      <c r="Y270" s="82" t="str">
        <f t="shared" si="119"/>
        <v/>
      </c>
      <c r="Z270" s="81" t="str">
        <f t="shared" si="120"/>
        <v/>
      </c>
      <c r="AA270" s="82" t="str">
        <f t="shared" si="121"/>
        <v/>
      </c>
      <c r="AB270" s="117" t="str">
        <f t="shared" si="122"/>
        <v/>
      </c>
      <c r="AC270" s="96" t="s">
        <v>84</v>
      </c>
      <c r="AD270" s="82" t="s">
        <v>84</v>
      </c>
      <c r="AE270" s="81" t="s">
        <v>84</v>
      </c>
      <c r="AF270" s="82" t="s">
        <v>84</v>
      </c>
      <c r="AG270" s="81" t="s">
        <v>84</v>
      </c>
      <c r="AH270" s="82" t="s">
        <v>84</v>
      </c>
      <c r="AI270" s="81" t="s">
        <v>84</v>
      </c>
      <c r="AJ270" s="82" t="s">
        <v>84</v>
      </c>
      <c r="AK270" s="117" t="s">
        <v>84</v>
      </c>
      <c r="AL270" s="96" t="s">
        <v>84</v>
      </c>
      <c r="AM270" s="82" t="s">
        <v>84</v>
      </c>
      <c r="AN270" s="81" t="s">
        <v>84</v>
      </c>
      <c r="AO270" s="82" t="s">
        <v>84</v>
      </c>
      <c r="AP270" s="81" t="s">
        <v>84</v>
      </c>
      <c r="AQ270" s="82" t="s">
        <v>84</v>
      </c>
      <c r="AR270" s="81" t="s">
        <v>84</v>
      </c>
      <c r="AS270" s="82" t="s">
        <v>84</v>
      </c>
      <c r="AT270" s="117" t="s">
        <v>84</v>
      </c>
    </row>
    <row r="271" ht="15" spans="1:46">
      <c r="A271" s="106"/>
      <c r="B271" s="107"/>
      <c r="C271" s="108"/>
      <c r="D271" s="108"/>
      <c r="E271" s="65" t="s">
        <v>84</v>
      </c>
      <c r="F271" s="64" t="s">
        <v>84</v>
      </c>
      <c r="G271" s="64" t="str">
        <f t="shared" si="123"/>
        <v/>
      </c>
      <c r="H271" s="64" t="str">
        <f t="shared" si="124"/>
        <v/>
      </c>
      <c r="I271" s="64" t="str">
        <f t="shared" si="125"/>
        <v/>
      </c>
      <c r="J271" s="80" t="s">
        <v>84</v>
      </c>
      <c r="K271" s="81" t="s">
        <v>84</v>
      </c>
      <c r="L271" s="82" t="s">
        <v>84</v>
      </c>
      <c r="M271" s="81" t="s">
        <v>84</v>
      </c>
      <c r="N271" s="82" t="s">
        <v>84</v>
      </c>
      <c r="O271" s="81" t="s">
        <v>84</v>
      </c>
      <c r="P271" s="82" t="s">
        <v>84</v>
      </c>
      <c r="Q271" s="81" t="s">
        <v>84</v>
      </c>
      <c r="R271" s="82" t="s">
        <v>84</v>
      </c>
      <c r="S271" s="115" t="s">
        <v>84</v>
      </c>
      <c r="T271" s="96" t="str">
        <f t="shared" si="114"/>
        <v/>
      </c>
      <c r="U271" s="82" t="str">
        <f t="shared" si="115"/>
        <v/>
      </c>
      <c r="V271" s="81" t="str">
        <f t="shared" si="116"/>
        <v/>
      </c>
      <c r="W271" s="82" t="str">
        <f t="shared" si="117"/>
        <v/>
      </c>
      <c r="X271" s="81" t="str">
        <f t="shared" si="118"/>
        <v/>
      </c>
      <c r="Y271" s="82" t="str">
        <f t="shared" si="119"/>
        <v/>
      </c>
      <c r="Z271" s="81" t="str">
        <f t="shared" si="120"/>
        <v/>
      </c>
      <c r="AA271" s="82" t="str">
        <f t="shared" si="121"/>
        <v/>
      </c>
      <c r="AB271" s="117" t="str">
        <f t="shared" si="122"/>
        <v/>
      </c>
      <c r="AC271" s="96" t="s">
        <v>84</v>
      </c>
      <c r="AD271" s="82" t="s">
        <v>84</v>
      </c>
      <c r="AE271" s="81" t="s">
        <v>84</v>
      </c>
      <c r="AF271" s="82" t="s">
        <v>84</v>
      </c>
      <c r="AG271" s="81" t="s">
        <v>84</v>
      </c>
      <c r="AH271" s="82" t="s">
        <v>84</v>
      </c>
      <c r="AI271" s="81" t="s">
        <v>84</v>
      </c>
      <c r="AJ271" s="82" t="s">
        <v>84</v>
      </c>
      <c r="AK271" s="117" t="s">
        <v>84</v>
      </c>
      <c r="AL271" s="96" t="s">
        <v>84</v>
      </c>
      <c r="AM271" s="82" t="s">
        <v>84</v>
      </c>
      <c r="AN271" s="81" t="s">
        <v>84</v>
      </c>
      <c r="AO271" s="82" t="s">
        <v>84</v>
      </c>
      <c r="AP271" s="81" t="s">
        <v>84</v>
      </c>
      <c r="AQ271" s="82" t="s">
        <v>84</v>
      </c>
      <c r="AR271" s="81" t="s">
        <v>84</v>
      </c>
      <c r="AS271" s="82" t="s">
        <v>84</v>
      </c>
      <c r="AT271" s="117" t="s">
        <v>84</v>
      </c>
    </row>
    <row r="272" ht="15" spans="1:46">
      <c r="A272" s="72" t="s">
        <v>154</v>
      </c>
      <c r="B272" s="110"/>
      <c r="C272" s="108"/>
      <c r="D272" s="108"/>
      <c r="E272" s="65" t="s">
        <v>84</v>
      </c>
      <c r="F272" s="64" t="s">
        <v>84</v>
      </c>
      <c r="G272" s="64" t="str">
        <f t="shared" si="123"/>
        <v/>
      </c>
      <c r="H272" s="64" t="str">
        <f t="shared" si="124"/>
        <v/>
      </c>
      <c r="I272" s="64" t="str">
        <f t="shared" si="125"/>
        <v/>
      </c>
      <c r="J272" s="80" t="s">
        <v>84</v>
      </c>
      <c r="K272" s="81" t="s">
        <v>84</v>
      </c>
      <c r="L272" s="82" t="s">
        <v>84</v>
      </c>
      <c r="M272" s="81" t="s">
        <v>84</v>
      </c>
      <c r="N272" s="82" t="s">
        <v>84</v>
      </c>
      <c r="O272" s="81" t="s">
        <v>84</v>
      </c>
      <c r="P272" s="82" t="s">
        <v>84</v>
      </c>
      <c r="Q272" s="81" t="s">
        <v>84</v>
      </c>
      <c r="R272" s="82" t="s">
        <v>84</v>
      </c>
      <c r="S272" s="115" t="s">
        <v>84</v>
      </c>
      <c r="T272" s="96" t="str">
        <f t="shared" si="114"/>
        <v/>
      </c>
      <c r="U272" s="82" t="str">
        <f t="shared" si="115"/>
        <v/>
      </c>
      <c r="V272" s="81" t="str">
        <f t="shared" si="116"/>
        <v/>
      </c>
      <c r="W272" s="82" t="str">
        <f t="shared" si="117"/>
        <v/>
      </c>
      <c r="X272" s="81" t="str">
        <f t="shared" si="118"/>
        <v/>
      </c>
      <c r="Y272" s="82" t="str">
        <f t="shared" si="119"/>
        <v/>
      </c>
      <c r="Z272" s="81" t="str">
        <f t="shared" si="120"/>
        <v/>
      </c>
      <c r="AA272" s="82" t="str">
        <f t="shared" si="121"/>
        <v/>
      </c>
      <c r="AB272" s="117" t="str">
        <f t="shared" si="122"/>
        <v/>
      </c>
      <c r="AC272" s="96" t="s">
        <v>84</v>
      </c>
      <c r="AD272" s="82" t="s">
        <v>84</v>
      </c>
      <c r="AE272" s="81" t="s">
        <v>84</v>
      </c>
      <c r="AF272" s="82" t="s">
        <v>84</v>
      </c>
      <c r="AG272" s="81" t="s">
        <v>84</v>
      </c>
      <c r="AH272" s="82" t="s">
        <v>84</v>
      </c>
      <c r="AI272" s="81" t="s">
        <v>84</v>
      </c>
      <c r="AJ272" s="82" t="s">
        <v>84</v>
      </c>
      <c r="AK272" s="117" t="s">
        <v>84</v>
      </c>
      <c r="AL272" s="96" t="s">
        <v>84</v>
      </c>
      <c r="AM272" s="82" t="s">
        <v>84</v>
      </c>
      <c r="AN272" s="81" t="s">
        <v>84</v>
      </c>
      <c r="AO272" s="82" t="s">
        <v>84</v>
      </c>
      <c r="AP272" s="81" t="s">
        <v>84</v>
      </c>
      <c r="AQ272" s="82" t="s">
        <v>84</v>
      </c>
      <c r="AR272" s="81" t="s">
        <v>84</v>
      </c>
      <c r="AS272" s="82" t="s">
        <v>84</v>
      </c>
      <c r="AT272" s="117" t="s">
        <v>84</v>
      </c>
    </row>
    <row r="273" ht="15" spans="1:46">
      <c r="A273" s="76" t="s">
        <v>595</v>
      </c>
      <c r="B273" s="107"/>
      <c r="C273" s="108"/>
      <c r="D273" s="108"/>
      <c r="E273" s="65" t="s">
        <v>84</v>
      </c>
      <c r="F273" s="64" t="s">
        <v>84</v>
      </c>
      <c r="G273" s="64" t="str">
        <f t="shared" si="123"/>
        <v/>
      </c>
      <c r="H273" s="64" t="str">
        <f t="shared" si="124"/>
        <v/>
      </c>
      <c r="I273" s="64" t="str">
        <f t="shared" si="125"/>
        <v/>
      </c>
      <c r="J273" s="80" t="s">
        <v>84</v>
      </c>
      <c r="K273" s="81" t="s">
        <v>84</v>
      </c>
      <c r="L273" s="82" t="s">
        <v>84</v>
      </c>
      <c r="M273" s="81" t="s">
        <v>84</v>
      </c>
      <c r="N273" s="82" t="s">
        <v>84</v>
      </c>
      <c r="O273" s="81" t="s">
        <v>84</v>
      </c>
      <c r="P273" s="82" t="s">
        <v>84</v>
      </c>
      <c r="Q273" s="81" t="s">
        <v>84</v>
      </c>
      <c r="R273" s="82" t="s">
        <v>84</v>
      </c>
      <c r="S273" s="115" t="s">
        <v>84</v>
      </c>
      <c r="T273" s="96" t="str">
        <f t="shared" si="114"/>
        <v/>
      </c>
      <c r="U273" s="82" t="str">
        <f t="shared" si="115"/>
        <v/>
      </c>
      <c r="V273" s="81" t="str">
        <f t="shared" si="116"/>
        <v/>
      </c>
      <c r="W273" s="82" t="str">
        <f t="shared" si="117"/>
        <v/>
      </c>
      <c r="X273" s="81" t="str">
        <f t="shared" si="118"/>
        <v/>
      </c>
      <c r="Y273" s="82" t="str">
        <f t="shared" si="119"/>
        <v/>
      </c>
      <c r="Z273" s="81" t="str">
        <f t="shared" si="120"/>
        <v/>
      </c>
      <c r="AA273" s="82" t="str">
        <f t="shared" si="121"/>
        <v/>
      </c>
      <c r="AB273" s="117" t="str">
        <f t="shared" si="122"/>
        <v/>
      </c>
      <c r="AC273" s="96" t="s">
        <v>84</v>
      </c>
      <c r="AD273" s="82" t="s">
        <v>84</v>
      </c>
      <c r="AE273" s="81" t="s">
        <v>84</v>
      </c>
      <c r="AF273" s="82" t="s">
        <v>84</v>
      </c>
      <c r="AG273" s="81" t="s">
        <v>84</v>
      </c>
      <c r="AH273" s="82" t="s">
        <v>84</v>
      </c>
      <c r="AI273" s="81" t="s">
        <v>84</v>
      </c>
      <c r="AJ273" s="82" t="s">
        <v>84</v>
      </c>
      <c r="AK273" s="117" t="s">
        <v>84</v>
      </c>
      <c r="AL273" s="96" t="s">
        <v>84</v>
      </c>
      <c r="AM273" s="82" t="s">
        <v>84</v>
      </c>
      <c r="AN273" s="81" t="s">
        <v>84</v>
      </c>
      <c r="AO273" s="82" t="s">
        <v>84</v>
      </c>
      <c r="AP273" s="81" t="s">
        <v>84</v>
      </c>
      <c r="AQ273" s="82" t="s">
        <v>84</v>
      </c>
      <c r="AR273" s="81" t="s">
        <v>84</v>
      </c>
      <c r="AS273" s="82" t="s">
        <v>84</v>
      </c>
      <c r="AT273" s="117" t="s">
        <v>84</v>
      </c>
    </row>
    <row r="274" ht="15" spans="1:46">
      <c r="A274" s="57" t="s">
        <v>1076</v>
      </c>
      <c r="B274" s="128" t="s">
        <v>59</v>
      </c>
      <c r="C274" s="129" t="s">
        <v>60</v>
      </c>
      <c r="D274" s="129" t="s">
        <v>61</v>
      </c>
      <c r="E274" s="60" t="s">
        <v>64</v>
      </c>
      <c r="F274" s="60" t="s">
        <v>63</v>
      </c>
      <c r="G274" s="64" t="e">
        <f t="shared" si="123"/>
        <v>#VALUE!</v>
      </c>
      <c r="H274" s="64" t="e">
        <f t="shared" si="124"/>
        <v>#VALUE!</v>
      </c>
      <c r="I274" s="64" t="e">
        <f t="shared" si="125"/>
        <v>#VALUE!</v>
      </c>
      <c r="J274" s="78" t="s">
        <v>68</v>
      </c>
      <c r="K274" s="79" t="s">
        <v>69</v>
      </c>
      <c r="L274" s="79" t="s">
        <v>70</v>
      </c>
      <c r="M274" s="79" t="s">
        <v>71</v>
      </c>
      <c r="N274" s="79" t="s">
        <v>72</v>
      </c>
      <c r="O274" s="79" t="s">
        <v>73</v>
      </c>
      <c r="P274" s="79" t="s">
        <v>74</v>
      </c>
      <c r="Q274" s="79" t="s">
        <v>75</v>
      </c>
      <c r="R274" s="79" t="s">
        <v>76</v>
      </c>
      <c r="S274" s="93" t="s">
        <v>77</v>
      </c>
      <c r="T274" s="94" t="str">
        <f t="shared" si="114"/>
        <v>G0</v>
      </c>
      <c r="U274" s="79" t="str">
        <f t="shared" si="115"/>
        <v>G1</v>
      </c>
      <c r="V274" s="79" t="str">
        <f t="shared" si="116"/>
        <v>G2</v>
      </c>
      <c r="W274" s="79" t="str">
        <f t="shared" si="117"/>
        <v>G3</v>
      </c>
      <c r="X274" s="79" t="str">
        <f t="shared" si="118"/>
        <v>G4</v>
      </c>
      <c r="Y274" s="79" t="str">
        <f t="shared" si="119"/>
        <v>G5</v>
      </c>
      <c r="Z274" s="79" t="str">
        <f t="shared" si="120"/>
        <v>G6</v>
      </c>
      <c r="AA274" s="79" t="str">
        <f t="shared" si="121"/>
        <v>G7</v>
      </c>
      <c r="AB274" s="101" t="str">
        <f t="shared" si="122"/>
        <v>G8</v>
      </c>
      <c r="AC274" s="94" t="s">
        <v>69</v>
      </c>
      <c r="AD274" s="79" t="s">
        <v>70</v>
      </c>
      <c r="AE274" s="79" t="s">
        <v>71</v>
      </c>
      <c r="AF274" s="79" t="s">
        <v>72</v>
      </c>
      <c r="AG274" s="79" t="s">
        <v>73</v>
      </c>
      <c r="AH274" s="79" t="s">
        <v>74</v>
      </c>
      <c r="AI274" s="79" t="s">
        <v>75</v>
      </c>
      <c r="AJ274" s="79" t="s">
        <v>76</v>
      </c>
      <c r="AK274" s="101" t="s">
        <v>77</v>
      </c>
      <c r="AL274" s="94" t="s">
        <v>69</v>
      </c>
      <c r="AM274" s="79" t="s">
        <v>70</v>
      </c>
      <c r="AN274" s="79" t="s">
        <v>71</v>
      </c>
      <c r="AO274" s="79" t="s">
        <v>72</v>
      </c>
      <c r="AP274" s="79" t="s">
        <v>73</v>
      </c>
      <c r="AQ274" s="79" t="s">
        <v>74</v>
      </c>
      <c r="AR274" s="79" t="s">
        <v>75</v>
      </c>
      <c r="AS274" s="79" t="s">
        <v>76</v>
      </c>
      <c r="AT274" s="101" t="s">
        <v>77</v>
      </c>
    </row>
    <row r="275" ht="15" spans="1:46">
      <c r="A275" s="106"/>
      <c r="B275" s="107" t="s">
        <v>203</v>
      </c>
      <c r="C275" s="108">
        <v>0.9</v>
      </c>
      <c r="D275" s="108">
        <v>0.93</v>
      </c>
      <c r="E275" s="65">
        <v>0.77</v>
      </c>
      <c r="F275" s="64">
        <v>0.837</v>
      </c>
      <c r="G275" s="64">
        <f t="shared" si="123"/>
        <v>0.6767145</v>
      </c>
      <c r="H275" s="64">
        <f t="shared" si="124"/>
        <v>147.772805222882</v>
      </c>
      <c r="I275" s="64">
        <f t="shared" si="125"/>
        <v>106.396419760475</v>
      </c>
      <c r="J275" s="80">
        <v>3.6</v>
      </c>
      <c r="K275" s="81">
        <v>2821.7949375</v>
      </c>
      <c r="L275" s="82">
        <v>2844.12975</v>
      </c>
      <c r="M275" s="81">
        <v>2879.2273125</v>
      </c>
      <c r="N275" s="82">
        <v>2911.1341875</v>
      </c>
      <c r="O275" s="81">
        <v>2946.23175</v>
      </c>
      <c r="P275" s="82">
        <v>2981.3293125</v>
      </c>
      <c r="Q275" s="81">
        <v>3016.426875</v>
      </c>
      <c r="R275" s="82">
        <v>3077.0499375</v>
      </c>
      <c r="S275" s="115">
        <v>3175.96125</v>
      </c>
      <c r="T275" s="96">
        <f t="shared" si="114"/>
        <v>660.06899122807</v>
      </c>
      <c r="U275" s="82">
        <f t="shared" si="115"/>
        <v>665.29350877193</v>
      </c>
      <c r="V275" s="81">
        <f t="shared" si="116"/>
        <v>673.503464912281</v>
      </c>
      <c r="W275" s="82">
        <f t="shared" si="117"/>
        <v>680.967061403509</v>
      </c>
      <c r="X275" s="81">
        <f t="shared" si="118"/>
        <v>689.17701754386</v>
      </c>
      <c r="Y275" s="82">
        <f t="shared" si="119"/>
        <v>697.386973684211</v>
      </c>
      <c r="Z275" s="81">
        <f t="shared" si="120"/>
        <v>705.596929824561</v>
      </c>
      <c r="AA275" s="82">
        <f t="shared" si="121"/>
        <v>719.777763157895</v>
      </c>
      <c r="AB275" s="117">
        <f t="shared" si="122"/>
        <v>742.914912280702</v>
      </c>
      <c r="AC275" s="96">
        <f t="shared" ref="AC275:AK276" si="128">IF(T275="","",T275+((FCA/$H275)/Dolar))</f>
        <v>662.971080701754</v>
      </c>
      <c r="AD275" s="82">
        <f t="shared" si="128"/>
        <v>668.195598245614</v>
      </c>
      <c r="AE275" s="81">
        <f t="shared" si="128"/>
        <v>676.405554385965</v>
      </c>
      <c r="AF275" s="82">
        <f t="shared" si="128"/>
        <v>683.869150877193</v>
      </c>
      <c r="AG275" s="81">
        <f t="shared" si="128"/>
        <v>692.079107017544</v>
      </c>
      <c r="AH275" s="82">
        <f t="shared" si="128"/>
        <v>700.289063157895</v>
      </c>
      <c r="AI275" s="81">
        <f t="shared" si="128"/>
        <v>708.499019298246</v>
      </c>
      <c r="AJ275" s="82">
        <f t="shared" si="128"/>
        <v>722.679852631579</v>
      </c>
      <c r="AK275" s="117">
        <f t="shared" si="128"/>
        <v>745.817001754386</v>
      </c>
      <c r="AL275" s="96">
        <f t="shared" ref="AL275:AT276" si="129">IF(T275="","",T275+((FOB/$I275)/Dolar))</f>
        <v>689.034922149123</v>
      </c>
      <c r="AM275" s="82">
        <f t="shared" si="129"/>
        <v>694.259439692982</v>
      </c>
      <c r="AN275" s="81">
        <f t="shared" si="129"/>
        <v>702.469395833333</v>
      </c>
      <c r="AO275" s="82">
        <f t="shared" si="129"/>
        <v>709.932992324561</v>
      </c>
      <c r="AP275" s="81">
        <f t="shared" si="129"/>
        <v>718.142948464912</v>
      </c>
      <c r="AQ275" s="82">
        <f t="shared" si="129"/>
        <v>726.352904605263</v>
      </c>
      <c r="AR275" s="81">
        <f t="shared" si="129"/>
        <v>734.562860745614</v>
      </c>
      <c r="AS275" s="82">
        <f t="shared" si="129"/>
        <v>748.743694078947</v>
      </c>
      <c r="AT275" s="117">
        <f t="shared" si="129"/>
        <v>771.880843201754</v>
      </c>
    </row>
    <row r="276" ht="15" spans="1:46">
      <c r="A276" s="106"/>
      <c r="B276" s="107" t="s">
        <v>1077</v>
      </c>
      <c r="C276" s="108">
        <v>0.91</v>
      </c>
      <c r="D276" s="108">
        <v>0.95</v>
      </c>
      <c r="E276" s="65">
        <v>0.75</v>
      </c>
      <c r="F276" s="64">
        <v>0.8645</v>
      </c>
      <c r="G276" s="64">
        <f t="shared" si="123"/>
        <v>0.68079375</v>
      </c>
      <c r="H276" s="64">
        <f t="shared" si="124"/>
        <v>146.887364932478</v>
      </c>
      <c r="I276" s="64">
        <f t="shared" si="125"/>
        <v>105.758902751384</v>
      </c>
      <c r="J276" s="80">
        <v>4.4</v>
      </c>
      <c r="K276" s="81">
        <v>2921.4425625</v>
      </c>
      <c r="L276" s="82">
        <v>2950.649625</v>
      </c>
      <c r="M276" s="81">
        <v>2996.5464375</v>
      </c>
      <c r="N276" s="82">
        <v>3038.2708125</v>
      </c>
      <c r="O276" s="81">
        <v>3084.167625</v>
      </c>
      <c r="P276" s="82">
        <v>3130.0644375</v>
      </c>
      <c r="Q276" s="81">
        <v>3175.96125</v>
      </c>
      <c r="R276" s="82">
        <v>3255.2375625</v>
      </c>
      <c r="S276" s="115">
        <v>3384.583125</v>
      </c>
      <c r="T276" s="96">
        <f t="shared" si="114"/>
        <v>683.378377192982</v>
      </c>
      <c r="U276" s="82">
        <f t="shared" si="115"/>
        <v>690.210438596491</v>
      </c>
      <c r="V276" s="81">
        <f t="shared" si="116"/>
        <v>700.946535087719</v>
      </c>
      <c r="W276" s="82">
        <f t="shared" si="117"/>
        <v>710.706622807018</v>
      </c>
      <c r="X276" s="81">
        <f t="shared" si="118"/>
        <v>721.442719298246</v>
      </c>
      <c r="Y276" s="82">
        <f t="shared" si="119"/>
        <v>732.178815789474</v>
      </c>
      <c r="Z276" s="81">
        <f t="shared" si="120"/>
        <v>742.914912280702</v>
      </c>
      <c r="AA276" s="82">
        <f t="shared" si="121"/>
        <v>761.459078947369</v>
      </c>
      <c r="AB276" s="117">
        <f t="shared" si="122"/>
        <v>791.715350877193</v>
      </c>
      <c r="AC276" s="96">
        <f t="shared" si="128"/>
        <v>686.297960526316</v>
      </c>
      <c r="AD276" s="82">
        <f t="shared" si="128"/>
        <v>693.130021929825</v>
      </c>
      <c r="AE276" s="81">
        <f t="shared" si="128"/>
        <v>703.866118421053</v>
      </c>
      <c r="AF276" s="82">
        <f t="shared" si="128"/>
        <v>713.626206140351</v>
      </c>
      <c r="AG276" s="81">
        <f t="shared" si="128"/>
        <v>724.362302631579</v>
      </c>
      <c r="AH276" s="82">
        <f t="shared" si="128"/>
        <v>735.098399122807</v>
      </c>
      <c r="AI276" s="81">
        <f t="shared" si="128"/>
        <v>745.834495614035</v>
      </c>
      <c r="AJ276" s="82">
        <f t="shared" si="128"/>
        <v>764.378662280702</v>
      </c>
      <c r="AK276" s="117">
        <f t="shared" si="128"/>
        <v>794.634934210526</v>
      </c>
      <c r="AL276" s="96">
        <f t="shared" si="129"/>
        <v>712.518915387427</v>
      </c>
      <c r="AM276" s="82">
        <f t="shared" si="129"/>
        <v>719.350976790936</v>
      </c>
      <c r="AN276" s="81">
        <f t="shared" si="129"/>
        <v>730.087073282164</v>
      </c>
      <c r="AO276" s="82">
        <f t="shared" si="129"/>
        <v>739.847161001462</v>
      </c>
      <c r="AP276" s="81">
        <f t="shared" si="129"/>
        <v>750.58325749269</v>
      </c>
      <c r="AQ276" s="82">
        <f t="shared" si="129"/>
        <v>761.319353983918</v>
      </c>
      <c r="AR276" s="81">
        <f t="shared" si="129"/>
        <v>772.055450475146</v>
      </c>
      <c r="AS276" s="82">
        <f t="shared" si="129"/>
        <v>790.599617141813</v>
      </c>
      <c r="AT276" s="117">
        <f t="shared" si="129"/>
        <v>820.855889071637</v>
      </c>
    </row>
    <row r="277" ht="15" spans="1:46">
      <c r="A277" s="106"/>
      <c r="B277" s="107"/>
      <c r="C277" s="108"/>
      <c r="D277" s="108"/>
      <c r="E277" s="65" t="s">
        <v>84</v>
      </c>
      <c r="F277" s="64" t="s">
        <v>84</v>
      </c>
      <c r="G277" s="64" t="str">
        <f t="shared" si="123"/>
        <v/>
      </c>
      <c r="H277" s="64" t="str">
        <f t="shared" si="124"/>
        <v/>
      </c>
      <c r="I277" s="64" t="str">
        <f t="shared" si="125"/>
        <v/>
      </c>
      <c r="J277" s="80" t="s">
        <v>84</v>
      </c>
      <c r="K277" s="81" t="s">
        <v>84</v>
      </c>
      <c r="L277" s="82" t="s">
        <v>84</v>
      </c>
      <c r="M277" s="81" t="s">
        <v>84</v>
      </c>
      <c r="N277" s="82" t="s">
        <v>84</v>
      </c>
      <c r="O277" s="81" t="s">
        <v>84</v>
      </c>
      <c r="P277" s="82" t="s">
        <v>84</v>
      </c>
      <c r="Q277" s="81" t="s">
        <v>84</v>
      </c>
      <c r="R277" s="82" t="s">
        <v>84</v>
      </c>
      <c r="S277" s="115" t="s">
        <v>84</v>
      </c>
      <c r="T277" s="96" t="str">
        <f t="shared" si="114"/>
        <v/>
      </c>
      <c r="U277" s="82" t="str">
        <f t="shared" si="115"/>
        <v/>
      </c>
      <c r="V277" s="81" t="str">
        <f t="shared" si="116"/>
        <v/>
      </c>
      <c r="W277" s="82" t="str">
        <f t="shared" si="117"/>
        <v/>
      </c>
      <c r="X277" s="81" t="str">
        <f t="shared" si="118"/>
        <v/>
      </c>
      <c r="Y277" s="82" t="str">
        <f t="shared" si="119"/>
        <v/>
      </c>
      <c r="Z277" s="81" t="str">
        <f t="shared" si="120"/>
        <v/>
      </c>
      <c r="AA277" s="82" t="str">
        <f t="shared" si="121"/>
        <v/>
      </c>
      <c r="AB277" s="117" t="str">
        <f t="shared" si="122"/>
        <v/>
      </c>
      <c r="AC277" s="96" t="s">
        <v>84</v>
      </c>
      <c r="AD277" s="82" t="s">
        <v>84</v>
      </c>
      <c r="AE277" s="81" t="s">
        <v>84</v>
      </c>
      <c r="AF277" s="82" t="s">
        <v>84</v>
      </c>
      <c r="AG277" s="81" t="s">
        <v>84</v>
      </c>
      <c r="AH277" s="82" t="s">
        <v>84</v>
      </c>
      <c r="AI277" s="81" t="s">
        <v>84</v>
      </c>
      <c r="AJ277" s="82" t="s">
        <v>84</v>
      </c>
      <c r="AK277" s="117" t="s">
        <v>84</v>
      </c>
      <c r="AL277" s="96" t="s">
        <v>84</v>
      </c>
      <c r="AM277" s="82" t="s">
        <v>84</v>
      </c>
      <c r="AN277" s="81" t="s">
        <v>84</v>
      </c>
      <c r="AO277" s="82" t="s">
        <v>84</v>
      </c>
      <c r="AP277" s="81" t="s">
        <v>84</v>
      </c>
      <c r="AQ277" s="82" t="s">
        <v>84</v>
      </c>
      <c r="AR277" s="81" t="s">
        <v>84</v>
      </c>
      <c r="AS277" s="82" t="s">
        <v>84</v>
      </c>
      <c r="AT277" s="117" t="s">
        <v>84</v>
      </c>
    </row>
    <row r="278" ht="15" spans="1:46">
      <c r="A278" s="130"/>
      <c r="B278" s="110"/>
      <c r="C278" s="132"/>
      <c r="D278" s="132"/>
      <c r="E278" s="65" t="s">
        <v>84</v>
      </c>
      <c r="F278" s="64" t="s">
        <v>84</v>
      </c>
      <c r="G278" s="64" t="str">
        <f t="shared" si="123"/>
        <v/>
      </c>
      <c r="H278" s="64" t="str">
        <f t="shared" si="124"/>
        <v/>
      </c>
      <c r="I278" s="64" t="str">
        <f t="shared" si="125"/>
        <v/>
      </c>
      <c r="J278" s="80" t="s">
        <v>84</v>
      </c>
      <c r="K278" s="81" t="s">
        <v>84</v>
      </c>
      <c r="L278" s="82" t="s">
        <v>84</v>
      </c>
      <c r="M278" s="81" t="s">
        <v>84</v>
      </c>
      <c r="N278" s="82" t="s">
        <v>84</v>
      </c>
      <c r="O278" s="81" t="s">
        <v>84</v>
      </c>
      <c r="P278" s="82" t="s">
        <v>84</v>
      </c>
      <c r="Q278" s="81" t="s">
        <v>84</v>
      </c>
      <c r="R278" s="82" t="s">
        <v>84</v>
      </c>
      <c r="S278" s="115" t="s">
        <v>84</v>
      </c>
      <c r="T278" s="96" t="str">
        <f t="shared" si="114"/>
        <v/>
      </c>
      <c r="U278" s="82" t="str">
        <f t="shared" si="115"/>
        <v/>
      </c>
      <c r="V278" s="81" t="str">
        <f t="shared" si="116"/>
        <v/>
      </c>
      <c r="W278" s="82" t="str">
        <f t="shared" si="117"/>
        <v/>
      </c>
      <c r="X278" s="81" t="str">
        <f t="shared" si="118"/>
        <v/>
      </c>
      <c r="Y278" s="82" t="str">
        <f t="shared" si="119"/>
        <v/>
      </c>
      <c r="Z278" s="81" t="str">
        <f t="shared" si="120"/>
        <v/>
      </c>
      <c r="AA278" s="82" t="str">
        <f t="shared" si="121"/>
        <v/>
      </c>
      <c r="AB278" s="117" t="str">
        <f t="shared" si="122"/>
        <v/>
      </c>
      <c r="AC278" s="96" t="s">
        <v>84</v>
      </c>
      <c r="AD278" s="82" t="s">
        <v>84</v>
      </c>
      <c r="AE278" s="81" t="s">
        <v>84</v>
      </c>
      <c r="AF278" s="82" t="s">
        <v>84</v>
      </c>
      <c r="AG278" s="81" t="s">
        <v>84</v>
      </c>
      <c r="AH278" s="82" t="s">
        <v>84</v>
      </c>
      <c r="AI278" s="81" t="s">
        <v>84</v>
      </c>
      <c r="AJ278" s="82" t="s">
        <v>84</v>
      </c>
      <c r="AK278" s="117" t="s">
        <v>84</v>
      </c>
      <c r="AL278" s="96" t="s">
        <v>84</v>
      </c>
      <c r="AM278" s="82" t="s">
        <v>84</v>
      </c>
      <c r="AN278" s="81" t="s">
        <v>84</v>
      </c>
      <c r="AO278" s="82" t="s">
        <v>84</v>
      </c>
      <c r="AP278" s="81" t="s">
        <v>84</v>
      </c>
      <c r="AQ278" s="82" t="s">
        <v>84</v>
      </c>
      <c r="AR278" s="81" t="s">
        <v>84</v>
      </c>
      <c r="AS278" s="82" t="s">
        <v>84</v>
      </c>
      <c r="AT278" s="117" t="s">
        <v>84</v>
      </c>
    </row>
    <row r="279" ht="15" spans="1:46">
      <c r="A279" s="106"/>
      <c r="B279" s="107"/>
      <c r="C279" s="108"/>
      <c r="D279" s="108"/>
      <c r="E279" s="65" t="s">
        <v>84</v>
      </c>
      <c r="F279" s="64" t="s">
        <v>84</v>
      </c>
      <c r="G279" s="64" t="str">
        <f t="shared" si="123"/>
        <v/>
      </c>
      <c r="H279" s="64" t="str">
        <f t="shared" si="124"/>
        <v/>
      </c>
      <c r="I279" s="64" t="str">
        <f t="shared" si="125"/>
        <v/>
      </c>
      <c r="J279" s="80" t="s">
        <v>84</v>
      </c>
      <c r="K279" s="81" t="s">
        <v>84</v>
      </c>
      <c r="L279" s="82" t="s">
        <v>84</v>
      </c>
      <c r="M279" s="81" t="s">
        <v>84</v>
      </c>
      <c r="N279" s="82" t="s">
        <v>84</v>
      </c>
      <c r="O279" s="81" t="s">
        <v>84</v>
      </c>
      <c r="P279" s="82" t="s">
        <v>84</v>
      </c>
      <c r="Q279" s="81" t="s">
        <v>84</v>
      </c>
      <c r="R279" s="82" t="s">
        <v>84</v>
      </c>
      <c r="S279" s="115" t="s">
        <v>84</v>
      </c>
      <c r="T279" s="96" t="str">
        <f t="shared" si="114"/>
        <v/>
      </c>
      <c r="U279" s="82" t="str">
        <f t="shared" si="115"/>
        <v/>
      </c>
      <c r="V279" s="81" t="str">
        <f t="shared" si="116"/>
        <v/>
      </c>
      <c r="W279" s="82" t="str">
        <f t="shared" si="117"/>
        <v/>
      </c>
      <c r="X279" s="81" t="str">
        <f t="shared" si="118"/>
        <v/>
      </c>
      <c r="Y279" s="82" t="str">
        <f t="shared" si="119"/>
        <v/>
      </c>
      <c r="Z279" s="81" t="str">
        <f t="shared" si="120"/>
        <v/>
      </c>
      <c r="AA279" s="82" t="str">
        <f t="shared" si="121"/>
        <v/>
      </c>
      <c r="AB279" s="117" t="str">
        <f t="shared" si="122"/>
        <v/>
      </c>
      <c r="AC279" s="96" t="s">
        <v>84</v>
      </c>
      <c r="AD279" s="82" t="s">
        <v>84</v>
      </c>
      <c r="AE279" s="81" t="s">
        <v>84</v>
      </c>
      <c r="AF279" s="82" t="s">
        <v>84</v>
      </c>
      <c r="AG279" s="81" t="s">
        <v>84</v>
      </c>
      <c r="AH279" s="82" t="s">
        <v>84</v>
      </c>
      <c r="AI279" s="81" t="s">
        <v>84</v>
      </c>
      <c r="AJ279" s="82" t="s">
        <v>84</v>
      </c>
      <c r="AK279" s="117" t="s">
        <v>84</v>
      </c>
      <c r="AL279" s="96" t="s">
        <v>84</v>
      </c>
      <c r="AM279" s="82" t="s">
        <v>84</v>
      </c>
      <c r="AN279" s="81" t="s">
        <v>84</v>
      </c>
      <c r="AO279" s="82" t="s">
        <v>84</v>
      </c>
      <c r="AP279" s="81" t="s">
        <v>84</v>
      </c>
      <c r="AQ279" s="82" t="s">
        <v>84</v>
      </c>
      <c r="AR279" s="81" t="s">
        <v>84</v>
      </c>
      <c r="AS279" s="82" t="s">
        <v>84</v>
      </c>
      <c r="AT279" s="117" t="s">
        <v>84</v>
      </c>
    </row>
    <row r="280" ht="15" spans="1:46">
      <c r="A280" s="106"/>
      <c r="B280" s="107"/>
      <c r="C280" s="108"/>
      <c r="D280" s="108"/>
      <c r="E280" s="65" t="s">
        <v>84</v>
      </c>
      <c r="F280" s="64" t="s">
        <v>84</v>
      </c>
      <c r="G280" s="64" t="str">
        <f t="shared" si="123"/>
        <v/>
      </c>
      <c r="H280" s="64" t="str">
        <f t="shared" si="124"/>
        <v/>
      </c>
      <c r="I280" s="64" t="str">
        <f t="shared" si="125"/>
        <v/>
      </c>
      <c r="J280" s="80" t="s">
        <v>84</v>
      </c>
      <c r="K280" s="81" t="s">
        <v>84</v>
      </c>
      <c r="L280" s="82" t="s">
        <v>84</v>
      </c>
      <c r="M280" s="81" t="s">
        <v>84</v>
      </c>
      <c r="N280" s="82" t="s">
        <v>84</v>
      </c>
      <c r="O280" s="81" t="s">
        <v>84</v>
      </c>
      <c r="P280" s="82" t="s">
        <v>84</v>
      </c>
      <c r="Q280" s="81" t="s">
        <v>84</v>
      </c>
      <c r="R280" s="82" t="s">
        <v>84</v>
      </c>
      <c r="S280" s="115" t="s">
        <v>84</v>
      </c>
      <c r="T280" s="96" t="str">
        <f t="shared" si="114"/>
        <v/>
      </c>
      <c r="U280" s="82" t="str">
        <f t="shared" si="115"/>
        <v/>
      </c>
      <c r="V280" s="81" t="str">
        <f t="shared" si="116"/>
        <v/>
      </c>
      <c r="W280" s="82" t="str">
        <f t="shared" si="117"/>
        <v/>
      </c>
      <c r="X280" s="81" t="str">
        <f t="shared" si="118"/>
        <v/>
      </c>
      <c r="Y280" s="82" t="str">
        <f t="shared" si="119"/>
        <v/>
      </c>
      <c r="Z280" s="81" t="str">
        <f t="shared" si="120"/>
        <v/>
      </c>
      <c r="AA280" s="82" t="str">
        <f t="shared" si="121"/>
        <v/>
      </c>
      <c r="AB280" s="117" t="str">
        <f t="shared" si="122"/>
        <v/>
      </c>
      <c r="AC280" s="96" t="s">
        <v>84</v>
      </c>
      <c r="AD280" s="82" t="s">
        <v>84</v>
      </c>
      <c r="AE280" s="81" t="s">
        <v>84</v>
      </c>
      <c r="AF280" s="82" t="s">
        <v>84</v>
      </c>
      <c r="AG280" s="81" t="s">
        <v>84</v>
      </c>
      <c r="AH280" s="82" t="s">
        <v>84</v>
      </c>
      <c r="AI280" s="81" t="s">
        <v>84</v>
      </c>
      <c r="AJ280" s="82" t="s">
        <v>84</v>
      </c>
      <c r="AK280" s="117" t="s">
        <v>84</v>
      </c>
      <c r="AL280" s="96" t="s">
        <v>84</v>
      </c>
      <c r="AM280" s="82" t="s">
        <v>84</v>
      </c>
      <c r="AN280" s="81" t="s">
        <v>84</v>
      </c>
      <c r="AO280" s="82" t="s">
        <v>84</v>
      </c>
      <c r="AP280" s="81" t="s">
        <v>84</v>
      </c>
      <c r="AQ280" s="82" t="s">
        <v>84</v>
      </c>
      <c r="AR280" s="81" t="s">
        <v>84</v>
      </c>
      <c r="AS280" s="82" t="s">
        <v>84</v>
      </c>
      <c r="AT280" s="117" t="s">
        <v>84</v>
      </c>
    </row>
    <row r="281" ht="15" spans="1:46">
      <c r="A281" s="72" t="s">
        <v>154</v>
      </c>
      <c r="B281" s="110" t="s">
        <v>1078</v>
      </c>
      <c r="C281" s="108"/>
      <c r="D281" s="108"/>
      <c r="E281" s="65" t="s">
        <v>84</v>
      </c>
      <c r="F281" s="64" t="s">
        <v>84</v>
      </c>
      <c r="G281" s="64" t="str">
        <f t="shared" si="123"/>
        <v/>
      </c>
      <c r="H281" s="64" t="str">
        <f t="shared" si="124"/>
        <v/>
      </c>
      <c r="I281" s="64" t="str">
        <f t="shared" si="125"/>
        <v/>
      </c>
      <c r="J281" s="80" t="s">
        <v>84</v>
      </c>
      <c r="K281" s="81" t="s">
        <v>84</v>
      </c>
      <c r="L281" s="82" t="s">
        <v>84</v>
      </c>
      <c r="M281" s="81" t="s">
        <v>84</v>
      </c>
      <c r="N281" s="82" t="s">
        <v>84</v>
      </c>
      <c r="O281" s="81" t="s">
        <v>84</v>
      </c>
      <c r="P281" s="82" t="s">
        <v>84</v>
      </c>
      <c r="Q281" s="81" t="s">
        <v>84</v>
      </c>
      <c r="R281" s="82" t="s">
        <v>84</v>
      </c>
      <c r="S281" s="115" t="s">
        <v>84</v>
      </c>
      <c r="T281" s="96" t="str">
        <f t="shared" si="114"/>
        <v/>
      </c>
      <c r="U281" s="82" t="str">
        <f t="shared" si="115"/>
        <v/>
      </c>
      <c r="V281" s="81" t="str">
        <f t="shared" si="116"/>
        <v/>
      </c>
      <c r="W281" s="82" t="str">
        <f t="shared" si="117"/>
        <v/>
      </c>
      <c r="X281" s="81" t="str">
        <f t="shared" si="118"/>
        <v/>
      </c>
      <c r="Y281" s="82" t="str">
        <f t="shared" si="119"/>
        <v/>
      </c>
      <c r="Z281" s="81" t="str">
        <f t="shared" si="120"/>
        <v/>
      </c>
      <c r="AA281" s="82" t="str">
        <f t="shared" si="121"/>
        <v/>
      </c>
      <c r="AB281" s="117" t="str">
        <f t="shared" si="122"/>
        <v/>
      </c>
      <c r="AC281" s="96" t="s">
        <v>84</v>
      </c>
      <c r="AD281" s="82" t="s">
        <v>84</v>
      </c>
      <c r="AE281" s="81" t="s">
        <v>84</v>
      </c>
      <c r="AF281" s="82" t="s">
        <v>84</v>
      </c>
      <c r="AG281" s="81" t="s">
        <v>84</v>
      </c>
      <c r="AH281" s="82" t="s">
        <v>84</v>
      </c>
      <c r="AI281" s="81" t="s">
        <v>84</v>
      </c>
      <c r="AJ281" s="82" t="s">
        <v>84</v>
      </c>
      <c r="AK281" s="117" t="s">
        <v>84</v>
      </c>
      <c r="AL281" s="96" t="s">
        <v>84</v>
      </c>
      <c r="AM281" s="82" t="s">
        <v>84</v>
      </c>
      <c r="AN281" s="81" t="s">
        <v>84</v>
      </c>
      <c r="AO281" s="82" t="s">
        <v>84</v>
      </c>
      <c r="AP281" s="81" t="s">
        <v>84</v>
      </c>
      <c r="AQ281" s="82" t="s">
        <v>84</v>
      </c>
      <c r="AR281" s="81" t="s">
        <v>84</v>
      </c>
      <c r="AS281" s="82" t="s">
        <v>84</v>
      </c>
      <c r="AT281" s="117" t="s">
        <v>84</v>
      </c>
    </row>
    <row r="282" ht="15" spans="1:46">
      <c r="A282" s="76" t="s">
        <v>1079</v>
      </c>
      <c r="B282" s="107"/>
      <c r="C282" s="108"/>
      <c r="D282" s="108"/>
      <c r="E282" s="65" t="s">
        <v>84</v>
      </c>
      <c r="F282" s="64" t="s">
        <v>84</v>
      </c>
      <c r="G282" s="64" t="str">
        <f t="shared" si="123"/>
        <v/>
      </c>
      <c r="H282" s="64" t="str">
        <f t="shared" si="124"/>
        <v/>
      </c>
      <c r="I282" s="64" t="str">
        <f t="shared" si="125"/>
        <v/>
      </c>
      <c r="J282" s="80" t="s">
        <v>84</v>
      </c>
      <c r="K282" s="81" t="s">
        <v>84</v>
      </c>
      <c r="L282" s="82" t="s">
        <v>84</v>
      </c>
      <c r="M282" s="81" t="s">
        <v>84</v>
      </c>
      <c r="N282" s="82" t="s">
        <v>84</v>
      </c>
      <c r="O282" s="81" t="s">
        <v>84</v>
      </c>
      <c r="P282" s="82" t="s">
        <v>84</v>
      </c>
      <c r="Q282" s="81" t="s">
        <v>84</v>
      </c>
      <c r="R282" s="82" t="s">
        <v>84</v>
      </c>
      <c r="S282" s="115" t="s">
        <v>84</v>
      </c>
      <c r="T282" s="96" t="str">
        <f t="shared" si="114"/>
        <v/>
      </c>
      <c r="U282" s="82" t="str">
        <f t="shared" si="115"/>
        <v/>
      </c>
      <c r="V282" s="81" t="str">
        <f t="shared" si="116"/>
        <v/>
      </c>
      <c r="W282" s="82" t="str">
        <f t="shared" si="117"/>
        <v/>
      </c>
      <c r="X282" s="81" t="str">
        <f t="shared" si="118"/>
        <v/>
      </c>
      <c r="Y282" s="82" t="str">
        <f t="shared" si="119"/>
        <v/>
      </c>
      <c r="Z282" s="81" t="str">
        <f t="shared" si="120"/>
        <v/>
      </c>
      <c r="AA282" s="82" t="str">
        <f t="shared" si="121"/>
        <v/>
      </c>
      <c r="AB282" s="117" t="str">
        <f t="shared" si="122"/>
        <v/>
      </c>
      <c r="AC282" s="96" t="s">
        <v>84</v>
      </c>
      <c r="AD282" s="82" t="s">
        <v>84</v>
      </c>
      <c r="AE282" s="81" t="s">
        <v>84</v>
      </c>
      <c r="AF282" s="82" t="s">
        <v>84</v>
      </c>
      <c r="AG282" s="81" t="s">
        <v>84</v>
      </c>
      <c r="AH282" s="82" t="s">
        <v>84</v>
      </c>
      <c r="AI282" s="81" t="s">
        <v>84</v>
      </c>
      <c r="AJ282" s="82" t="s">
        <v>84</v>
      </c>
      <c r="AK282" s="117" t="s">
        <v>84</v>
      </c>
      <c r="AL282" s="96" t="s">
        <v>84</v>
      </c>
      <c r="AM282" s="82" t="s">
        <v>84</v>
      </c>
      <c r="AN282" s="81" t="s">
        <v>84</v>
      </c>
      <c r="AO282" s="82" t="s">
        <v>84</v>
      </c>
      <c r="AP282" s="81" t="s">
        <v>84</v>
      </c>
      <c r="AQ282" s="82" t="s">
        <v>84</v>
      </c>
      <c r="AR282" s="81" t="s">
        <v>84</v>
      </c>
      <c r="AS282" s="82" t="s">
        <v>84</v>
      </c>
      <c r="AT282" s="117" t="s">
        <v>84</v>
      </c>
    </row>
    <row r="283" ht="15" spans="1:46">
      <c r="A283" s="57" t="s">
        <v>1080</v>
      </c>
      <c r="B283" s="128" t="s">
        <v>59</v>
      </c>
      <c r="C283" s="129" t="s">
        <v>60</v>
      </c>
      <c r="D283" s="129" t="s">
        <v>61</v>
      </c>
      <c r="E283" s="60" t="s">
        <v>64</v>
      </c>
      <c r="F283" s="60" t="s">
        <v>63</v>
      </c>
      <c r="G283" s="64" t="e">
        <f t="shared" si="123"/>
        <v>#VALUE!</v>
      </c>
      <c r="H283" s="64" t="e">
        <f t="shared" si="124"/>
        <v>#VALUE!</v>
      </c>
      <c r="I283" s="64" t="e">
        <f t="shared" si="125"/>
        <v>#VALUE!</v>
      </c>
      <c r="J283" s="78" t="s">
        <v>68</v>
      </c>
      <c r="K283" s="79" t="s">
        <v>69</v>
      </c>
      <c r="L283" s="79" t="s">
        <v>70</v>
      </c>
      <c r="M283" s="79" t="s">
        <v>71</v>
      </c>
      <c r="N283" s="79" t="s">
        <v>72</v>
      </c>
      <c r="O283" s="79" t="s">
        <v>73</v>
      </c>
      <c r="P283" s="79" t="s">
        <v>74</v>
      </c>
      <c r="Q283" s="79" t="s">
        <v>75</v>
      </c>
      <c r="R283" s="79" t="s">
        <v>76</v>
      </c>
      <c r="S283" s="93" t="s">
        <v>77</v>
      </c>
      <c r="T283" s="94" t="str">
        <f t="shared" si="114"/>
        <v>G0</v>
      </c>
      <c r="U283" s="79" t="str">
        <f t="shared" si="115"/>
        <v>G1</v>
      </c>
      <c r="V283" s="79" t="str">
        <f t="shared" si="116"/>
        <v>G2</v>
      </c>
      <c r="W283" s="79" t="str">
        <f t="shared" si="117"/>
        <v>G3</v>
      </c>
      <c r="X283" s="79" t="str">
        <f t="shared" si="118"/>
        <v>G4</v>
      </c>
      <c r="Y283" s="79" t="str">
        <f t="shared" si="119"/>
        <v>G5</v>
      </c>
      <c r="Z283" s="79" t="str">
        <f t="shared" si="120"/>
        <v>G6</v>
      </c>
      <c r="AA283" s="79" t="str">
        <f t="shared" si="121"/>
        <v>G7</v>
      </c>
      <c r="AB283" s="101" t="str">
        <f t="shared" si="122"/>
        <v>G8</v>
      </c>
      <c r="AC283" s="94" t="s">
        <v>69</v>
      </c>
      <c r="AD283" s="79" t="s">
        <v>70</v>
      </c>
      <c r="AE283" s="79" t="s">
        <v>71</v>
      </c>
      <c r="AF283" s="79" t="s">
        <v>72</v>
      </c>
      <c r="AG283" s="79" t="s">
        <v>73</v>
      </c>
      <c r="AH283" s="79" t="s">
        <v>74</v>
      </c>
      <c r="AI283" s="79" t="s">
        <v>75</v>
      </c>
      <c r="AJ283" s="79" t="s">
        <v>76</v>
      </c>
      <c r="AK283" s="101" t="s">
        <v>77</v>
      </c>
      <c r="AL283" s="94" t="s">
        <v>69</v>
      </c>
      <c r="AM283" s="79" t="s">
        <v>70</v>
      </c>
      <c r="AN283" s="79" t="s">
        <v>71</v>
      </c>
      <c r="AO283" s="79" t="s">
        <v>72</v>
      </c>
      <c r="AP283" s="79" t="s">
        <v>73</v>
      </c>
      <c r="AQ283" s="79" t="s">
        <v>74</v>
      </c>
      <c r="AR283" s="79" t="s">
        <v>75</v>
      </c>
      <c r="AS283" s="79" t="s">
        <v>76</v>
      </c>
      <c r="AT283" s="101" t="s">
        <v>77</v>
      </c>
    </row>
    <row r="284" ht="15" spans="1:46">
      <c r="A284" s="106"/>
      <c r="B284" s="107" t="s">
        <v>1027</v>
      </c>
      <c r="C284" s="108">
        <v>0.85</v>
      </c>
      <c r="D284" s="108">
        <v>0.86</v>
      </c>
      <c r="E284" s="65">
        <v>0.87</v>
      </c>
      <c r="F284" s="64">
        <v>0.731</v>
      </c>
      <c r="G284" s="64">
        <f t="shared" si="123"/>
        <v>0.6677685</v>
      </c>
      <c r="H284" s="64">
        <f t="shared" si="124"/>
        <v>149.752496561308</v>
      </c>
      <c r="I284" s="64">
        <f t="shared" si="125"/>
        <v>107.821797524142</v>
      </c>
      <c r="J284" s="80">
        <v>6.3</v>
      </c>
      <c r="K284" s="81">
        <v>2121.0342825</v>
      </c>
      <c r="L284" s="82">
        <v>2173.01973</v>
      </c>
      <c r="M284" s="81">
        <v>2254.7111475</v>
      </c>
      <c r="N284" s="82">
        <v>2328.9760725</v>
      </c>
      <c r="O284" s="81">
        <v>2410.66749</v>
      </c>
      <c r="P284" s="82">
        <v>2492.3589075</v>
      </c>
      <c r="Q284" s="81">
        <v>2574.050325</v>
      </c>
      <c r="R284" s="82">
        <v>2715.1536825</v>
      </c>
      <c r="S284" s="115">
        <v>2945.37495</v>
      </c>
      <c r="T284" s="96">
        <f t="shared" si="114"/>
        <v>496.148370175439</v>
      </c>
      <c r="U284" s="82">
        <f t="shared" si="115"/>
        <v>508.30870877193</v>
      </c>
      <c r="V284" s="81">
        <f t="shared" si="116"/>
        <v>527.417812280702</v>
      </c>
      <c r="W284" s="82">
        <f t="shared" si="117"/>
        <v>544.789724561403</v>
      </c>
      <c r="X284" s="81">
        <f t="shared" si="118"/>
        <v>563.898828070175</v>
      </c>
      <c r="Y284" s="82">
        <f t="shared" si="119"/>
        <v>583.007931578947</v>
      </c>
      <c r="Z284" s="81">
        <f t="shared" si="120"/>
        <v>602.117035087719</v>
      </c>
      <c r="AA284" s="82">
        <f t="shared" si="121"/>
        <v>635.123668421052</v>
      </c>
      <c r="AB284" s="117">
        <f t="shared" si="122"/>
        <v>688.976596491228</v>
      </c>
      <c r="AC284" s="96">
        <f t="shared" ref="AC284:AK284" si="130">IF(T284="","",T284+((FCA/$H284)/Dolar))</f>
        <v>499.012094736842</v>
      </c>
      <c r="AD284" s="82">
        <f t="shared" si="130"/>
        <v>511.172433333333</v>
      </c>
      <c r="AE284" s="81">
        <f t="shared" si="130"/>
        <v>530.281536842105</v>
      </c>
      <c r="AF284" s="82">
        <f t="shared" si="130"/>
        <v>547.653449122807</v>
      </c>
      <c r="AG284" s="81">
        <f t="shared" si="130"/>
        <v>566.762552631579</v>
      </c>
      <c r="AH284" s="82">
        <f t="shared" si="130"/>
        <v>585.871656140351</v>
      </c>
      <c r="AI284" s="81">
        <f t="shared" si="130"/>
        <v>604.980759649123</v>
      </c>
      <c r="AJ284" s="82">
        <f t="shared" si="130"/>
        <v>637.987392982456</v>
      </c>
      <c r="AK284" s="117">
        <f t="shared" si="130"/>
        <v>691.840321052632</v>
      </c>
      <c r="AL284" s="96">
        <f t="shared" ref="AL284:AT284" si="131">IF(T284="","",T284+((FOB/$I284)/Dolar))</f>
        <v>524.731378581871</v>
      </c>
      <c r="AM284" s="82">
        <f t="shared" si="131"/>
        <v>536.891717178363</v>
      </c>
      <c r="AN284" s="81">
        <f t="shared" si="131"/>
        <v>556.000820687134</v>
      </c>
      <c r="AO284" s="82">
        <f t="shared" si="131"/>
        <v>573.372732967836</v>
      </c>
      <c r="AP284" s="81">
        <f t="shared" si="131"/>
        <v>592.481836476608</v>
      </c>
      <c r="AQ284" s="82">
        <f t="shared" si="131"/>
        <v>611.59093998538</v>
      </c>
      <c r="AR284" s="81">
        <f t="shared" si="131"/>
        <v>630.700043494152</v>
      </c>
      <c r="AS284" s="82">
        <f t="shared" si="131"/>
        <v>663.706676827485</v>
      </c>
      <c r="AT284" s="117">
        <f t="shared" si="131"/>
        <v>717.559604897661</v>
      </c>
    </row>
    <row r="285" ht="15" spans="1:46">
      <c r="A285" s="106"/>
      <c r="B285" s="107"/>
      <c r="C285" s="108"/>
      <c r="D285" s="108"/>
      <c r="E285" s="65" t="s">
        <v>84</v>
      </c>
      <c r="F285" s="64" t="s">
        <v>84</v>
      </c>
      <c r="G285" s="64" t="str">
        <f t="shared" si="123"/>
        <v/>
      </c>
      <c r="H285" s="64" t="str">
        <f t="shared" si="124"/>
        <v/>
      </c>
      <c r="I285" s="64" t="str">
        <f t="shared" si="125"/>
        <v/>
      </c>
      <c r="J285" s="80" t="s">
        <v>84</v>
      </c>
      <c r="K285" s="81" t="s">
        <v>84</v>
      </c>
      <c r="L285" s="82" t="s">
        <v>84</v>
      </c>
      <c r="M285" s="81" t="s">
        <v>84</v>
      </c>
      <c r="N285" s="82" t="s">
        <v>84</v>
      </c>
      <c r="O285" s="81" t="s">
        <v>84</v>
      </c>
      <c r="P285" s="82" t="s">
        <v>84</v>
      </c>
      <c r="Q285" s="81" t="s">
        <v>84</v>
      </c>
      <c r="R285" s="82" t="s">
        <v>84</v>
      </c>
      <c r="S285" s="115" t="s">
        <v>84</v>
      </c>
      <c r="T285" s="96" t="str">
        <f t="shared" si="114"/>
        <v/>
      </c>
      <c r="U285" s="82" t="str">
        <f t="shared" si="115"/>
        <v/>
      </c>
      <c r="V285" s="81" t="str">
        <f t="shared" si="116"/>
        <v/>
      </c>
      <c r="W285" s="82" t="str">
        <f t="shared" si="117"/>
        <v/>
      </c>
      <c r="X285" s="81" t="str">
        <f t="shared" si="118"/>
        <v/>
      </c>
      <c r="Y285" s="82" t="str">
        <f t="shared" si="119"/>
        <v/>
      </c>
      <c r="Z285" s="81" t="str">
        <f t="shared" si="120"/>
        <v/>
      </c>
      <c r="AA285" s="82" t="str">
        <f t="shared" si="121"/>
        <v/>
      </c>
      <c r="AB285" s="117" t="str">
        <f t="shared" si="122"/>
        <v/>
      </c>
      <c r="AC285" s="96" t="s">
        <v>84</v>
      </c>
      <c r="AD285" s="82" t="s">
        <v>84</v>
      </c>
      <c r="AE285" s="81" t="s">
        <v>84</v>
      </c>
      <c r="AF285" s="82" t="s">
        <v>84</v>
      </c>
      <c r="AG285" s="81" t="s">
        <v>84</v>
      </c>
      <c r="AH285" s="82" t="s">
        <v>84</v>
      </c>
      <c r="AI285" s="81" t="s">
        <v>84</v>
      </c>
      <c r="AJ285" s="82" t="s">
        <v>84</v>
      </c>
      <c r="AK285" s="117" t="s">
        <v>84</v>
      </c>
      <c r="AL285" s="96" t="s">
        <v>84</v>
      </c>
      <c r="AM285" s="82" t="s">
        <v>84</v>
      </c>
      <c r="AN285" s="81" t="s">
        <v>84</v>
      </c>
      <c r="AO285" s="82" t="s">
        <v>84</v>
      </c>
      <c r="AP285" s="81" t="s">
        <v>84</v>
      </c>
      <c r="AQ285" s="82" t="s">
        <v>84</v>
      </c>
      <c r="AR285" s="81" t="s">
        <v>84</v>
      </c>
      <c r="AS285" s="82" t="s">
        <v>84</v>
      </c>
      <c r="AT285" s="117" t="s">
        <v>84</v>
      </c>
    </row>
    <row r="286" ht="15" spans="1:46">
      <c r="A286" s="106"/>
      <c r="B286" s="107"/>
      <c r="C286" s="108"/>
      <c r="D286" s="108"/>
      <c r="E286" s="65" t="s">
        <v>84</v>
      </c>
      <c r="F286" s="64" t="s">
        <v>84</v>
      </c>
      <c r="G286" s="64" t="str">
        <f t="shared" si="123"/>
        <v/>
      </c>
      <c r="H286" s="64" t="str">
        <f t="shared" si="124"/>
        <v/>
      </c>
      <c r="I286" s="64" t="str">
        <f t="shared" si="125"/>
        <v/>
      </c>
      <c r="J286" s="80" t="s">
        <v>84</v>
      </c>
      <c r="K286" s="81" t="s">
        <v>84</v>
      </c>
      <c r="L286" s="82" t="s">
        <v>84</v>
      </c>
      <c r="M286" s="81" t="s">
        <v>84</v>
      </c>
      <c r="N286" s="82" t="s">
        <v>84</v>
      </c>
      <c r="O286" s="81" t="s">
        <v>84</v>
      </c>
      <c r="P286" s="82" t="s">
        <v>84</v>
      </c>
      <c r="Q286" s="81" t="s">
        <v>84</v>
      </c>
      <c r="R286" s="82" t="s">
        <v>84</v>
      </c>
      <c r="S286" s="115" t="s">
        <v>84</v>
      </c>
      <c r="T286" s="96" t="str">
        <f t="shared" si="114"/>
        <v/>
      </c>
      <c r="U286" s="82" t="str">
        <f t="shared" si="115"/>
        <v/>
      </c>
      <c r="V286" s="81" t="str">
        <f t="shared" si="116"/>
        <v/>
      </c>
      <c r="W286" s="82" t="str">
        <f t="shared" si="117"/>
        <v/>
      </c>
      <c r="X286" s="81" t="str">
        <f t="shared" si="118"/>
        <v/>
      </c>
      <c r="Y286" s="82" t="str">
        <f t="shared" si="119"/>
        <v/>
      </c>
      <c r="Z286" s="81" t="str">
        <f t="shared" si="120"/>
        <v/>
      </c>
      <c r="AA286" s="82" t="str">
        <f t="shared" si="121"/>
        <v/>
      </c>
      <c r="AB286" s="117" t="str">
        <f t="shared" si="122"/>
        <v/>
      </c>
      <c r="AC286" s="96" t="s">
        <v>84</v>
      </c>
      <c r="AD286" s="82" t="s">
        <v>84</v>
      </c>
      <c r="AE286" s="81" t="s">
        <v>84</v>
      </c>
      <c r="AF286" s="82" t="s">
        <v>84</v>
      </c>
      <c r="AG286" s="81" t="s">
        <v>84</v>
      </c>
      <c r="AH286" s="82" t="s">
        <v>84</v>
      </c>
      <c r="AI286" s="81" t="s">
        <v>84</v>
      </c>
      <c r="AJ286" s="82" t="s">
        <v>84</v>
      </c>
      <c r="AK286" s="117" t="s">
        <v>84</v>
      </c>
      <c r="AL286" s="96" t="s">
        <v>84</v>
      </c>
      <c r="AM286" s="82" t="s">
        <v>84</v>
      </c>
      <c r="AN286" s="81" t="s">
        <v>84</v>
      </c>
      <c r="AO286" s="82" t="s">
        <v>84</v>
      </c>
      <c r="AP286" s="81" t="s">
        <v>84</v>
      </c>
      <c r="AQ286" s="82" t="s">
        <v>84</v>
      </c>
      <c r="AR286" s="81" t="s">
        <v>84</v>
      </c>
      <c r="AS286" s="82" t="s">
        <v>84</v>
      </c>
      <c r="AT286" s="117" t="s">
        <v>84</v>
      </c>
    </row>
    <row r="287" ht="15" spans="1:46">
      <c r="A287" s="130"/>
      <c r="B287" s="110"/>
      <c r="C287" s="132"/>
      <c r="D287" s="132"/>
      <c r="E287" s="65" t="s">
        <v>84</v>
      </c>
      <c r="F287" s="64" t="s">
        <v>84</v>
      </c>
      <c r="G287" s="64" t="str">
        <f t="shared" si="123"/>
        <v/>
      </c>
      <c r="H287" s="64" t="str">
        <f t="shared" si="124"/>
        <v/>
      </c>
      <c r="I287" s="64" t="str">
        <f t="shared" si="125"/>
        <v/>
      </c>
      <c r="J287" s="80" t="s">
        <v>84</v>
      </c>
      <c r="K287" s="81" t="s">
        <v>84</v>
      </c>
      <c r="L287" s="82" t="s">
        <v>84</v>
      </c>
      <c r="M287" s="81" t="s">
        <v>84</v>
      </c>
      <c r="N287" s="82" t="s">
        <v>84</v>
      </c>
      <c r="O287" s="81" t="s">
        <v>84</v>
      </c>
      <c r="P287" s="82" t="s">
        <v>84</v>
      </c>
      <c r="Q287" s="81" t="s">
        <v>84</v>
      </c>
      <c r="R287" s="82" t="s">
        <v>84</v>
      </c>
      <c r="S287" s="115" t="s">
        <v>84</v>
      </c>
      <c r="T287" s="96" t="str">
        <f t="shared" si="114"/>
        <v/>
      </c>
      <c r="U287" s="82" t="str">
        <f t="shared" si="115"/>
        <v/>
      </c>
      <c r="V287" s="81" t="str">
        <f t="shared" si="116"/>
        <v/>
      </c>
      <c r="W287" s="82" t="str">
        <f t="shared" si="117"/>
        <v/>
      </c>
      <c r="X287" s="81" t="str">
        <f t="shared" si="118"/>
        <v/>
      </c>
      <c r="Y287" s="82" t="str">
        <f t="shared" si="119"/>
        <v/>
      </c>
      <c r="Z287" s="81" t="str">
        <f t="shared" si="120"/>
        <v/>
      </c>
      <c r="AA287" s="82" t="str">
        <f t="shared" si="121"/>
        <v/>
      </c>
      <c r="AB287" s="117" t="str">
        <f t="shared" si="122"/>
        <v/>
      </c>
      <c r="AC287" s="96" t="s">
        <v>84</v>
      </c>
      <c r="AD287" s="82" t="s">
        <v>84</v>
      </c>
      <c r="AE287" s="81" t="s">
        <v>84</v>
      </c>
      <c r="AF287" s="82" t="s">
        <v>84</v>
      </c>
      <c r="AG287" s="81" t="s">
        <v>84</v>
      </c>
      <c r="AH287" s="82" t="s">
        <v>84</v>
      </c>
      <c r="AI287" s="81" t="s">
        <v>84</v>
      </c>
      <c r="AJ287" s="82" t="s">
        <v>84</v>
      </c>
      <c r="AK287" s="117" t="s">
        <v>84</v>
      </c>
      <c r="AL287" s="96" t="s">
        <v>84</v>
      </c>
      <c r="AM287" s="82" t="s">
        <v>84</v>
      </c>
      <c r="AN287" s="81" t="s">
        <v>84</v>
      </c>
      <c r="AO287" s="82" t="s">
        <v>84</v>
      </c>
      <c r="AP287" s="81" t="s">
        <v>84</v>
      </c>
      <c r="AQ287" s="82" t="s">
        <v>84</v>
      </c>
      <c r="AR287" s="81" t="s">
        <v>84</v>
      </c>
      <c r="AS287" s="82" t="s">
        <v>84</v>
      </c>
      <c r="AT287" s="117" t="s">
        <v>84</v>
      </c>
    </row>
    <row r="288" ht="15" spans="1:46">
      <c r="A288" s="106"/>
      <c r="B288" s="131" t="s">
        <v>1023</v>
      </c>
      <c r="C288" s="108"/>
      <c r="D288" s="108"/>
      <c r="E288" s="65" t="s">
        <v>84</v>
      </c>
      <c r="F288" s="64" t="s">
        <v>84</v>
      </c>
      <c r="G288" s="64" t="str">
        <f t="shared" si="123"/>
        <v/>
      </c>
      <c r="H288" s="64" t="str">
        <f t="shared" si="124"/>
        <v/>
      </c>
      <c r="I288" s="64" t="str">
        <f t="shared" si="125"/>
        <v/>
      </c>
      <c r="J288" s="80" t="s">
        <v>84</v>
      </c>
      <c r="K288" s="81" t="s">
        <v>84</v>
      </c>
      <c r="L288" s="82" t="s">
        <v>84</v>
      </c>
      <c r="M288" s="81" t="s">
        <v>84</v>
      </c>
      <c r="N288" s="82" t="s">
        <v>84</v>
      </c>
      <c r="O288" s="81" t="s">
        <v>84</v>
      </c>
      <c r="P288" s="82" t="s">
        <v>84</v>
      </c>
      <c r="Q288" s="81" t="s">
        <v>84</v>
      </c>
      <c r="R288" s="82" t="s">
        <v>84</v>
      </c>
      <c r="S288" s="115" t="s">
        <v>84</v>
      </c>
      <c r="T288" s="96" t="str">
        <f t="shared" si="114"/>
        <v/>
      </c>
      <c r="U288" s="82" t="str">
        <f t="shared" si="115"/>
        <v/>
      </c>
      <c r="V288" s="81" t="str">
        <f t="shared" si="116"/>
        <v/>
      </c>
      <c r="W288" s="82" t="str">
        <f t="shared" si="117"/>
        <v/>
      </c>
      <c r="X288" s="81" t="str">
        <f t="shared" si="118"/>
        <v/>
      </c>
      <c r="Y288" s="82" t="str">
        <f t="shared" si="119"/>
        <v/>
      </c>
      <c r="Z288" s="81" t="str">
        <f t="shared" si="120"/>
        <v/>
      </c>
      <c r="AA288" s="82" t="str">
        <f t="shared" si="121"/>
        <v/>
      </c>
      <c r="AB288" s="117" t="str">
        <f t="shared" si="122"/>
        <v/>
      </c>
      <c r="AC288" s="96" t="s">
        <v>84</v>
      </c>
      <c r="AD288" s="82" t="s">
        <v>84</v>
      </c>
      <c r="AE288" s="81" t="s">
        <v>84</v>
      </c>
      <c r="AF288" s="82" t="s">
        <v>84</v>
      </c>
      <c r="AG288" s="81" t="s">
        <v>84</v>
      </c>
      <c r="AH288" s="82" t="s">
        <v>84</v>
      </c>
      <c r="AI288" s="81" t="s">
        <v>84</v>
      </c>
      <c r="AJ288" s="82" t="s">
        <v>84</v>
      </c>
      <c r="AK288" s="117" t="s">
        <v>84</v>
      </c>
      <c r="AL288" s="96" t="s">
        <v>84</v>
      </c>
      <c r="AM288" s="82" t="s">
        <v>84</v>
      </c>
      <c r="AN288" s="81" t="s">
        <v>84</v>
      </c>
      <c r="AO288" s="82" t="s">
        <v>84</v>
      </c>
      <c r="AP288" s="81" t="s">
        <v>84</v>
      </c>
      <c r="AQ288" s="82" t="s">
        <v>84</v>
      </c>
      <c r="AR288" s="81" t="s">
        <v>84</v>
      </c>
      <c r="AS288" s="82" t="s">
        <v>84</v>
      </c>
      <c r="AT288" s="117" t="s">
        <v>84</v>
      </c>
    </row>
    <row r="289" ht="15" spans="1:46">
      <c r="A289" s="106"/>
      <c r="B289" s="107"/>
      <c r="C289" s="108"/>
      <c r="D289" s="108"/>
      <c r="E289" s="65" t="s">
        <v>84</v>
      </c>
      <c r="F289" s="64" t="s">
        <v>84</v>
      </c>
      <c r="G289" s="64" t="str">
        <f t="shared" si="123"/>
        <v/>
      </c>
      <c r="H289" s="64" t="str">
        <f t="shared" si="124"/>
        <v/>
      </c>
      <c r="I289" s="64" t="str">
        <f t="shared" si="125"/>
        <v/>
      </c>
      <c r="J289" s="80" t="s">
        <v>84</v>
      </c>
      <c r="K289" s="81" t="s">
        <v>84</v>
      </c>
      <c r="L289" s="82" t="s">
        <v>84</v>
      </c>
      <c r="M289" s="81" t="s">
        <v>84</v>
      </c>
      <c r="N289" s="82" t="s">
        <v>84</v>
      </c>
      <c r="O289" s="81" t="s">
        <v>84</v>
      </c>
      <c r="P289" s="82" t="s">
        <v>84</v>
      </c>
      <c r="Q289" s="81" t="s">
        <v>84</v>
      </c>
      <c r="R289" s="82" t="s">
        <v>84</v>
      </c>
      <c r="S289" s="115" t="s">
        <v>84</v>
      </c>
      <c r="T289" s="96" t="str">
        <f t="shared" si="114"/>
        <v/>
      </c>
      <c r="U289" s="82" t="str">
        <f t="shared" si="115"/>
        <v/>
      </c>
      <c r="V289" s="81" t="str">
        <f t="shared" si="116"/>
        <v/>
      </c>
      <c r="W289" s="82" t="str">
        <f t="shared" si="117"/>
        <v/>
      </c>
      <c r="X289" s="81" t="str">
        <f t="shared" si="118"/>
        <v/>
      </c>
      <c r="Y289" s="82" t="str">
        <f t="shared" si="119"/>
        <v/>
      </c>
      <c r="Z289" s="81" t="str">
        <f t="shared" si="120"/>
        <v/>
      </c>
      <c r="AA289" s="82" t="str">
        <f t="shared" si="121"/>
        <v/>
      </c>
      <c r="AB289" s="117" t="str">
        <f t="shared" si="122"/>
        <v/>
      </c>
      <c r="AC289" s="96" t="s">
        <v>84</v>
      </c>
      <c r="AD289" s="82" t="s">
        <v>84</v>
      </c>
      <c r="AE289" s="81" t="s">
        <v>84</v>
      </c>
      <c r="AF289" s="82" t="s">
        <v>84</v>
      </c>
      <c r="AG289" s="81" t="s">
        <v>84</v>
      </c>
      <c r="AH289" s="82" t="s">
        <v>84</v>
      </c>
      <c r="AI289" s="81" t="s">
        <v>84</v>
      </c>
      <c r="AJ289" s="82" t="s">
        <v>84</v>
      </c>
      <c r="AK289" s="117" t="s">
        <v>84</v>
      </c>
      <c r="AL289" s="96" t="s">
        <v>84</v>
      </c>
      <c r="AM289" s="82" t="s">
        <v>84</v>
      </c>
      <c r="AN289" s="81" t="s">
        <v>84</v>
      </c>
      <c r="AO289" s="82" t="s">
        <v>84</v>
      </c>
      <c r="AP289" s="81" t="s">
        <v>84</v>
      </c>
      <c r="AQ289" s="82" t="s">
        <v>84</v>
      </c>
      <c r="AR289" s="81" t="s">
        <v>84</v>
      </c>
      <c r="AS289" s="82" t="s">
        <v>84</v>
      </c>
      <c r="AT289" s="117" t="s">
        <v>84</v>
      </c>
    </row>
    <row r="290" ht="15" spans="1:46">
      <c r="A290" s="72" t="s">
        <v>154</v>
      </c>
      <c r="B290" s="110"/>
      <c r="C290" s="108"/>
      <c r="D290" s="108"/>
      <c r="E290" s="65" t="s">
        <v>84</v>
      </c>
      <c r="F290" s="64" t="s">
        <v>84</v>
      </c>
      <c r="G290" s="64" t="str">
        <f t="shared" si="123"/>
        <v/>
      </c>
      <c r="H290" s="64" t="str">
        <f t="shared" si="124"/>
        <v/>
      </c>
      <c r="I290" s="64" t="str">
        <f t="shared" si="125"/>
        <v/>
      </c>
      <c r="J290" s="80" t="s">
        <v>84</v>
      </c>
      <c r="K290" s="81" t="s">
        <v>84</v>
      </c>
      <c r="L290" s="82" t="s">
        <v>84</v>
      </c>
      <c r="M290" s="81" t="s">
        <v>84</v>
      </c>
      <c r="N290" s="82" t="s">
        <v>84</v>
      </c>
      <c r="O290" s="81" t="s">
        <v>84</v>
      </c>
      <c r="P290" s="82" t="s">
        <v>84</v>
      </c>
      <c r="Q290" s="81" t="s">
        <v>84</v>
      </c>
      <c r="R290" s="82" t="s">
        <v>84</v>
      </c>
      <c r="S290" s="115" t="s">
        <v>84</v>
      </c>
      <c r="T290" s="96" t="str">
        <f t="shared" si="114"/>
        <v/>
      </c>
      <c r="U290" s="82" t="str">
        <f t="shared" si="115"/>
        <v/>
      </c>
      <c r="V290" s="81" t="str">
        <f t="shared" si="116"/>
        <v/>
      </c>
      <c r="W290" s="82" t="str">
        <f t="shared" si="117"/>
        <v/>
      </c>
      <c r="X290" s="81" t="str">
        <f t="shared" si="118"/>
        <v/>
      </c>
      <c r="Y290" s="82" t="str">
        <f t="shared" si="119"/>
        <v/>
      </c>
      <c r="Z290" s="81" t="str">
        <f t="shared" si="120"/>
        <v/>
      </c>
      <c r="AA290" s="82" t="str">
        <f t="shared" si="121"/>
        <v/>
      </c>
      <c r="AB290" s="117" t="str">
        <f t="shared" si="122"/>
        <v/>
      </c>
      <c r="AC290" s="96" t="s">
        <v>84</v>
      </c>
      <c r="AD290" s="82" t="s">
        <v>84</v>
      </c>
      <c r="AE290" s="81" t="s">
        <v>84</v>
      </c>
      <c r="AF290" s="82" t="s">
        <v>84</v>
      </c>
      <c r="AG290" s="81" t="s">
        <v>84</v>
      </c>
      <c r="AH290" s="82" t="s">
        <v>84</v>
      </c>
      <c r="AI290" s="81" t="s">
        <v>84</v>
      </c>
      <c r="AJ290" s="82" t="s">
        <v>84</v>
      </c>
      <c r="AK290" s="117" t="s">
        <v>84</v>
      </c>
      <c r="AL290" s="96" t="s">
        <v>84</v>
      </c>
      <c r="AM290" s="82" t="s">
        <v>84</v>
      </c>
      <c r="AN290" s="81" t="s">
        <v>84</v>
      </c>
      <c r="AO290" s="82" t="s">
        <v>84</v>
      </c>
      <c r="AP290" s="81" t="s">
        <v>84</v>
      </c>
      <c r="AQ290" s="82" t="s">
        <v>84</v>
      </c>
      <c r="AR290" s="81" t="s">
        <v>84</v>
      </c>
      <c r="AS290" s="82" t="s">
        <v>84</v>
      </c>
      <c r="AT290" s="117" t="s">
        <v>84</v>
      </c>
    </row>
    <row r="291" ht="15" spans="1:46">
      <c r="A291" s="76" t="s">
        <v>1081</v>
      </c>
      <c r="B291" s="107"/>
      <c r="C291" s="108"/>
      <c r="D291" s="108"/>
      <c r="E291" s="65" t="s">
        <v>84</v>
      </c>
      <c r="F291" s="64" t="s">
        <v>84</v>
      </c>
      <c r="G291" s="64" t="str">
        <f t="shared" si="123"/>
        <v/>
      </c>
      <c r="H291" s="64" t="str">
        <f t="shared" si="124"/>
        <v/>
      </c>
      <c r="I291" s="64" t="str">
        <f t="shared" si="125"/>
        <v/>
      </c>
      <c r="J291" s="80" t="s">
        <v>84</v>
      </c>
      <c r="K291" s="81" t="s">
        <v>84</v>
      </c>
      <c r="L291" s="82" t="s">
        <v>84</v>
      </c>
      <c r="M291" s="81" t="s">
        <v>84</v>
      </c>
      <c r="N291" s="82" t="s">
        <v>84</v>
      </c>
      <c r="O291" s="81" t="s">
        <v>84</v>
      </c>
      <c r="P291" s="82" t="s">
        <v>84</v>
      </c>
      <c r="Q291" s="81" t="s">
        <v>84</v>
      </c>
      <c r="R291" s="82" t="s">
        <v>84</v>
      </c>
      <c r="S291" s="115" t="s">
        <v>84</v>
      </c>
      <c r="T291" s="96" t="str">
        <f t="shared" si="114"/>
        <v/>
      </c>
      <c r="U291" s="82" t="str">
        <f t="shared" si="115"/>
        <v/>
      </c>
      <c r="V291" s="81" t="str">
        <f t="shared" si="116"/>
        <v/>
      </c>
      <c r="W291" s="82" t="str">
        <f t="shared" si="117"/>
        <v/>
      </c>
      <c r="X291" s="81" t="str">
        <f t="shared" si="118"/>
        <v/>
      </c>
      <c r="Y291" s="82" t="str">
        <f t="shared" si="119"/>
        <v/>
      </c>
      <c r="Z291" s="81" t="str">
        <f t="shared" si="120"/>
        <v/>
      </c>
      <c r="AA291" s="82" t="str">
        <f t="shared" si="121"/>
        <v/>
      </c>
      <c r="AB291" s="117" t="str">
        <f t="shared" si="122"/>
        <v/>
      </c>
      <c r="AC291" s="96" t="s">
        <v>84</v>
      </c>
      <c r="AD291" s="82" t="s">
        <v>84</v>
      </c>
      <c r="AE291" s="81" t="s">
        <v>84</v>
      </c>
      <c r="AF291" s="82" t="s">
        <v>84</v>
      </c>
      <c r="AG291" s="81" t="s">
        <v>84</v>
      </c>
      <c r="AH291" s="82" t="s">
        <v>84</v>
      </c>
      <c r="AI291" s="81" t="s">
        <v>84</v>
      </c>
      <c r="AJ291" s="82" t="s">
        <v>84</v>
      </c>
      <c r="AK291" s="117" t="s">
        <v>84</v>
      </c>
      <c r="AL291" s="96" t="s">
        <v>84</v>
      </c>
      <c r="AM291" s="82" t="s">
        <v>84</v>
      </c>
      <c r="AN291" s="81" t="s">
        <v>84</v>
      </c>
      <c r="AO291" s="82" t="s">
        <v>84</v>
      </c>
      <c r="AP291" s="81" t="s">
        <v>84</v>
      </c>
      <c r="AQ291" s="82" t="s">
        <v>84</v>
      </c>
      <c r="AR291" s="81" t="s">
        <v>84</v>
      </c>
      <c r="AS291" s="82" t="s">
        <v>84</v>
      </c>
      <c r="AT291" s="117" t="s">
        <v>84</v>
      </c>
    </row>
    <row r="292" ht="15" spans="1:46">
      <c r="A292" s="57" t="s">
        <v>1082</v>
      </c>
      <c r="B292" s="128" t="s">
        <v>59</v>
      </c>
      <c r="C292" s="129" t="s">
        <v>60</v>
      </c>
      <c r="D292" s="129" t="s">
        <v>61</v>
      </c>
      <c r="E292" s="60" t="s">
        <v>64</v>
      </c>
      <c r="F292" s="60" t="s">
        <v>63</v>
      </c>
      <c r="G292" s="64" t="e">
        <f t="shared" si="123"/>
        <v>#VALUE!</v>
      </c>
      <c r="H292" s="64" t="e">
        <f t="shared" si="124"/>
        <v>#VALUE!</v>
      </c>
      <c r="I292" s="64" t="e">
        <f t="shared" si="125"/>
        <v>#VALUE!</v>
      </c>
      <c r="J292" s="78" t="s">
        <v>68</v>
      </c>
      <c r="K292" s="79" t="s">
        <v>69</v>
      </c>
      <c r="L292" s="79" t="s">
        <v>70</v>
      </c>
      <c r="M292" s="79" t="s">
        <v>71</v>
      </c>
      <c r="N292" s="79" t="s">
        <v>72</v>
      </c>
      <c r="O292" s="79" t="s">
        <v>73</v>
      </c>
      <c r="P292" s="79" t="s">
        <v>74</v>
      </c>
      <c r="Q292" s="79" t="s">
        <v>75</v>
      </c>
      <c r="R292" s="79" t="s">
        <v>76</v>
      </c>
      <c r="S292" s="93" t="s">
        <v>77</v>
      </c>
      <c r="T292" s="94" t="str">
        <f t="shared" si="114"/>
        <v>G0</v>
      </c>
      <c r="U292" s="79" t="str">
        <f t="shared" si="115"/>
        <v>G1</v>
      </c>
      <c r="V292" s="79" t="str">
        <f t="shared" si="116"/>
        <v>G2</v>
      </c>
      <c r="W292" s="79" t="str">
        <f t="shared" si="117"/>
        <v>G3</v>
      </c>
      <c r="X292" s="79" t="str">
        <f t="shared" si="118"/>
        <v>G4</v>
      </c>
      <c r="Y292" s="79" t="str">
        <f t="shared" si="119"/>
        <v>G5</v>
      </c>
      <c r="Z292" s="79" t="str">
        <f t="shared" si="120"/>
        <v>G6</v>
      </c>
      <c r="AA292" s="79" t="str">
        <f t="shared" si="121"/>
        <v>G7</v>
      </c>
      <c r="AB292" s="101" t="str">
        <f t="shared" si="122"/>
        <v>G8</v>
      </c>
      <c r="AC292" s="94" t="s">
        <v>69</v>
      </c>
      <c r="AD292" s="79" t="s">
        <v>70</v>
      </c>
      <c r="AE292" s="79" t="s">
        <v>71</v>
      </c>
      <c r="AF292" s="79" t="s">
        <v>72</v>
      </c>
      <c r="AG292" s="79" t="s">
        <v>73</v>
      </c>
      <c r="AH292" s="79" t="s">
        <v>74</v>
      </c>
      <c r="AI292" s="79" t="s">
        <v>75</v>
      </c>
      <c r="AJ292" s="79" t="s">
        <v>76</v>
      </c>
      <c r="AK292" s="101" t="s">
        <v>77</v>
      </c>
      <c r="AL292" s="94" t="s">
        <v>69</v>
      </c>
      <c r="AM292" s="79" t="s">
        <v>70</v>
      </c>
      <c r="AN292" s="79" t="s">
        <v>71</v>
      </c>
      <c r="AO292" s="79" t="s">
        <v>72</v>
      </c>
      <c r="AP292" s="79" t="s">
        <v>73</v>
      </c>
      <c r="AQ292" s="79" t="s">
        <v>74</v>
      </c>
      <c r="AR292" s="79" t="s">
        <v>75</v>
      </c>
      <c r="AS292" s="79" t="s">
        <v>76</v>
      </c>
      <c r="AT292" s="101" t="s">
        <v>77</v>
      </c>
    </row>
    <row r="293" ht="15" spans="1:46">
      <c r="A293" s="106"/>
      <c r="B293" s="107" t="s">
        <v>203</v>
      </c>
      <c r="C293" s="108">
        <v>0.8</v>
      </c>
      <c r="D293" s="108">
        <v>0.77</v>
      </c>
      <c r="E293" s="65">
        <v>0.75</v>
      </c>
      <c r="F293" s="64">
        <v>0.616</v>
      </c>
      <c r="G293" s="64">
        <f t="shared" si="123"/>
        <v>0.4851</v>
      </c>
      <c r="H293" s="64">
        <f t="shared" si="124"/>
        <v>206.14306328592</v>
      </c>
      <c r="I293" s="64">
        <f t="shared" si="125"/>
        <v>148.423005565863</v>
      </c>
      <c r="J293" s="80">
        <v>4.9</v>
      </c>
      <c r="K293" s="81">
        <v>1628.84596875</v>
      </c>
      <c r="L293" s="82">
        <v>1668.4395</v>
      </c>
      <c r="M293" s="81">
        <v>1730.65790625</v>
      </c>
      <c r="N293" s="82">
        <v>1787.22009375</v>
      </c>
      <c r="O293" s="81">
        <v>1849.4385</v>
      </c>
      <c r="P293" s="82">
        <v>1911.65690625</v>
      </c>
      <c r="Q293" s="81">
        <v>1973.8753125</v>
      </c>
      <c r="R293" s="82">
        <v>2081.34346875</v>
      </c>
      <c r="S293" s="115">
        <v>2256.68625</v>
      </c>
      <c r="T293" s="96">
        <f t="shared" si="114"/>
        <v>381.016600877193</v>
      </c>
      <c r="U293" s="82">
        <f t="shared" si="115"/>
        <v>390.278245614035</v>
      </c>
      <c r="V293" s="81">
        <f t="shared" si="116"/>
        <v>404.83225877193</v>
      </c>
      <c r="W293" s="82">
        <f t="shared" si="117"/>
        <v>418.063179824561</v>
      </c>
      <c r="X293" s="81">
        <f t="shared" si="118"/>
        <v>432.617192982456</v>
      </c>
      <c r="Y293" s="82">
        <f t="shared" si="119"/>
        <v>447.171206140351</v>
      </c>
      <c r="Z293" s="81">
        <f t="shared" si="120"/>
        <v>461.725219298246</v>
      </c>
      <c r="AA293" s="82">
        <f t="shared" si="121"/>
        <v>486.863969298246</v>
      </c>
      <c r="AB293" s="117">
        <f t="shared" si="122"/>
        <v>527.879824561404</v>
      </c>
      <c r="AC293" s="96">
        <f t="shared" ref="AC293:AK293" si="132">IF(T293="","",T293+((FCA/$H293)/Dolar))</f>
        <v>383.096951754386</v>
      </c>
      <c r="AD293" s="82">
        <f t="shared" si="132"/>
        <v>392.358596491228</v>
      </c>
      <c r="AE293" s="81">
        <f t="shared" si="132"/>
        <v>406.912609649123</v>
      </c>
      <c r="AF293" s="82">
        <f t="shared" si="132"/>
        <v>420.143530701754</v>
      </c>
      <c r="AG293" s="81">
        <f t="shared" si="132"/>
        <v>434.697543859649</v>
      </c>
      <c r="AH293" s="82">
        <f t="shared" si="132"/>
        <v>449.251557017544</v>
      </c>
      <c r="AI293" s="81">
        <f t="shared" si="132"/>
        <v>463.805570175439</v>
      </c>
      <c r="AJ293" s="82">
        <f t="shared" si="132"/>
        <v>488.944320175439</v>
      </c>
      <c r="AK293" s="117">
        <f t="shared" si="132"/>
        <v>529.960175438596</v>
      </c>
      <c r="AL293" s="96">
        <f t="shared" ref="AL293:AT293" si="133">IF(T293="","",T293+((FOB/$I293)/Dolar))</f>
        <v>401.780709064327</v>
      </c>
      <c r="AM293" s="82">
        <f t="shared" si="133"/>
        <v>411.04235380117</v>
      </c>
      <c r="AN293" s="81">
        <f t="shared" si="133"/>
        <v>425.596366959064</v>
      </c>
      <c r="AO293" s="82">
        <f t="shared" si="133"/>
        <v>438.827288011696</v>
      </c>
      <c r="AP293" s="81">
        <f t="shared" si="133"/>
        <v>453.381301169591</v>
      </c>
      <c r="AQ293" s="82">
        <f t="shared" si="133"/>
        <v>467.935314327485</v>
      </c>
      <c r="AR293" s="81">
        <f t="shared" si="133"/>
        <v>482.48932748538</v>
      </c>
      <c r="AS293" s="82">
        <f t="shared" si="133"/>
        <v>507.62807748538</v>
      </c>
      <c r="AT293" s="117">
        <f t="shared" si="133"/>
        <v>548.643932748538</v>
      </c>
    </row>
    <row r="294" ht="15" spans="1:46">
      <c r="A294" s="106"/>
      <c r="B294" s="107"/>
      <c r="C294" s="108"/>
      <c r="D294" s="108"/>
      <c r="E294" s="65" t="s">
        <v>84</v>
      </c>
      <c r="F294" s="64" t="s">
        <v>84</v>
      </c>
      <c r="G294" s="64" t="str">
        <f t="shared" si="123"/>
        <v/>
      </c>
      <c r="H294" s="64" t="str">
        <f t="shared" si="124"/>
        <v/>
      </c>
      <c r="I294" s="64" t="str">
        <f t="shared" si="125"/>
        <v/>
      </c>
      <c r="J294" s="80" t="s">
        <v>84</v>
      </c>
      <c r="K294" s="81" t="s">
        <v>84</v>
      </c>
      <c r="L294" s="82" t="s">
        <v>84</v>
      </c>
      <c r="M294" s="81" t="s">
        <v>84</v>
      </c>
      <c r="N294" s="82" t="s">
        <v>84</v>
      </c>
      <c r="O294" s="81" t="s">
        <v>84</v>
      </c>
      <c r="P294" s="82" t="s">
        <v>84</v>
      </c>
      <c r="Q294" s="81" t="s">
        <v>84</v>
      </c>
      <c r="R294" s="82" t="s">
        <v>84</v>
      </c>
      <c r="S294" s="115" t="s">
        <v>84</v>
      </c>
      <c r="T294" s="96" t="str">
        <f t="shared" si="114"/>
        <v/>
      </c>
      <c r="U294" s="82" t="str">
        <f t="shared" si="115"/>
        <v/>
      </c>
      <c r="V294" s="81" t="str">
        <f t="shared" si="116"/>
        <v/>
      </c>
      <c r="W294" s="82" t="str">
        <f t="shared" si="117"/>
        <v/>
      </c>
      <c r="X294" s="81" t="str">
        <f t="shared" si="118"/>
        <v/>
      </c>
      <c r="Y294" s="82" t="str">
        <f t="shared" si="119"/>
        <v/>
      </c>
      <c r="Z294" s="81" t="str">
        <f t="shared" si="120"/>
        <v/>
      </c>
      <c r="AA294" s="82" t="str">
        <f t="shared" si="121"/>
        <v/>
      </c>
      <c r="AB294" s="117" t="str">
        <f t="shared" si="122"/>
        <v/>
      </c>
      <c r="AC294" s="96" t="s">
        <v>84</v>
      </c>
      <c r="AD294" s="82" t="s">
        <v>84</v>
      </c>
      <c r="AE294" s="81" t="s">
        <v>84</v>
      </c>
      <c r="AF294" s="82" t="s">
        <v>84</v>
      </c>
      <c r="AG294" s="81" t="s">
        <v>84</v>
      </c>
      <c r="AH294" s="82" t="s">
        <v>84</v>
      </c>
      <c r="AI294" s="81" t="s">
        <v>84</v>
      </c>
      <c r="AJ294" s="82" t="s">
        <v>84</v>
      </c>
      <c r="AK294" s="117" t="s">
        <v>84</v>
      </c>
      <c r="AL294" s="96" t="s">
        <v>84</v>
      </c>
      <c r="AM294" s="82" t="s">
        <v>84</v>
      </c>
      <c r="AN294" s="81" t="s">
        <v>84</v>
      </c>
      <c r="AO294" s="82" t="s">
        <v>84</v>
      </c>
      <c r="AP294" s="81" t="s">
        <v>84</v>
      </c>
      <c r="AQ294" s="82" t="s">
        <v>84</v>
      </c>
      <c r="AR294" s="81" t="s">
        <v>84</v>
      </c>
      <c r="AS294" s="82" t="s">
        <v>84</v>
      </c>
      <c r="AT294" s="117" t="s">
        <v>84</v>
      </c>
    </row>
    <row r="295" ht="15" spans="1:46">
      <c r="A295" s="106"/>
      <c r="B295" s="107" t="s">
        <v>175</v>
      </c>
      <c r="C295" s="108">
        <v>0.42</v>
      </c>
      <c r="D295" s="108">
        <v>0.42</v>
      </c>
      <c r="E295" s="65">
        <v>0.38</v>
      </c>
      <c r="F295" s="64">
        <v>0.1764</v>
      </c>
      <c r="G295" s="64">
        <f t="shared" si="123"/>
        <v>0.0703836</v>
      </c>
      <c r="H295" s="64">
        <f t="shared" si="124"/>
        <v>1420.78552390045</v>
      </c>
      <c r="I295" s="64">
        <f t="shared" si="125"/>
        <v>1022.96557720833</v>
      </c>
      <c r="J295" s="80">
        <v>3.15</v>
      </c>
      <c r="K295" s="81">
        <v>373.237921875</v>
      </c>
      <c r="L295" s="82">
        <v>395.065125</v>
      </c>
      <c r="M295" s="81">
        <v>429.365015625</v>
      </c>
      <c r="N295" s="82">
        <v>460.546734375</v>
      </c>
      <c r="O295" s="81">
        <v>494.846625</v>
      </c>
      <c r="P295" s="82">
        <v>529.146515625</v>
      </c>
      <c r="Q295" s="81">
        <v>563.44640625</v>
      </c>
      <c r="R295" s="82">
        <v>622.691671875</v>
      </c>
      <c r="S295" s="115">
        <v>719.355</v>
      </c>
      <c r="T295" s="96">
        <f t="shared" si="114"/>
        <v>87.3071162280702</v>
      </c>
      <c r="U295" s="82">
        <f t="shared" si="115"/>
        <v>92.4128947368421</v>
      </c>
      <c r="V295" s="81">
        <f t="shared" si="116"/>
        <v>100.436260964912</v>
      </c>
      <c r="W295" s="82">
        <f t="shared" si="117"/>
        <v>107.730230263158</v>
      </c>
      <c r="X295" s="81">
        <f t="shared" si="118"/>
        <v>115.753596491228</v>
      </c>
      <c r="Y295" s="82">
        <f t="shared" si="119"/>
        <v>123.776962719298</v>
      </c>
      <c r="Z295" s="81">
        <f t="shared" si="120"/>
        <v>131.800328947368</v>
      </c>
      <c r="AA295" s="82">
        <f t="shared" si="121"/>
        <v>145.658870614035</v>
      </c>
      <c r="AB295" s="117">
        <f t="shared" si="122"/>
        <v>168.270175438597</v>
      </c>
      <c r="AC295" s="96">
        <f t="shared" ref="AC295:AK297" si="134">IF(T295="","",T295+((FCA/$H295)/Dolar))</f>
        <v>87.6089562280702</v>
      </c>
      <c r="AD295" s="82">
        <f t="shared" si="134"/>
        <v>92.7147347368421</v>
      </c>
      <c r="AE295" s="81">
        <f t="shared" si="134"/>
        <v>100.738100964912</v>
      </c>
      <c r="AF295" s="82">
        <f t="shared" si="134"/>
        <v>108.032070263158</v>
      </c>
      <c r="AG295" s="81">
        <f t="shared" si="134"/>
        <v>116.055436491228</v>
      </c>
      <c r="AH295" s="82">
        <f t="shared" si="134"/>
        <v>124.078802719298</v>
      </c>
      <c r="AI295" s="81">
        <f t="shared" si="134"/>
        <v>132.102168947368</v>
      </c>
      <c r="AJ295" s="82">
        <f t="shared" si="134"/>
        <v>145.960710614035</v>
      </c>
      <c r="AK295" s="117">
        <f t="shared" si="134"/>
        <v>168.572015438597</v>
      </c>
      <c r="AL295" s="96">
        <f t="shared" ref="AL295:AT297" si="135">IF(T295="","",T295+((FOB/$I295)/Dolar))</f>
        <v>90.3197995614035</v>
      </c>
      <c r="AM295" s="82">
        <f t="shared" si="135"/>
        <v>95.4255780701754</v>
      </c>
      <c r="AN295" s="81">
        <f t="shared" si="135"/>
        <v>103.448944298246</v>
      </c>
      <c r="AO295" s="82">
        <f t="shared" si="135"/>
        <v>110.742913596491</v>
      </c>
      <c r="AP295" s="81">
        <f t="shared" si="135"/>
        <v>118.766279824561</v>
      </c>
      <c r="AQ295" s="82">
        <f t="shared" si="135"/>
        <v>126.789646052632</v>
      </c>
      <c r="AR295" s="81">
        <f t="shared" si="135"/>
        <v>134.813012280702</v>
      </c>
      <c r="AS295" s="82">
        <f t="shared" si="135"/>
        <v>148.671553947368</v>
      </c>
      <c r="AT295" s="117">
        <f t="shared" si="135"/>
        <v>171.28285877193</v>
      </c>
    </row>
    <row r="296" ht="15" spans="1:46">
      <c r="A296" s="130"/>
      <c r="B296" s="107" t="s">
        <v>175</v>
      </c>
      <c r="C296" s="132">
        <v>0.62</v>
      </c>
      <c r="D296" s="132">
        <v>0.62</v>
      </c>
      <c r="E296" s="65">
        <v>0.37</v>
      </c>
      <c r="F296" s="64">
        <v>0.3844</v>
      </c>
      <c r="G296" s="64">
        <f t="shared" si="123"/>
        <v>0.1493394</v>
      </c>
      <c r="H296" s="64">
        <f t="shared" si="124"/>
        <v>669.615654006913</v>
      </c>
      <c r="I296" s="64">
        <f t="shared" si="125"/>
        <v>482.123270884977</v>
      </c>
      <c r="J296" s="80">
        <v>3.25</v>
      </c>
      <c r="K296" s="81">
        <v>516.673828125</v>
      </c>
      <c r="L296" s="82">
        <v>539.51625</v>
      </c>
      <c r="M296" s="81">
        <v>575.411484375</v>
      </c>
      <c r="N296" s="82">
        <v>608.043515625</v>
      </c>
      <c r="O296" s="81">
        <v>643.93875</v>
      </c>
      <c r="P296" s="82">
        <v>679.833984375</v>
      </c>
      <c r="Q296" s="81">
        <v>715.72921875</v>
      </c>
      <c r="R296" s="82">
        <v>777.730078125</v>
      </c>
      <c r="S296" s="115">
        <v>878.889375</v>
      </c>
      <c r="T296" s="96">
        <f t="shared" si="114"/>
        <v>120.859375</v>
      </c>
      <c r="U296" s="82">
        <f t="shared" si="115"/>
        <v>126.202631578947</v>
      </c>
      <c r="V296" s="81">
        <f t="shared" si="116"/>
        <v>134.599177631579</v>
      </c>
      <c r="W296" s="82">
        <f t="shared" si="117"/>
        <v>142.232401315789</v>
      </c>
      <c r="X296" s="81">
        <f t="shared" si="118"/>
        <v>150.628947368421</v>
      </c>
      <c r="Y296" s="82">
        <f t="shared" si="119"/>
        <v>159.025493421053</v>
      </c>
      <c r="Z296" s="81">
        <f t="shared" si="120"/>
        <v>167.422039473684</v>
      </c>
      <c r="AA296" s="82">
        <f t="shared" si="121"/>
        <v>181.925164473684</v>
      </c>
      <c r="AB296" s="117">
        <f t="shared" si="122"/>
        <v>205.588157894737</v>
      </c>
      <c r="AC296" s="96">
        <f t="shared" si="134"/>
        <v>121.499816871345</v>
      </c>
      <c r="AD296" s="82">
        <f t="shared" si="134"/>
        <v>126.843073450292</v>
      </c>
      <c r="AE296" s="81">
        <f t="shared" si="134"/>
        <v>135.239619502924</v>
      </c>
      <c r="AF296" s="82">
        <f t="shared" si="134"/>
        <v>142.872843187134</v>
      </c>
      <c r="AG296" s="81">
        <f t="shared" si="134"/>
        <v>151.269389239766</v>
      </c>
      <c r="AH296" s="82">
        <f t="shared" si="134"/>
        <v>159.665935292398</v>
      </c>
      <c r="AI296" s="81">
        <f t="shared" si="134"/>
        <v>168.062481345029</v>
      </c>
      <c r="AJ296" s="82">
        <f t="shared" si="134"/>
        <v>182.565606345029</v>
      </c>
      <c r="AK296" s="117">
        <f t="shared" si="134"/>
        <v>206.228599766082</v>
      </c>
      <c r="AL296" s="96">
        <f t="shared" si="135"/>
        <v>127.251664132554</v>
      </c>
      <c r="AM296" s="82">
        <f t="shared" si="135"/>
        <v>132.594920711501</v>
      </c>
      <c r="AN296" s="81">
        <f t="shared" si="135"/>
        <v>140.991466764133</v>
      </c>
      <c r="AO296" s="82">
        <f t="shared" si="135"/>
        <v>148.624690448343</v>
      </c>
      <c r="AP296" s="81">
        <f t="shared" si="135"/>
        <v>157.021236500975</v>
      </c>
      <c r="AQ296" s="82">
        <f t="shared" si="135"/>
        <v>165.417782553606</v>
      </c>
      <c r="AR296" s="81">
        <f t="shared" si="135"/>
        <v>173.814328606238</v>
      </c>
      <c r="AS296" s="82">
        <f t="shared" si="135"/>
        <v>188.317453606238</v>
      </c>
      <c r="AT296" s="117">
        <f t="shared" si="135"/>
        <v>211.98044702729</v>
      </c>
    </row>
    <row r="297" ht="15" spans="1:46">
      <c r="A297" s="106"/>
      <c r="B297" s="107" t="s">
        <v>175</v>
      </c>
      <c r="C297" s="108">
        <v>0.82</v>
      </c>
      <c r="D297" s="108">
        <v>0.82</v>
      </c>
      <c r="E297" s="65">
        <v>0.46</v>
      </c>
      <c r="F297" s="64">
        <v>0.6724</v>
      </c>
      <c r="G297" s="64">
        <f t="shared" si="123"/>
        <v>0.3247692</v>
      </c>
      <c r="H297" s="64">
        <f t="shared" si="124"/>
        <v>307.910971853242</v>
      </c>
      <c r="I297" s="64">
        <f t="shared" si="125"/>
        <v>221.695899734334</v>
      </c>
      <c r="J297" s="80">
        <v>3.95</v>
      </c>
      <c r="K297" s="81">
        <v>781.065796875</v>
      </c>
      <c r="L297" s="82">
        <v>811.01475</v>
      </c>
      <c r="M297" s="81">
        <v>858.077390625</v>
      </c>
      <c r="N297" s="82">
        <v>900.861609375</v>
      </c>
      <c r="O297" s="81">
        <v>947.92425</v>
      </c>
      <c r="P297" s="82">
        <v>994.986890625</v>
      </c>
      <c r="Q297" s="81">
        <v>1042.04953125</v>
      </c>
      <c r="R297" s="82">
        <v>1123.339546875</v>
      </c>
      <c r="S297" s="115">
        <v>1255.970625</v>
      </c>
      <c r="T297" s="96">
        <f t="shared" si="114"/>
        <v>182.705449561403</v>
      </c>
      <c r="U297" s="82">
        <f t="shared" si="115"/>
        <v>189.711052631579</v>
      </c>
      <c r="V297" s="81">
        <f t="shared" si="116"/>
        <v>200.71985745614</v>
      </c>
      <c r="W297" s="82">
        <f t="shared" si="117"/>
        <v>210.727861842105</v>
      </c>
      <c r="X297" s="81">
        <f t="shared" si="118"/>
        <v>221.736666666667</v>
      </c>
      <c r="Y297" s="82">
        <f t="shared" si="119"/>
        <v>232.745471491228</v>
      </c>
      <c r="Z297" s="81">
        <f t="shared" si="120"/>
        <v>243.754276315789</v>
      </c>
      <c r="AA297" s="82">
        <f t="shared" si="121"/>
        <v>262.769484649123</v>
      </c>
      <c r="AB297" s="117">
        <f t="shared" si="122"/>
        <v>293.794298245614</v>
      </c>
      <c r="AC297" s="96">
        <f t="shared" si="134"/>
        <v>184.098221959064</v>
      </c>
      <c r="AD297" s="82">
        <f t="shared" si="134"/>
        <v>191.10382502924</v>
      </c>
      <c r="AE297" s="81">
        <f t="shared" si="134"/>
        <v>202.112629853801</v>
      </c>
      <c r="AF297" s="82">
        <f t="shared" si="134"/>
        <v>212.120634239766</v>
      </c>
      <c r="AG297" s="81">
        <f t="shared" si="134"/>
        <v>223.129439064328</v>
      </c>
      <c r="AH297" s="82">
        <f t="shared" si="134"/>
        <v>234.138243888889</v>
      </c>
      <c r="AI297" s="81">
        <f t="shared" si="134"/>
        <v>245.14704871345</v>
      </c>
      <c r="AJ297" s="82">
        <f t="shared" si="134"/>
        <v>264.162257046784</v>
      </c>
      <c r="AK297" s="117">
        <f t="shared" si="134"/>
        <v>295.187070643275</v>
      </c>
      <c r="AL297" s="96">
        <f t="shared" si="135"/>
        <v>196.606795272904</v>
      </c>
      <c r="AM297" s="82">
        <f t="shared" si="135"/>
        <v>203.61239834308</v>
      </c>
      <c r="AN297" s="81">
        <f t="shared" si="135"/>
        <v>214.621203167641</v>
      </c>
      <c r="AO297" s="82">
        <f t="shared" si="135"/>
        <v>224.629207553606</v>
      </c>
      <c r="AP297" s="81">
        <f t="shared" si="135"/>
        <v>235.638012378168</v>
      </c>
      <c r="AQ297" s="82">
        <f t="shared" si="135"/>
        <v>246.646817202729</v>
      </c>
      <c r="AR297" s="81">
        <f t="shared" si="135"/>
        <v>257.65562202729</v>
      </c>
      <c r="AS297" s="82">
        <f t="shared" si="135"/>
        <v>276.670830360624</v>
      </c>
      <c r="AT297" s="117">
        <f t="shared" si="135"/>
        <v>307.695643957115</v>
      </c>
    </row>
    <row r="298" ht="15" spans="1:46">
      <c r="A298" s="106"/>
      <c r="B298" s="110"/>
      <c r="C298" s="108"/>
      <c r="D298" s="108"/>
      <c r="E298" s="65" t="s">
        <v>84</v>
      </c>
      <c r="F298" s="64" t="s">
        <v>84</v>
      </c>
      <c r="G298" s="64" t="str">
        <f t="shared" si="123"/>
        <v/>
      </c>
      <c r="H298" s="64" t="str">
        <f t="shared" si="124"/>
        <v/>
      </c>
      <c r="I298" s="64" t="str">
        <f t="shared" si="125"/>
        <v/>
      </c>
      <c r="J298" s="80" t="s">
        <v>84</v>
      </c>
      <c r="K298" s="81" t="s">
        <v>84</v>
      </c>
      <c r="L298" s="82" t="s">
        <v>84</v>
      </c>
      <c r="M298" s="81" t="s">
        <v>84</v>
      </c>
      <c r="N298" s="82" t="s">
        <v>84</v>
      </c>
      <c r="O298" s="81" t="s">
        <v>84</v>
      </c>
      <c r="P298" s="82" t="s">
        <v>84</v>
      </c>
      <c r="Q298" s="81" t="s">
        <v>84</v>
      </c>
      <c r="R298" s="82" t="s">
        <v>84</v>
      </c>
      <c r="S298" s="115" t="s">
        <v>84</v>
      </c>
      <c r="T298" s="96" t="str">
        <f t="shared" si="114"/>
        <v/>
      </c>
      <c r="U298" s="82" t="str">
        <f t="shared" si="115"/>
        <v/>
      </c>
      <c r="V298" s="81" t="str">
        <f t="shared" si="116"/>
        <v/>
      </c>
      <c r="W298" s="82" t="str">
        <f t="shared" si="117"/>
        <v/>
      </c>
      <c r="X298" s="81" t="str">
        <f t="shared" si="118"/>
        <v/>
      </c>
      <c r="Y298" s="82" t="str">
        <f t="shared" si="119"/>
        <v/>
      </c>
      <c r="Z298" s="81" t="str">
        <f t="shared" si="120"/>
        <v/>
      </c>
      <c r="AA298" s="82" t="str">
        <f t="shared" si="121"/>
        <v/>
      </c>
      <c r="AB298" s="117" t="str">
        <f t="shared" si="122"/>
        <v/>
      </c>
      <c r="AC298" s="96" t="s">
        <v>84</v>
      </c>
      <c r="AD298" s="82" t="s">
        <v>84</v>
      </c>
      <c r="AE298" s="81" t="s">
        <v>84</v>
      </c>
      <c r="AF298" s="82" t="s">
        <v>84</v>
      </c>
      <c r="AG298" s="81" t="s">
        <v>84</v>
      </c>
      <c r="AH298" s="82" t="s">
        <v>84</v>
      </c>
      <c r="AI298" s="81" t="s">
        <v>84</v>
      </c>
      <c r="AJ298" s="82" t="s">
        <v>84</v>
      </c>
      <c r="AK298" s="117" t="s">
        <v>84</v>
      </c>
      <c r="AL298" s="96" t="s">
        <v>84</v>
      </c>
      <c r="AM298" s="82" t="s">
        <v>84</v>
      </c>
      <c r="AN298" s="81" t="s">
        <v>84</v>
      </c>
      <c r="AO298" s="82" t="s">
        <v>84</v>
      </c>
      <c r="AP298" s="81" t="s">
        <v>84</v>
      </c>
      <c r="AQ298" s="82" t="s">
        <v>84</v>
      </c>
      <c r="AR298" s="81" t="s">
        <v>84</v>
      </c>
      <c r="AS298" s="82" t="s">
        <v>84</v>
      </c>
      <c r="AT298" s="117" t="s">
        <v>84</v>
      </c>
    </row>
    <row r="299" ht="15" spans="1:46">
      <c r="A299" s="72" t="s">
        <v>154</v>
      </c>
      <c r="B299" s="131" t="s">
        <v>1023</v>
      </c>
      <c r="C299" s="108"/>
      <c r="D299" s="108"/>
      <c r="E299" s="65" t="s">
        <v>84</v>
      </c>
      <c r="F299" s="64" t="s">
        <v>84</v>
      </c>
      <c r="G299" s="64" t="str">
        <f t="shared" si="123"/>
        <v/>
      </c>
      <c r="H299" s="64" t="str">
        <f t="shared" si="124"/>
        <v/>
      </c>
      <c r="I299" s="64" t="str">
        <f t="shared" si="125"/>
        <v/>
      </c>
      <c r="J299" s="80" t="s">
        <v>84</v>
      </c>
      <c r="K299" s="81" t="s">
        <v>84</v>
      </c>
      <c r="L299" s="82" t="s">
        <v>84</v>
      </c>
      <c r="M299" s="81" t="s">
        <v>84</v>
      </c>
      <c r="N299" s="82" t="s">
        <v>84</v>
      </c>
      <c r="O299" s="81" t="s">
        <v>84</v>
      </c>
      <c r="P299" s="82" t="s">
        <v>84</v>
      </c>
      <c r="Q299" s="81" t="s">
        <v>84</v>
      </c>
      <c r="R299" s="82" t="s">
        <v>84</v>
      </c>
      <c r="S299" s="115" t="s">
        <v>84</v>
      </c>
      <c r="T299" s="96" t="str">
        <f t="shared" si="114"/>
        <v/>
      </c>
      <c r="U299" s="82" t="str">
        <f t="shared" si="115"/>
        <v/>
      </c>
      <c r="V299" s="81" t="str">
        <f t="shared" si="116"/>
        <v/>
      </c>
      <c r="W299" s="82" t="str">
        <f t="shared" si="117"/>
        <v/>
      </c>
      <c r="X299" s="81" t="str">
        <f t="shared" si="118"/>
        <v/>
      </c>
      <c r="Y299" s="82" t="str">
        <f t="shared" si="119"/>
        <v/>
      </c>
      <c r="Z299" s="81" t="str">
        <f t="shared" si="120"/>
        <v/>
      </c>
      <c r="AA299" s="82" t="str">
        <f t="shared" si="121"/>
        <v/>
      </c>
      <c r="AB299" s="117" t="str">
        <f t="shared" si="122"/>
        <v/>
      </c>
      <c r="AC299" s="96" t="s">
        <v>84</v>
      </c>
      <c r="AD299" s="82" t="s">
        <v>84</v>
      </c>
      <c r="AE299" s="81" t="s">
        <v>84</v>
      </c>
      <c r="AF299" s="82" t="s">
        <v>84</v>
      </c>
      <c r="AG299" s="81" t="s">
        <v>84</v>
      </c>
      <c r="AH299" s="82" t="s">
        <v>84</v>
      </c>
      <c r="AI299" s="81" t="s">
        <v>84</v>
      </c>
      <c r="AJ299" s="82" t="s">
        <v>84</v>
      </c>
      <c r="AK299" s="117" t="s">
        <v>84</v>
      </c>
      <c r="AL299" s="96" t="s">
        <v>84</v>
      </c>
      <c r="AM299" s="82" t="s">
        <v>84</v>
      </c>
      <c r="AN299" s="81" t="s">
        <v>84</v>
      </c>
      <c r="AO299" s="82" t="s">
        <v>84</v>
      </c>
      <c r="AP299" s="81" t="s">
        <v>84</v>
      </c>
      <c r="AQ299" s="82" t="s">
        <v>84</v>
      </c>
      <c r="AR299" s="81" t="s">
        <v>84</v>
      </c>
      <c r="AS299" s="82" t="s">
        <v>84</v>
      </c>
      <c r="AT299" s="117" t="s">
        <v>84</v>
      </c>
    </row>
    <row r="300" ht="21" customHeight="1" spans="1:46">
      <c r="A300" s="76" t="s">
        <v>1072</v>
      </c>
      <c r="B300" s="107"/>
      <c r="C300" s="108"/>
      <c r="D300" s="108"/>
      <c r="E300" s="65" t="s">
        <v>84</v>
      </c>
      <c r="F300" s="64" t="s">
        <v>84</v>
      </c>
      <c r="G300" s="64" t="str">
        <f t="shared" si="123"/>
        <v/>
      </c>
      <c r="H300" s="64" t="str">
        <f t="shared" si="124"/>
        <v/>
      </c>
      <c r="I300" s="64" t="str">
        <f t="shared" si="125"/>
        <v/>
      </c>
      <c r="J300" s="80" t="s">
        <v>84</v>
      </c>
      <c r="K300" s="81" t="s">
        <v>84</v>
      </c>
      <c r="L300" s="82" t="s">
        <v>84</v>
      </c>
      <c r="M300" s="81" t="s">
        <v>84</v>
      </c>
      <c r="N300" s="82" t="s">
        <v>84</v>
      </c>
      <c r="O300" s="81" t="s">
        <v>84</v>
      </c>
      <c r="P300" s="82" t="s">
        <v>84</v>
      </c>
      <c r="Q300" s="81" t="s">
        <v>84</v>
      </c>
      <c r="R300" s="82" t="s">
        <v>84</v>
      </c>
      <c r="S300" s="115" t="s">
        <v>84</v>
      </c>
      <c r="T300" s="96" t="str">
        <f t="shared" si="114"/>
        <v/>
      </c>
      <c r="U300" s="82" t="str">
        <f t="shared" si="115"/>
        <v/>
      </c>
      <c r="V300" s="81" t="str">
        <f t="shared" si="116"/>
        <v/>
      </c>
      <c r="W300" s="82" t="str">
        <f t="shared" si="117"/>
        <v/>
      </c>
      <c r="X300" s="81" t="str">
        <f t="shared" si="118"/>
        <v/>
      </c>
      <c r="Y300" s="82" t="str">
        <f t="shared" si="119"/>
        <v/>
      </c>
      <c r="Z300" s="81" t="str">
        <f t="shared" si="120"/>
        <v/>
      </c>
      <c r="AA300" s="82" t="str">
        <f t="shared" si="121"/>
        <v/>
      </c>
      <c r="AB300" s="117" t="str">
        <f t="shared" si="122"/>
        <v/>
      </c>
      <c r="AC300" s="96" t="s">
        <v>84</v>
      </c>
      <c r="AD300" s="82" t="s">
        <v>84</v>
      </c>
      <c r="AE300" s="81" t="s">
        <v>84</v>
      </c>
      <c r="AF300" s="82" t="s">
        <v>84</v>
      </c>
      <c r="AG300" s="81" t="s">
        <v>84</v>
      </c>
      <c r="AH300" s="82" t="s">
        <v>84</v>
      </c>
      <c r="AI300" s="81" t="s">
        <v>84</v>
      </c>
      <c r="AJ300" s="82" t="s">
        <v>84</v>
      </c>
      <c r="AK300" s="117" t="s">
        <v>84</v>
      </c>
      <c r="AL300" s="96" t="s">
        <v>84</v>
      </c>
      <c r="AM300" s="82" t="s">
        <v>84</v>
      </c>
      <c r="AN300" s="81" t="s">
        <v>84</v>
      </c>
      <c r="AO300" s="82" t="s">
        <v>84</v>
      </c>
      <c r="AP300" s="81" t="s">
        <v>84</v>
      </c>
      <c r="AQ300" s="82" t="s">
        <v>84</v>
      </c>
      <c r="AR300" s="81" t="s">
        <v>84</v>
      </c>
      <c r="AS300" s="82" t="s">
        <v>84</v>
      </c>
      <c r="AT300" s="117" t="s">
        <v>84</v>
      </c>
    </row>
    <row r="301" ht="13.9" customHeight="1" spans="1:46">
      <c r="A301" s="57" t="s">
        <v>1083</v>
      </c>
      <c r="B301" s="128" t="s">
        <v>59</v>
      </c>
      <c r="C301" s="129" t="s">
        <v>60</v>
      </c>
      <c r="D301" s="129" t="s">
        <v>61</v>
      </c>
      <c r="E301" s="60" t="s">
        <v>64</v>
      </c>
      <c r="F301" s="60" t="s">
        <v>63</v>
      </c>
      <c r="G301" s="64" t="e">
        <f t="shared" si="123"/>
        <v>#VALUE!</v>
      </c>
      <c r="H301" s="64" t="e">
        <f t="shared" si="124"/>
        <v>#VALUE!</v>
      </c>
      <c r="I301" s="64" t="e">
        <f t="shared" si="125"/>
        <v>#VALUE!</v>
      </c>
      <c r="J301" s="78" t="s">
        <v>68</v>
      </c>
      <c r="K301" s="79" t="s">
        <v>69</v>
      </c>
      <c r="L301" s="79" t="s">
        <v>70</v>
      </c>
      <c r="M301" s="79" t="s">
        <v>71</v>
      </c>
      <c r="N301" s="79" t="s">
        <v>72</v>
      </c>
      <c r="O301" s="79" t="s">
        <v>73</v>
      </c>
      <c r="P301" s="79" t="s">
        <v>74</v>
      </c>
      <c r="Q301" s="79" t="s">
        <v>75</v>
      </c>
      <c r="R301" s="79" t="s">
        <v>76</v>
      </c>
      <c r="S301" s="93" t="s">
        <v>77</v>
      </c>
      <c r="T301" s="94" t="str">
        <f t="shared" si="114"/>
        <v>G0</v>
      </c>
      <c r="U301" s="79" t="str">
        <f t="shared" si="115"/>
        <v>G1</v>
      </c>
      <c r="V301" s="79" t="str">
        <f t="shared" si="116"/>
        <v>G2</v>
      </c>
      <c r="W301" s="79" t="str">
        <f t="shared" si="117"/>
        <v>G3</v>
      </c>
      <c r="X301" s="79" t="str">
        <f t="shared" si="118"/>
        <v>G4</v>
      </c>
      <c r="Y301" s="79" t="str">
        <f t="shared" si="119"/>
        <v>G5</v>
      </c>
      <c r="Z301" s="79" t="str">
        <f t="shared" si="120"/>
        <v>G6</v>
      </c>
      <c r="AA301" s="79" t="str">
        <f t="shared" si="121"/>
        <v>G7</v>
      </c>
      <c r="AB301" s="101" t="str">
        <f t="shared" si="122"/>
        <v>G8</v>
      </c>
      <c r="AC301" s="94" t="s">
        <v>69</v>
      </c>
      <c r="AD301" s="79" t="s">
        <v>70</v>
      </c>
      <c r="AE301" s="79" t="s">
        <v>71</v>
      </c>
      <c r="AF301" s="79" t="s">
        <v>72</v>
      </c>
      <c r="AG301" s="79" t="s">
        <v>73</v>
      </c>
      <c r="AH301" s="79" t="s">
        <v>74</v>
      </c>
      <c r="AI301" s="79" t="s">
        <v>75</v>
      </c>
      <c r="AJ301" s="79" t="s">
        <v>76</v>
      </c>
      <c r="AK301" s="101" t="s">
        <v>77</v>
      </c>
      <c r="AL301" s="94" t="s">
        <v>69</v>
      </c>
      <c r="AM301" s="79" t="s">
        <v>70</v>
      </c>
      <c r="AN301" s="79" t="s">
        <v>71</v>
      </c>
      <c r="AO301" s="79" t="s">
        <v>72</v>
      </c>
      <c r="AP301" s="79" t="s">
        <v>73</v>
      </c>
      <c r="AQ301" s="79" t="s">
        <v>74</v>
      </c>
      <c r="AR301" s="79" t="s">
        <v>75</v>
      </c>
      <c r="AS301" s="79" t="s">
        <v>76</v>
      </c>
      <c r="AT301" s="101" t="s">
        <v>77</v>
      </c>
    </row>
    <row r="302" ht="15" spans="1:46">
      <c r="A302" s="106"/>
      <c r="B302" s="107" t="s">
        <v>1084</v>
      </c>
      <c r="C302" s="108">
        <v>0.83</v>
      </c>
      <c r="D302" s="108">
        <v>0.81</v>
      </c>
      <c r="E302" s="65">
        <v>1</v>
      </c>
      <c r="F302" s="64">
        <v>0.6723</v>
      </c>
      <c r="G302" s="64">
        <f t="shared" si="123"/>
        <v>0.705915</v>
      </c>
      <c r="H302" s="64">
        <f t="shared" si="124"/>
        <v>141.660114886353</v>
      </c>
      <c r="I302" s="64">
        <f t="shared" si="125"/>
        <v>101.995282718174</v>
      </c>
      <c r="J302" s="80">
        <v>4.9</v>
      </c>
      <c r="K302" s="81">
        <v>1629.42341625</v>
      </c>
      <c r="L302" s="82">
        <v>1670.722515</v>
      </c>
      <c r="M302" s="81">
        <v>1735.62109875</v>
      </c>
      <c r="N302" s="82">
        <v>1794.61981125</v>
      </c>
      <c r="O302" s="81">
        <v>1859.518395</v>
      </c>
      <c r="P302" s="82">
        <v>1924.41697875</v>
      </c>
      <c r="Q302" s="81">
        <v>1989.3155625</v>
      </c>
      <c r="R302" s="82">
        <v>2101.41311625</v>
      </c>
      <c r="S302" s="115">
        <v>2284.309125</v>
      </c>
      <c r="T302" s="96">
        <f t="shared" si="114"/>
        <v>381.151676315789</v>
      </c>
      <c r="U302" s="82">
        <f t="shared" si="115"/>
        <v>390.812284210526</v>
      </c>
      <c r="V302" s="81">
        <f t="shared" si="116"/>
        <v>405.993239473684</v>
      </c>
      <c r="W302" s="82">
        <f t="shared" si="117"/>
        <v>419.794107894737</v>
      </c>
      <c r="X302" s="81">
        <f t="shared" si="118"/>
        <v>434.975063157895</v>
      </c>
      <c r="Y302" s="82">
        <f t="shared" si="119"/>
        <v>450.156018421053</v>
      </c>
      <c r="Z302" s="81">
        <f t="shared" si="120"/>
        <v>465.336973684211</v>
      </c>
      <c r="AA302" s="82">
        <f t="shared" si="121"/>
        <v>491.55862368421</v>
      </c>
      <c r="AB302" s="117">
        <f t="shared" si="122"/>
        <v>534.341315789474</v>
      </c>
      <c r="AC302" s="96">
        <f t="shared" ref="AC302:AK303" si="136">IF(T302="","",T302+((FCA/$H302)/Dolar))</f>
        <v>384.178992105263</v>
      </c>
      <c r="AD302" s="82">
        <f t="shared" si="136"/>
        <v>393.8396</v>
      </c>
      <c r="AE302" s="81">
        <f t="shared" si="136"/>
        <v>409.020555263158</v>
      </c>
      <c r="AF302" s="82">
        <f t="shared" si="136"/>
        <v>422.82142368421</v>
      </c>
      <c r="AG302" s="81">
        <f t="shared" si="136"/>
        <v>438.002378947368</v>
      </c>
      <c r="AH302" s="82">
        <f t="shared" si="136"/>
        <v>453.183334210526</v>
      </c>
      <c r="AI302" s="81">
        <f t="shared" si="136"/>
        <v>468.364289473684</v>
      </c>
      <c r="AJ302" s="82">
        <f t="shared" si="136"/>
        <v>494.585939473684</v>
      </c>
      <c r="AK302" s="117">
        <f t="shared" si="136"/>
        <v>537.368631578947</v>
      </c>
      <c r="AL302" s="96">
        <f t="shared" ref="AL302:AT303" si="137">IF(T302="","",T302+((FOB/$I302)/Dolar))</f>
        <v>411.36749868421</v>
      </c>
      <c r="AM302" s="82">
        <f t="shared" si="137"/>
        <v>421.028106578947</v>
      </c>
      <c r="AN302" s="81">
        <f t="shared" si="137"/>
        <v>436.209061842105</v>
      </c>
      <c r="AO302" s="82">
        <f t="shared" si="137"/>
        <v>450.009930263158</v>
      </c>
      <c r="AP302" s="81">
        <f t="shared" si="137"/>
        <v>465.190885526316</v>
      </c>
      <c r="AQ302" s="82">
        <f t="shared" si="137"/>
        <v>480.371840789474</v>
      </c>
      <c r="AR302" s="81">
        <f t="shared" si="137"/>
        <v>495.552796052632</v>
      </c>
      <c r="AS302" s="82">
        <f t="shared" si="137"/>
        <v>521.774446052631</v>
      </c>
      <c r="AT302" s="117">
        <f t="shared" si="137"/>
        <v>564.557138157895</v>
      </c>
    </row>
    <row r="303" ht="15" spans="1:46">
      <c r="A303" s="106"/>
      <c r="B303" s="107" t="s">
        <v>175</v>
      </c>
      <c r="C303" s="108">
        <v>0.67</v>
      </c>
      <c r="D303" s="108">
        <v>0.54</v>
      </c>
      <c r="E303" s="65">
        <v>0.42</v>
      </c>
      <c r="F303" s="64">
        <v>0.3618</v>
      </c>
      <c r="G303" s="64">
        <f t="shared" si="123"/>
        <v>0.1595538</v>
      </c>
      <c r="H303" s="64">
        <f t="shared" si="124"/>
        <v>626.747843047298</v>
      </c>
      <c r="I303" s="64">
        <f t="shared" si="125"/>
        <v>451.258446994055</v>
      </c>
      <c r="J303" s="80">
        <v>3</v>
      </c>
      <c r="K303" s="81">
        <v>683.77995</v>
      </c>
      <c r="L303" s="82">
        <v>704.958975</v>
      </c>
      <c r="M303" s="81">
        <v>738.2403</v>
      </c>
      <c r="N303" s="82">
        <v>768.49605</v>
      </c>
      <c r="O303" s="81">
        <v>801.777375</v>
      </c>
      <c r="P303" s="82">
        <v>835.0587</v>
      </c>
      <c r="Q303" s="81">
        <v>868.340025</v>
      </c>
      <c r="R303" s="82">
        <v>925.82595</v>
      </c>
      <c r="S303" s="115">
        <v>1019.618775</v>
      </c>
      <c r="T303" s="96">
        <f t="shared" si="114"/>
        <v>159.948526315789</v>
      </c>
      <c r="U303" s="82">
        <f t="shared" si="115"/>
        <v>164.902684210526</v>
      </c>
      <c r="V303" s="81">
        <f t="shared" si="116"/>
        <v>172.687789473684</v>
      </c>
      <c r="W303" s="82">
        <f t="shared" si="117"/>
        <v>179.765157894737</v>
      </c>
      <c r="X303" s="81">
        <f t="shared" si="118"/>
        <v>187.550263157895</v>
      </c>
      <c r="Y303" s="82">
        <f t="shared" si="119"/>
        <v>195.335368421053</v>
      </c>
      <c r="Z303" s="81">
        <f t="shared" si="120"/>
        <v>203.120473684211</v>
      </c>
      <c r="AA303" s="82">
        <f t="shared" si="121"/>
        <v>216.567473684211</v>
      </c>
      <c r="AB303" s="117">
        <f t="shared" si="122"/>
        <v>238.507315789474</v>
      </c>
      <c r="AC303" s="96">
        <f t="shared" si="136"/>
        <v>160.632772631579</v>
      </c>
      <c r="AD303" s="82">
        <f t="shared" si="136"/>
        <v>165.586930526316</v>
      </c>
      <c r="AE303" s="81">
        <f t="shared" si="136"/>
        <v>173.372035789474</v>
      </c>
      <c r="AF303" s="82">
        <f t="shared" si="136"/>
        <v>180.449404210526</v>
      </c>
      <c r="AG303" s="81">
        <f t="shared" si="136"/>
        <v>188.234509473684</v>
      </c>
      <c r="AH303" s="82">
        <f t="shared" si="136"/>
        <v>196.019614736842</v>
      </c>
      <c r="AI303" s="81">
        <f t="shared" si="136"/>
        <v>203.80472</v>
      </c>
      <c r="AJ303" s="82">
        <f t="shared" si="136"/>
        <v>217.25172</v>
      </c>
      <c r="AK303" s="117">
        <f t="shared" si="136"/>
        <v>239.191562105263</v>
      </c>
      <c r="AL303" s="96">
        <f t="shared" si="137"/>
        <v>166.778030263158</v>
      </c>
      <c r="AM303" s="82">
        <f t="shared" si="137"/>
        <v>171.732188157895</v>
      </c>
      <c r="AN303" s="81">
        <f t="shared" si="137"/>
        <v>179.517293421053</v>
      </c>
      <c r="AO303" s="82">
        <f t="shared" si="137"/>
        <v>186.594661842105</v>
      </c>
      <c r="AP303" s="81">
        <f t="shared" si="137"/>
        <v>194.379767105263</v>
      </c>
      <c r="AQ303" s="82">
        <f t="shared" si="137"/>
        <v>202.164872368421</v>
      </c>
      <c r="AR303" s="81">
        <f t="shared" si="137"/>
        <v>209.949977631579</v>
      </c>
      <c r="AS303" s="82">
        <f t="shared" si="137"/>
        <v>223.396977631579</v>
      </c>
      <c r="AT303" s="117">
        <f t="shared" si="137"/>
        <v>245.336819736842</v>
      </c>
    </row>
    <row r="304" ht="15" spans="1:46">
      <c r="A304" s="106"/>
      <c r="B304" s="107"/>
      <c r="C304" s="108"/>
      <c r="D304" s="108"/>
      <c r="E304" s="65" t="s">
        <v>84</v>
      </c>
      <c r="F304" s="64" t="s">
        <v>84</v>
      </c>
      <c r="G304" s="64" t="str">
        <f t="shared" si="123"/>
        <v/>
      </c>
      <c r="H304" s="64" t="str">
        <f t="shared" si="124"/>
        <v/>
      </c>
      <c r="I304" s="64" t="str">
        <f t="shared" si="125"/>
        <v/>
      </c>
      <c r="J304" s="80" t="s">
        <v>84</v>
      </c>
      <c r="K304" s="81" t="s">
        <v>84</v>
      </c>
      <c r="L304" s="82" t="s">
        <v>84</v>
      </c>
      <c r="M304" s="81" t="s">
        <v>84</v>
      </c>
      <c r="N304" s="82" t="s">
        <v>84</v>
      </c>
      <c r="O304" s="81" t="s">
        <v>84</v>
      </c>
      <c r="P304" s="82" t="s">
        <v>84</v>
      </c>
      <c r="Q304" s="81" t="s">
        <v>84</v>
      </c>
      <c r="R304" s="82" t="s">
        <v>84</v>
      </c>
      <c r="S304" s="115" t="s">
        <v>84</v>
      </c>
      <c r="T304" s="96" t="str">
        <f t="shared" si="114"/>
        <v/>
      </c>
      <c r="U304" s="82" t="str">
        <f t="shared" si="115"/>
        <v/>
      </c>
      <c r="V304" s="81" t="str">
        <f t="shared" si="116"/>
        <v/>
      </c>
      <c r="W304" s="82" t="str">
        <f t="shared" si="117"/>
        <v/>
      </c>
      <c r="X304" s="81" t="str">
        <f t="shared" si="118"/>
        <v/>
      </c>
      <c r="Y304" s="82" t="str">
        <f t="shared" si="119"/>
        <v/>
      </c>
      <c r="Z304" s="81" t="str">
        <f t="shared" si="120"/>
        <v/>
      </c>
      <c r="AA304" s="82" t="str">
        <f t="shared" si="121"/>
        <v/>
      </c>
      <c r="AB304" s="117" t="str">
        <f t="shared" si="122"/>
        <v/>
      </c>
      <c r="AC304" s="96" t="s">
        <v>84</v>
      </c>
      <c r="AD304" s="82" t="s">
        <v>84</v>
      </c>
      <c r="AE304" s="81" t="s">
        <v>84</v>
      </c>
      <c r="AF304" s="82" t="s">
        <v>84</v>
      </c>
      <c r="AG304" s="81" t="s">
        <v>84</v>
      </c>
      <c r="AH304" s="82" t="s">
        <v>84</v>
      </c>
      <c r="AI304" s="81" t="s">
        <v>84</v>
      </c>
      <c r="AJ304" s="82" t="s">
        <v>84</v>
      </c>
      <c r="AK304" s="117" t="s">
        <v>84</v>
      </c>
      <c r="AL304" s="96" t="s">
        <v>84</v>
      </c>
      <c r="AM304" s="82" t="s">
        <v>84</v>
      </c>
      <c r="AN304" s="81" t="s">
        <v>84</v>
      </c>
      <c r="AO304" s="82" t="s">
        <v>84</v>
      </c>
      <c r="AP304" s="81" t="s">
        <v>84</v>
      </c>
      <c r="AQ304" s="82" t="s">
        <v>84</v>
      </c>
      <c r="AR304" s="81" t="s">
        <v>84</v>
      </c>
      <c r="AS304" s="82" t="s">
        <v>84</v>
      </c>
      <c r="AT304" s="117" t="s">
        <v>84</v>
      </c>
    </row>
    <row r="305" ht="15" spans="1:46">
      <c r="A305" s="130"/>
      <c r="B305" s="107"/>
      <c r="C305" s="132"/>
      <c r="D305" s="132"/>
      <c r="E305" s="65" t="s">
        <v>84</v>
      </c>
      <c r="F305" s="64" t="s">
        <v>84</v>
      </c>
      <c r="G305" s="64" t="str">
        <f t="shared" si="123"/>
        <v/>
      </c>
      <c r="H305" s="64" t="str">
        <f t="shared" si="124"/>
        <v/>
      </c>
      <c r="I305" s="64" t="str">
        <f t="shared" si="125"/>
        <v/>
      </c>
      <c r="J305" s="80" t="s">
        <v>84</v>
      </c>
      <c r="K305" s="81" t="s">
        <v>84</v>
      </c>
      <c r="L305" s="82" t="s">
        <v>84</v>
      </c>
      <c r="M305" s="81" t="s">
        <v>84</v>
      </c>
      <c r="N305" s="82" t="s">
        <v>84</v>
      </c>
      <c r="O305" s="81" t="s">
        <v>84</v>
      </c>
      <c r="P305" s="82" t="s">
        <v>84</v>
      </c>
      <c r="Q305" s="81" t="s">
        <v>84</v>
      </c>
      <c r="R305" s="82" t="s">
        <v>84</v>
      </c>
      <c r="S305" s="115" t="s">
        <v>84</v>
      </c>
      <c r="T305" s="96" t="str">
        <f t="shared" si="114"/>
        <v/>
      </c>
      <c r="U305" s="82" t="str">
        <f t="shared" si="115"/>
        <v/>
      </c>
      <c r="V305" s="81" t="str">
        <f t="shared" si="116"/>
        <v/>
      </c>
      <c r="W305" s="82" t="str">
        <f t="shared" si="117"/>
        <v/>
      </c>
      <c r="X305" s="81" t="str">
        <f t="shared" si="118"/>
        <v/>
      </c>
      <c r="Y305" s="82" t="str">
        <f t="shared" si="119"/>
        <v/>
      </c>
      <c r="Z305" s="81" t="str">
        <f t="shared" si="120"/>
        <v/>
      </c>
      <c r="AA305" s="82" t="str">
        <f t="shared" si="121"/>
        <v/>
      </c>
      <c r="AB305" s="117" t="str">
        <f t="shared" si="122"/>
        <v/>
      </c>
      <c r="AC305" s="96" t="s">
        <v>84</v>
      </c>
      <c r="AD305" s="82" t="s">
        <v>84</v>
      </c>
      <c r="AE305" s="81" t="s">
        <v>84</v>
      </c>
      <c r="AF305" s="82" t="s">
        <v>84</v>
      </c>
      <c r="AG305" s="81" t="s">
        <v>84</v>
      </c>
      <c r="AH305" s="82" t="s">
        <v>84</v>
      </c>
      <c r="AI305" s="81" t="s">
        <v>84</v>
      </c>
      <c r="AJ305" s="82" t="s">
        <v>84</v>
      </c>
      <c r="AK305" s="117" t="s">
        <v>84</v>
      </c>
      <c r="AL305" s="96" t="s">
        <v>84</v>
      </c>
      <c r="AM305" s="82" t="s">
        <v>84</v>
      </c>
      <c r="AN305" s="81" t="s">
        <v>84</v>
      </c>
      <c r="AO305" s="82" t="s">
        <v>84</v>
      </c>
      <c r="AP305" s="81" t="s">
        <v>84</v>
      </c>
      <c r="AQ305" s="82" t="s">
        <v>84</v>
      </c>
      <c r="AR305" s="81" t="s">
        <v>84</v>
      </c>
      <c r="AS305" s="82" t="s">
        <v>84</v>
      </c>
      <c r="AT305" s="117" t="s">
        <v>84</v>
      </c>
    </row>
    <row r="306" ht="15" spans="1:46">
      <c r="A306" s="106"/>
      <c r="B306" s="107"/>
      <c r="C306" s="108"/>
      <c r="D306" s="108"/>
      <c r="E306" s="65" t="s">
        <v>84</v>
      </c>
      <c r="F306" s="64" t="s">
        <v>84</v>
      </c>
      <c r="G306" s="64" t="str">
        <f t="shared" si="123"/>
        <v/>
      </c>
      <c r="H306" s="64" t="str">
        <f t="shared" si="124"/>
        <v/>
      </c>
      <c r="I306" s="64" t="str">
        <f t="shared" si="125"/>
        <v/>
      </c>
      <c r="J306" s="80" t="s">
        <v>84</v>
      </c>
      <c r="K306" s="81" t="s">
        <v>84</v>
      </c>
      <c r="L306" s="82" t="s">
        <v>84</v>
      </c>
      <c r="M306" s="81" t="s">
        <v>84</v>
      </c>
      <c r="N306" s="82" t="s">
        <v>84</v>
      </c>
      <c r="O306" s="81" t="s">
        <v>84</v>
      </c>
      <c r="P306" s="82" t="s">
        <v>84</v>
      </c>
      <c r="Q306" s="81" t="s">
        <v>84</v>
      </c>
      <c r="R306" s="82" t="s">
        <v>84</v>
      </c>
      <c r="S306" s="115" t="s">
        <v>84</v>
      </c>
      <c r="T306" s="96" t="str">
        <f t="shared" si="114"/>
        <v/>
      </c>
      <c r="U306" s="82" t="str">
        <f t="shared" si="115"/>
        <v/>
      </c>
      <c r="V306" s="81" t="str">
        <f t="shared" si="116"/>
        <v/>
      </c>
      <c r="W306" s="82" t="str">
        <f t="shared" si="117"/>
        <v/>
      </c>
      <c r="X306" s="81" t="str">
        <f t="shared" si="118"/>
        <v/>
      </c>
      <c r="Y306" s="82" t="str">
        <f t="shared" si="119"/>
        <v/>
      </c>
      <c r="Z306" s="81" t="str">
        <f t="shared" si="120"/>
        <v/>
      </c>
      <c r="AA306" s="82" t="str">
        <f t="shared" si="121"/>
        <v/>
      </c>
      <c r="AB306" s="117" t="str">
        <f t="shared" si="122"/>
        <v/>
      </c>
      <c r="AC306" s="96" t="s">
        <v>84</v>
      </c>
      <c r="AD306" s="82" t="s">
        <v>84</v>
      </c>
      <c r="AE306" s="81" t="s">
        <v>84</v>
      </c>
      <c r="AF306" s="82" t="s">
        <v>84</v>
      </c>
      <c r="AG306" s="81" t="s">
        <v>84</v>
      </c>
      <c r="AH306" s="82" t="s">
        <v>84</v>
      </c>
      <c r="AI306" s="81" t="s">
        <v>84</v>
      </c>
      <c r="AJ306" s="82" t="s">
        <v>84</v>
      </c>
      <c r="AK306" s="117" t="s">
        <v>84</v>
      </c>
      <c r="AL306" s="96" t="s">
        <v>84</v>
      </c>
      <c r="AM306" s="82" t="s">
        <v>84</v>
      </c>
      <c r="AN306" s="81" t="s">
        <v>84</v>
      </c>
      <c r="AO306" s="82" t="s">
        <v>84</v>
      </c>
      <c r="AP306" s="81" t="s">
        <v>84</v>
      </c>
      <c r="AQ306" s="82" t="s">
        <v>84</v>
      </c>
      <c r="AR306" s="81" t="s">
        <v>84</v>
      </c>
      <c r="AS306" s="82" t="s">
        <v>84</v>
      </c>
      <c r="AT306" s="117" t="s">
        <v>84</v>
      </c>
    </row>
    <row r="307" ht="15" spans="1:46">
      <c r="A307" s="106"/>
      <c r="B307" s="110"/>
      <c r="C307" s="108"/>
      <c r="D307" s="108"/>
      <c r="E307" s="65" t="s">
        <v>84</v>
      </c>
      <c r="F307" s="64" t="s">
        <v>84</v>
      </c>
      <c r="G307" s="64" t="str">
        <f t="shared" si="123"/>
        <v/>
      </c>
      <c r="H307" s="64" t="str">
        <f t="shared" si="124"/>
        <v/>
      </c>
      <c r="I307" s="64" t="str">
        <f t="shared" si="125"/>
        <v/>
      </c>
      <c r="J307" s="80" t="s">
        <v>84</v>
      </c>
      <c r="K307" s="81" t="s">
        <v>84</v>
      </c>
      <c r="L307" s="82" t="s">
        <v>84</v>
      </c>
      <c r="M307" s="81" t="s">
        <v>84</v>
      </c>
      <c r="N307" s="82" t="s">
        <v>84</v>
      </c>
      <c r="O307" s="81" t="s">
        <v>84</v>
      </c>
      <c r="P307" s="82" t="s">
        <v>84</v>
      </c>
      <c r="Q307" s="81" t="s">
        <v>84</v>
      </c>
      <c r="R307" s="82" t="s">
        <v>84</v>
      </c>
      <c r="S307" s="115" t="s">
        <v>84</v>
      </c>
      <c r="T307" s="96" t="str">
        <f t="shared" si="114"/>
        <v/>
      </c>
      <c r="U307" s="82" t="str">
        <f t="shared" si="115"/>
        <v/>
      </c>
      <c r="V307" s="81" t="str">
        <f t="shared" si="116"/>
        <v/>
      </c>
      <c r="W307" s="82" t="str">
        <f t="shared" si="117"/>
        <v/>
      </c>
      <c r="X307" s="81" t="str">
        <f t="shared" si="118"/>
        <v/>
      </c>
      <c r="Y307" s="82" t="str">
        <f t="shared" si="119"/>
        <v/>
      </c>
      <c r="Z307" s="81" t="str">
        <f t="shared" si="120"/>
        <v/>
      </c>
      <c r="AA307" s="82" t="str">
        <f t="shared" si="121"/>
        <v/>
      </c>
      <c r="AB307" s="117" t="str">
        <f t="shared" si="122"/>
        <v/>
      </c>
      <c r="AC307" s="96" t="s">
        <v>84</v>
      </c>
      <c r="AD307" s="82" t="s">
        <v>84</v>
      </c>
      <c r="AE307" s="81" t="s">
        <v>84</v>
      </c>
      <c r="AF307" s="82" t="s">
        <v>84</v>
      </c>
      <c r="AG307" s="81" t="s">
        <v>84</v>
      </c>
      <c r="AH307" s="82" t="s">
        <v>84</v>
      </c>
      <c r="AI307" s="81" t="s">
        <v>84</v>
      </c>
      <c r="AJ307" s="82" t="s">
        <v>84</v>
      </c>
      <c r="AK307" s="117" t="s">
        <v>84</v>
      </c>
      <c r="AL307" s="96" t="s">
        <v>84</v>
      </c>
      <c r="AM307" s="82" t="s">
        <v>84</v>
      </c>
      <c r="AN307" s="81" t="s">
        <v>84</v>
      </c>
      <c r="AO307" s="82" t="s">
        <v>84</v>
      </c>
      <c r="AP307" s="81" t="s">
        <v>84</v>
      </c>
      <c r="AQ307" s="82" t="s">
        <v>84</v>
      </c>
      <c r="AR307" s="81" t="s">
        <v>84</v>
      </c>
      <c r="AS307" s="82" t="s">
        <v>84</v>
      </c>
      <c r="AT307" s="117" t="s">
        <v>84</v>
      </c>
    </row>
    <row r="308" ht="15" spans="1:46">
      <c r="A308" s="72" t="s">
        <v>154</v>
      </c>
      <c r="B308" s="131"/>
      <c r="C308" s="108"/>
      <c r="D308" s="108"/>
      <c r="E308" s="65" t="s">
        <v>84</v>
      </c>
      <c r="F308" s="64" t="s">
        <v>84</v>
      </c>
      <c r="G308" s="64" t="str">
        <f t="shared" si="123"/>
        <v/>
      </c>
      <c r="H308" s="64" t="str">
        <f t="shared" si="124"/>
        <v/>
      </c>
      <c r="I308" s="64" t="str">
        <f t="shared" si="125"/>
        <v/>
      </c>
      <c r="J308" s="80" t="s">
        <v>84</v>
      </c>
      <c r="K308" s="81" t="s">
        <v>84</v>
      </c>
      <c r="L308" s="82" t="s">
        <v>84</v>
      </c>
      <c r="M308" s="81" t="s">
        <v>84</v>
      </c>
      <c r="N308" s="82" t="s">
        <v>84</v>
      </c>
      <c r="O308" s="81" t="s">
        <v>84</v>
      </c>
      <c r="P308" s="82" t="s">
        <v>84</v>
      </c>
      <c r="Q308" s="81" t="s">
        <v>84</v>
      </c>
      <c r="R308" s="82" t="s">
        <v>84</v>
      </c>
      <c r="S308" s="115" t="s">
        <v>84</v>
      </c>
      <c r="T308" s="96" t="str">
        <f t="shared" si="114"/>
        <v/>
      </c>
      <c r="U308" s="82" t="str">
        <f t="shared" si="115"/>
        <v/>
      </c>
      <c r="V308" s="81" t="str">
        <f t="shared" si="116"/>
        <v/>
      </c>
      <c r="W308" s="82" t="str">
        <f t="shared" si="117"/>
        <v/>
      </c>
      <c r="X308" s="81" t="str">
        <f t="shared" si="118"/>
        <v/>
      </c>
      <c r="Y308" s="82" t="str">
        <f t="shared" si="119"/>
        <v/>
      </c>
      <c r="Z308" s="81" t="str">
        <f t="shared" si="120"/>
        <v/>
      </c>
      <c r="AA308" s="82" t="str">
        <f t="shared" si="121"/>
        <v/>
      </c>
      <c r="AB308" s="117" t="str">
        <f t="shared" si="122"/>
        <v/>
      </c>
      <c r="AC308" s="96" t="s">
        <v>84</v>
      </c>
      <c r="AD308" s="82" t="s">
        <v>84</v>
      </c>
      <c r="AE308" s="81" t="s">
        <v>84</v>
      </c>
      <c r="AF308" s="82" t="s">
        <v>84</v>
      </c>
      <c r="AG308" s="81" t="s">
        <v>84</v>
      </c>
      <c r="AH308" s="82" t="s">
        <v>84</v>
      </c>
      <c r="AI308" s="81" t="s">
        <v>84</v>
      </c>
      <c r="AJ308" s="82" t="s">
        <v>84</v>
      </c>
      <c r="AK308" s="117" t="s">
        <v>84</v>
      </c>
      <c r="AL308" s="96" t="s">
        <v>84</v>
      </c>
      <c r="AM308" s="82" t="s">
        <v>84</v>
      </c>
      <c r="AN308" s="81" t="s">
        <v>84</v>
      </c>
      <c r="AO308" s="82" t="s">
        <v>84</v>
      </c>
      <c r="AP308" s="81" t="s">
        <v>84</v>
      </c>
      <c r="AQ308" s="82" t="s">
        <v>84</v>
      </c>
      <c r="AR308" s="81" t="s">
        <v>84</v>
      </c>
      <c r="AS308" s="82" t="s">
        <v>84</v>
      </c>
      <c r="AT308" s="117" t="s">
        <v>84</v>
      </c>
    </row>
    <row r="309" ht="15" spans="1:46">
      <c r="A309" s="76" t="s">
        <v>1085</v>
      </c>
      <c r="B309" s="107"/>
      <c r="C309" s="108"/>
      <c r="D309" s="108"/>
      <c r="E309" s="65" t="s">
        <v>84</v>
      </c>
      <c r="F309" s="64" t="s">
        <v>84</v>
      </c>
      <c r="G309" s="64" t="str">
        <f t="shared" si="123"/>
        <v/>
      </c>
      <c r="H309" s="64" t="str">
        <f t="shared" si="124"/>
        <v/>
      </c>
      <c r="I309" s="64" t="str">
        <f t="shared" si="125"/>
        <v/>
      </c>
      <c r="J309" s="80" t="s">
        <v>84</v>
      </c>
      <c r="K309" s="81" t="s">
        <v>84</v>
      </c>
      <c r="L309" s="82" t="s">
        <v>84</v>
      </c>
      <c r="M309" s="81" t="s">
        <v>84</v>
      </c>
      <c r="N309" s="82" t="s">
        <v>84</v>
      </c>
      <c r="O309" s="81" t="s">
        <v>84</v>
      </c>
      <c r="P309" s="82" t="s">
        <v>84</v>
      </c>
      <c r="Q309" s="81" t="s">
        <v>84</v>
      </c>
      <c r="R309" s="82" t="s">
        <v>84</v>
      </c>
      <c r="S309" s="115" t="s">
        <v>84</v>
      </c>
      <c r="T309" s="96" t="str">
        <f t="shared" si="114"/>
        <v/>
      </c>
      <c r="U309" s="82" t="str">
        <f t="shared" si="115"/>
        <v/>
      </c>
      <c r="V309" s="81" t="str">
        <f t="shared" si="116"/>
        <v/>
      </c>
      <c r="W309" s="82" t="str">
        <f t="shared" si="117"/>
        <v/>
      </c>
      <c r="X309" s="81" t="str">
        <f t="shared" si="118"/>
        <v/>
      </c>
      <c r="Y309" s="82" t="str">
        <f t="shared" si="119"/>
        <v/>
      </c>
      <c r="Z309" s="81" t="str">
        <f t="shared" si="120"/>
        <v/>
      </c>
      <c r="AA309" s="82" t="str">
        <f t="shared" si="121"/>
        <v/>
      </c>
      <c r="AB309" s="117" t="str">
        <f t="shared" si="122"/>
        <v/>
      </c>
      <c r="AC309" s="96" t="s">
        <v>84</v>
      </c>
      <c r="AD309" s="82" t="s">
        <v>84</v>
      </c>
      <c r="AE309" s="81" t="s">
        <v>84</v>
      </c>
      <c r="AF309" s="82" t="s">
        <v>84</v>
      </c>
      <c r="AG309" s="81" t="s">
        <v>84</v>
      </c>
      <c r="AH309" s="82" t="s">
        <v>84</v>
      </c>
      <c r="AI309" s="81" t="s">
        <v>84</v>
      </c>
      <c r="AJ309" s="82" t="s">
        <v>84</v>
      </c>
      <c r="AK309" s="117" t="s">
        <v>84</v>
      </c>
      <c r="AL309" s="96" t="s">
        <v>84</v>
      </c>
      <c r="AM309" s="82" t="s">
        <v>84</v>
      </c>
      <c r="AN309" s="81" t="s">
        <v>84</v>
      </c>
      <c r="AO309" s="82" t="s">
        <v>84</v>
      </c>
      <c r="AP309" s="81" t="s">
        <v>84</v>
      </c>
      <c r="AQ309" s="82" t="s">
        <v>84</v>
      </c>
      <c r="AR309" s="81" t="s">
        <v>84</v>
      </c>
      <c r="AS309" s="82" t="s">
        <v>84</v>
      </c>
      <c r="AT309" s="117" t="s">
        <v>84</v>
      </c>
    </row>
    <row r="310" ht="15" spans="1:46">
      <c r="A310" s="57" t="s">
        <v>1086</v>
      </c>
      <c r="B310" s="58" t="s">
        <v>59</v>
      </c>
      <c r="C310" s="143" t="s">
        <v>60</v>
      </c>
      <c r="D310" s="143" t="s">
        <v>61</v>
      </c>
      <c r="E310" s="60" t="s">
        <v>64</v>
      </c>
      <c r="F310" s="60" t="s">
        <v>63</v>
      </c>
      <c r="G310" s="64" t="e">
        <f t="shared" si="123"/>
        <v>#VALUE!</v>
      </c>
      <c r="H310" s="64" t="e">
        <f t="shared" si="124"/>
        <v>#VALUE!</v>
      </c>
      <c r="I310" s="64" t="e">
        <f t="shared" si="125"/>
        <v>#VALUE!</v>
      </c>
      <c r="J310" s="78" t="s">
        <v>68</v>
      </c>
      <c r="K310" s="79" t="s">
        <v>69</v>
      </c>
      <c r="L310" s="79" t="s">
        <v>70</v>
      </c>
      <c r="M310" s="79" t="s">
        <v>71</v>
      </c>
      <c r="N310" s="79" t="s">
        <v>72</v>
      </c>
      <c r="O310" s="79" t="s">
        <v>73</v>
      </c>
      <c r="P310" s="79" t="s">
        <v>74</v>
      </c>
      <c r="Q310" s="79" t="s">
        <v>75</v>
      </c>
      <c r="R310" s="79" t="s">
        <v>76</v>
      </c>
      <c r="S310" s="93" t="s">
        <v>77</v>
      </c>
      <c r="T310" s="94" t="str">
        <f t="shared" si="114"/>
        <v>G0</v>
      </c>
      <c r="U310" s="79" t="str">
        <f t="shared" si="115"/>
        <v>G1</v>
      </c>
      <c r="V310" s="79" t="str">
        <f t="shared" si="116"/>
        <v>G2</v>
      </c>
      <c r="W310" s="79" t="str">
        <f t="shared" si="117"/>
        <v>G3</v>
      </c>
      <c r="X310" s="79" t="str">
        <f t="shared" si="118"/>
        <v>G4</v>
      </c>
      <c r="Y310" s="79" t="str">
        <f t="shared" si="119"/>
        <v>G5</v>
      </c>
      <c r="Z310" s="79" t="str">
        <f t="shared" si="120"/>
        <v>G6</v>
      </c>
      <c r="AA310" s="79" t="str">
        <f t="shared" si="121"/>
        <v>G7</v>
      </c>
      <c r="AB310" s="101" t="str">
        <f t="shared" si="122"/>
        <v>G8</v>
      </c>
      <c r="AC310" s="94" t="s">
        <v>69</v>
      </c>
      <c r="AD310" s="79" t="s">
        <v>70</v>
      </c>
      <c r="AE310" s="79" t="s">
        <v>71</v>
      </c>
      <c r="AF310" s="79" t="s">
        <v>72</v>
      </c>
      <c r="AG310" s="79" t="s">
        <v>73</v>
      </c>
      <c r="AH310" s="79" t="s">
        <v>74</v>
      </c>
      <c r="AI310" s="79" t="s">
        <v>75</v>
      </c>
      <c r="AJ310" s="79" t="s">
        <v>76</v>
      </c>
      <c r="AK310" s="101" t="s">
        <v>77</v>
      </c>
      <c r="AL310" s="94" t="s">
        <v>69</v>
      </c>
      <c r="AM310" s="79" t="s">
        <v>70</v>
      </c>
      <c r="AN310" s="79" t="s">
        <v>71</v>
      </c>
      <c r="AO310" s="79" t="s">
        <v>72</v>
      </c>
      <c r="AP310" s="79" t="s">
        <v>73</v>
      </c>
      <c r="AQ310" s="79" t="s">
        <v>74</v>
      </c>
      <c r="AR310" s="79" t="s">
        <v>75</v>
      </c>
      <c r="AS310" s="79" t="s">
        <v>76</v>
      </c>
      <c r="AT310" s="101" t="s">
        <v>77</v>
      </c>
    </row>
    <row r="311" ht="15" spans="1:46">
      <c r="A311" s="61"/>
      <c r="B311" s="107" t="s">
        <v>203</v>
      </c>
      <c r="C311" s="108">
        <v>0.58</v>
      </c>
      <c r="D311" s="108">
        <v>0.58</v>
      </c>
      <c r="E311" s="65">
        <v>0.75</v>
      </c>
      <c r="F311" s="64">
        <v>0.3364</v>
      </c>
      <c r="G311" s="64">
        <f t="shared" si="123"/>
        <v>0.264915</v>
      </c>
      <c r="H311" s="64">
        <f t="shared" si="124"/>
        <v>377.479568918332</v>
      </c>
      <c r="I311" s="64">
        <f t="shared" si="125"/>
        <v>271.785289621199</v>
      </c>
      <c r="J311" s="80">
        <v>3.2</v>
      </c>
      <c r="K311" s="81">
        <v>587.273925</v>
      </c>
      <c r="L311" s="82">
        <v>607.20345</v>
      </c>
      <c r="M311" s="81">
        <v>638.521275</v>
      </c>
      <c r="N311" s="82">
        <v>666.992025</v>
      </c>
      <c r="O311" s="81">
        <v>698.30985</v>
      </c>
      <c r="P311" s="82">
        <v>729.627675</v>
      </c>
      <c r="Q311" s="81">
        <v>760.9455</v>
      </c>
      <c r="R311" s="82">
        <v>815.039925</v>
      </c>
      <c r="S311" s="115">
        <v>903.29925</v>
      </c>
      <c r="T311" s="96">
        <f t="shared" si="114"/>
        <v>137.37401754386</v>
      </c>
      <c r="U311" s="82">
        <f t="shared" si="115"/>
        <v>142.035894736842</v>
      </c>
      <c r="V311" s="81">
        <f t="shared" si="116"/>
        <v>149.361701754386</v>
      </c>
      <c r="W311" s="82">
        <f t="shared" si="117"/>
        <v>156.021526315789</v>
      </c>
      <c r="X311" s="81">
        <f t="shared" si="118"/>
        <v>163.347333333333</v>
      </c>
      <c r="Y311" s="82">
        <f t="shared" si="119"/>
        <v>170.673140350877</v>
      </c>
      <c r="Z311" s="81">
        <f t="shared" si="120"/>
        <v>177.998947368421</v>
      </c>
      <c r="AA311" s="82">
        <f t="shared" si="121"/>
        <v>190.652614035088</v>
      </c>
      <c r="AB311" s="117">
        <f t="shared" si="122"/>
        <v>211.298070175439</v>
      </c>
      <c r="AC311" s="96">
        <f t="shared" ref="AC311:AK312" si="138">IF(T311="","",T311+((FCA/$H311)/Dolar))</f>
        <v>138.510105263158</v>
      </c>
      <c r="AD311" s="82">
        <f t="shared" si="138"/>
        <v>143.17198245614</v>
      </c>
      <c r="AE311" s="81">
        <f t="shared" si="138"/>
        <v>150.497789473684</v>
      </c>
      <c r="AF311" s="82">
        <f t="shared" si="138"/>
        <v>157.157614035088</v>
      </c>
      <c r="AG311" s="81">
        <f t="shared" si="138"/>
        <v>164.483421052632</v>
      </c>
      <c r="AH311" s="82">
        <f t="shared" si="138"/>
        <v>171.809228070175</v>
      </c>
      <c r="AI311" s="81">
        <f t="shared" si="138"/>
        <v>179.135035087719</v>
      </c>
      <c r="AJ311" s="82">
        <f t="shared" si="138"/>
        <v>191.788701754386</v>
      </c>
      <c r="AK311" s="117">
        <f t="shared" si="138"/>
        <v>212.434157894737</v>
      </c>
      <c r="AL311" s="96">
        <f t="shared" ref="AL311:AT312" si="139">IF(T311="","",T311+((FOB/$I311)/Dolar))</f>
        <v>148.713377923977</v>
      </c>
      <c r="AM311" s="82">
        <f t="shared" si="139"/>
        <v>153.375255116959</v>
      </c>
      <c r="AN311" s="81">
        <f t="shared" si="139"/>
        <v>160.701062134503</v>
      </c>
      <c r="AO311" s="82">
        <f t="shared" si="139"/>
        <v>167.360886695906</v>
      </c>
      <c r="AP311" s="81">
        <f t="shared" si="139"/>
        <v>174.68669371345</v>
      </c>
      <c r="AQ311" s="82">
        <f t="shared" si="139"/>
        <v>182.012500730994</v>
      </c>
      <c r="AR311" s="81">
        <f t="shared" si="139"/>
        <v>189.338307748538</v>
      </c>
      <c r="AS311" s="82">
        <f t="shared" si="139"/>
        <v>201.991974415205</v>
      </c>
      <c r="AT311" s="117">
        <f t="shared" si="139"/>
        <v>222.637430555556</v>
      </c>
    </row>
    <row r="312" ht="15" spans="1:46">
      <c r="A312" s="61"/>
      <c r="B312" s="107" t="s">
        <v>1027</v>
      </c>
      <c r="C312" s="108">
        <v>0.58</v>
      </c>
      <c r="D312" s="108">
        <v>0.58</v>
      </c>
      <c r="E312" s="65">
        <v>0.75</v>
      </c>
      <c r="F312" s="64">
        <v>0.3364</v>
      </c>
      <c r="G312" s="64">
        <f t="shared" si="123"/>
        <v>0.264915</v>
      </c>
      <c r="H312" s="64">
        <f t="shared" si="124"/>
        <v>377.479568918332</v>
      </c>
      <c r="I312" s="64">
        <f t="shared" si="125"/>
        <v>271.785289621199</v>
      </c>
      <c r="J312" s="80">
        <v>3.2</v>
      </c>
      <c r="K312" s="81">
        <v>752.921925</v>
      </c>
      <c r="L312" s="82">
        <v>772.85145</v>
      </c>
      <c r="M312" s="81">
        <v>804.169275</v>
      </c>
      <c r="N312" s="82">
        <v>832.640025</v>
      </c>
      <c r="O312" s="81">
        <v>863.95785</v>
      </c>
      <c r="P312" s="82">
        <v>895.275675</v>
      </c>
      <c r="Q312" s="81">
        <v>926.5935</v>
      </c>
      <c r="R312" s="82">
        <v>980.687925</v>
      </c>
      <c r="S312" s="115">
        <v>1068.94725</v>
      </c>
      <c r="T312" s="96">
        <f t="shared" si="114"/>
        <v>176.122087719298</v>
      </c>
      <c r="U312" s="82">
        <f t="shared" si="115"/>
        <v>180.783964912281</v>
      </c>
      <c r="V312" s="81">
        <f t="shared" si="116"/>
        <v>188.109771929825</v>
      </c>
      <c r="W312" s="82">
        <f t="shared" si="117"/>
        <v>194.769596491228</v>
      </c>
      <c r="X312" s="81">
        <f t="shared" si="118"/>
        <v>202.095403508772</v>
      </c>
      <c r="Y312" s="82">
        <f t="shared" si="119"/>
        <v>209.421210526316</v>
      </c>
      <c r="Z312" s="81">
        <f t="shared" si="120"/>
        <v>216.74701754386</v>
      </c>
      <c r="AA312" s="82">
        <f t="shared" si="121"/>
        <v>229.400684210526</v>
      </c>
      <c r="AB312" s="117">
        <f t="shared" si="122"/>
        <v>250.046140350877</v>
      </c>
      <c r="AC312" s="96">
        <f t="shared" si="138"/>
        <v>177.258175438596</v>
      </c>
      <c r="AD312" s="82">
        <f t="shared" si="138"/>
        <v>181.920052631579</v>
      </c>
      <c r="AE312" s="81">
        <f t="shared" si="138"/>
        <v>189.245859649123</v>
      </c>
      <c r="AF312" s="82">
        <f t="shared" si="138"/>
        <v>195.905684210526</v>
      </c>
      <c r="AG312" s="81">
        <f t="shared" si="138"/>
        <v>203.23149122807</v>
      </c>
      <c r="AH312" s="82">
        <f t="shared" si="138"/>
        <v>210.557298245614</v>
      </c>
      <c r="AI312" s="81">
        <f t="shared" si="138"/>
        <v>217.883105263158</v>
      </c>
      <c r="AJ312" s="82">
        <f t="shared" si="138"/>
        <v>230.536771929825</v>
      </c>
      <c r="AK312" s="117">
        <f t="shared" si="138"/>
        <v>251.182228070175</v>
      </c>
      <c r="AL312" s="96">
        <f t="shared" si="139"/>
        <v>187.461448099415</v>
      </c>
      <c r="AM312" s="82">
        <f t="shared" si="139"/>
        <v>192.123325292398</v>
      </c>
      <c r="AN312" s="81">
        <f t="shared" si="139"/>
        <v>199.449132309942</v>
      </c>
      <c r="AO312" s="82">
        <f t="shared" si="139"/>
        <v>206.108956871345</v>
      </c>
      <c r="AP312" s="81">
        <f t="shared" si="139"/>
        <v>213.434763888889</v>
      </c>
      <c r="AQ312" s="82">
        <f t="shared" si="139"/>
        <v>220.760570906433</v>
      </c>
      <c r="AR312" s="81">
        <f t="shared" si="139"/>
        <v>228.086377923977</v>
      </c>
      <c r="AS312" s="82">
        <f t="shared" si="139"/>
        <v>240.740044590643</v>
      </c>
      <c r="AT312" s="117">
        <f t="shared" si="139"/>
        <v>261.385500730994</v>
      </c>
    </row>
    <row r="313" ht="15" spans="1:46">
      <c r="A313" s="61"/>
      <c r="B313" s="107"/>
      <c r="C313" s="108"/>
      <c r="D313" s="108"/>
      <c r="E313" s="65" t="s">
        <v>84</v>
      </c>
      <c r="F313" s="64" t="s">
        <v>84</v>
      </c>
      <c r="G313" s="64" t="str">
        <f t="shared" si="123"/>
        <v/>
      </c>
      <c r="H313" s="64" t="str">
        <f t="shared" si="124"/>
        <v/>
      </c>
      <c r="I313" s="64" t="str">
        <f t="shared" si="125"/>
        <v/>
      </c>
      <c r="J313" s="80" t="s">
        <v>84</v>
      </c>
      <c r="K313" s="81" t="s">
        <v>84</v>
      </c>
      <c r="L313" s="82" t="s">
        <v>84</v>
      </c>
      <c r="M313" s="81" t="s">
        <v>84</v>
      </c>
      <c r="N313" s="82" t="s">
        <v>84</v>
      </c>
      <c r="O313" s="81" t="s">
        <v>84</v>
      </c>
      <c r="P313" s="82" t="s">
        <v>84</v>
      </c>
      <c r="Q313" s="81" t="s">
        <v>84</v>
      </c>
      <c r="R313" s="82" t="s">
        <v>84</v>
      </c>
      <c r="S313" s="115" t="s">
        <v>84</v>
      </c>
      <c r="T313" s="96" t="str">
        <f t="shared" si="114"/>
        <v/>
      </c>
      <c r="U313" s="82" t="str">
        <f t="shared" si="115"/>
        <v/>
      </c>
      <c r="V313" s="81" t="str">
        <f t="shared" si="116"/>
        <v/>
      </c>
      <c r="W313" s="82" t="str">
        <f t="shared" si="117"/>
        <v/>
      </c>
      <c r="X313" s="81" t="str">
        <f t="shared" si="118"/>
        <v/>
      </c>
      <c r="Y313" s="82" t="str">
        <f t="shared" si="119"/>
        <v/>
      </c>
      <c r="Z313" s="81" t="str">
        <f t="shared" si="120"/>
        <v/>
      </c>
      <c r="AA313" s="82" t="str">
        <f t="shared" si="121"/>
        <v/>
      </c>
      <c r="AB313" s="117" t="str">
        <f t="shared" si="122"/>
        <v/>
      </c>
      <c r="AC313" s="96" t="s">
        <v>84</v>
      </c>
      <c r="AD313" s="82" t="s">
        <v>84</v>
      </c>
      <c r="AE313" s="81" t="s">
        <v>84</v>
      </c>
      <c r="AF313" s="82" t="s">
        <v>84</v>
      </c>
      <c r="AG313" s="81" t="s">
        <v>84</v>
      </c>
      <c r="AH313" s="82" t="s">
        <v>84</v>
      </c>
      <c r="AI313" s="81" t="s">
        <v>84</v>
      </c>
      <c r="AJ313" s="82" t="s">
        <v>84</v>
      </c>
      <c r="AK313" s="117" t="s">
        <v>84</v>
      </c>
      <c r="AL313" s="96" t="s">
        <v>84</v>
      </c>
      <c r="AM313" s="82" t="s">
        <v>84</v>
      </c>
      <c r="AN313" s="81" t="s">
        <v>84</v>
      </c>
      <c r="AO313" s="82" t="s">
        <v>84</v>
      </c>
      <c r="AP313" s="81" t="s">
        <v>84</v>
      </c>
      <c r="AQ313" s="82" t="s">
        <v>84</v>
      </c>
      <c r="AR313" s="81" t="s">
        <v>84</v>
      </c>
      <c r="AS313" s="82" t="s">
        <v>84</v>
      </c>
      <c r="AT313" s="117" t="s">
        <v>84</v>
      </c>
    </row>
    <row r="314" ht="15" spans="1:46">
      <c r="A314" s="61"/>
      <c r="B314" s="131" t="s">
        <v>110</v>
      </c>
      <c r="C314" s="132"/>
      <c r="D314" s="132"/>
      <c r="E314" s="65" t="s">
        <v>84</v>
      </c>
      <c r="F314" s="64" t="s">
        <v>84</v>
      </c>
      <c r="G314" s="64" t="str">
        <f t="shared" si="123"/>
        <v/>
      </c>
      <c r="H314" s="64" t="str">
        <f t="shared" si="124"/>
        <v/>
      </c>
      <c r="I314" s="64" t="str">
        <f t="shared" si="125"/>
        <v/>
      </c>
      <c r="J314" s="80" t="s">
        <v>84</v>
      </c>
      <c r="K314" s="81" t="s">
        <v>84</v>
      </c>
      <c r="L314" s="82" t="s">
        <v>84</v>
      </c>
      <c r="M314" s="81" t="s">
        <v>84</v>
      </c>
      <c r="N314" s="82" t="s">
        <v>84</v>
      </c>
      <c r="O314" s="81" t="s">
        <v>84</v>
      </c>
      <c r="P314" s="82" t="s">
        <v>84</v>
      </c>
      <c r="Q314" s="81" t="s">
        <v>84</v>
      </c>
      <c r="R314" s="82" t="s">
        <v>84</v>
      </c>
      <c r="S314" s="115" t="s">
        <v>84</v>
      </c>
      <c r="T314" s="96" t="str">
        <f t="shared" si="114"/>
        <v/>
      </c>
      <c r="U314" s="82" t="str">
        <f t="shared" si="115"/>
        <v/>
      </c>
      <c r="V314" s="81" t="str">
        <f t="shared" si="116"/>
        <v/>
      </c>
      <c r="W314" s="82" t="str">
        <f t="shared" si="117"/>
        <v/>
      </c>
      <c r="X314" s="81" t="str">
        <f t="shared" si="118"/>
        <v/>
      </c>
      <c r="Y314" s="82" t="str">
        <f t="shared" si="119"/>
        <v/>
      </c>
      <c r="Z314" s="81" t="str">
        <f t="shared" si="120"/>
        <v/>
      </c>
      <c r="AA314" s="82" t="str">
        <f t="shared" si="121"/>
        <v/>
      </c>
      <c r="AB314" s="117" t="str">
        <f t="shared" si="122"/>
        <v/>
      </c>
      <c r="AC314" s="96" t="s">
        <v>84</v>
      </c>
      <c r="AD314" s="82" t="s">
        <v>84</v>
      </c>
      <c r="AE314" s="81" t="s">
        <v>84</v>
      </c>
      <c r="AF314" s="82" t="s">
        <v>84</v>
      </c>
      <c r="AG314" s="81" t="s">
        <v>84</v>
      </c>
      <c r="AH314" s="82" t="s">
        <v>84</v>
      </c>
      <c r="AI314" s="81" t="s">
        <v>84</v>
      </c>
      <c r="AJ314" s="82" t="s">
        <v>84</v>
      </c>
      <c r="AK314" s="117" t="s">
        <v>84</v>
      </c>
      <c r="AL314" s="96" t="s">
        <v>84</v>
      </c>
      <c r="AM314" s="82" t="s">
        <v>84</v>
      </c>
      <c r="AN314" s="81" t="s">
        <v>84</v>
      </c>
      <c r="AO314" s="82" t="s">
        <v>84</v>
      </c>
      <c r="AP314" s="81" t="s">
        <v>84</v>
      </c>
      <c r="AQ314" s="82" t="s">
        <v>84</v>
      </c>
      <c r="AR314" s="81" t="s">
        <v>84</v>
      </c>
      <c r="AS314" s="82" t="s">
        <v>84</v>
      </c>
      <c r="AT314" s="117" t="s">
        <v>84</v>
      </c>
    </row>
    <row r="315" ht="15" spans="1:46">
      <c r="A315" s="61"/>
      <c r="B315" s="131" t="s">
        <v>1023</v>
      </c>
      <c r="C315" s="108"/>
      <c r="D315" s="108"/>
      <c r="E315" s="65" t="s">
        <v>84</v>
      </c>
      <c r="F315" s="64" t="s">
        <v>84</v>
      </c>
      <c r="G315" s="64" t="str">
        <f t="shared" si="123"/>
        <v/>
      </c>
      <c r="H315" s="64" t="str">
        <f t="shared" si="124"/>
        <v/>
      </c>
      <c r="I315" s="64" t="str">
        <f t="shared" si="125"/>
        <v/>
      </c>
      <c r="J315" s="80" t="s">
        <v>84</v>
      </c>
      <c r="K315" s="81" t="s">
        <v>84</v>
      </c>
      <c r="L315" s="82" t="s">
        <v>84</v>
      </c>
      <c r="M315" s="81" t="s">
        <v>84</v>
      </c>
      <c r="N315" s="82" t="s">
        <v>84</v>
      </c>
      <c r="O315" s="81" t="s">
        <v>84</v>
      </c>
      <c r="P315" s="82" t="s">
        <v>84</v>
      </c>
      <c r="Q315" s="81" t="s">
        <v>84</v>
      </c>
      <c r="R315" s="82" t="s">
        <v>84</v>
      </c>
      <c r="S315" s="115" t="s">
        <v>84</v>
      </c>
      <c r="T315" s="96" t="str">
        <f t="shared" si="114"/>
        <v/>
      </c>
      <c r="U315" s="82" t="str">
        <f t="shared" si="115"/>
        <v/>
      </c>
      <c r="V315" s="81" t="str">
        <f t="shared" si="116"/>
        <v/>
      </c>
      <c r="W315" s="82" t="str">
        <f t="shared" si="117"/>
        <v/>
      </c>
      <c r="X315" s="81" t="str">
        <f t="shared" si="118"/>
        <v/>
      </c>
      <c r="Y315" s="82" t="str">
        <f t="shared" si="119"/>
        <v/>
      </c>
      <c r="Z315" s="81" t="str">
        <f t="shared" si="120"/>
        <v/>
      </c>
      <c r="AA315" s="82" t="str">
        <f t="shared" si="121"/>
        <v/>
      </c>
      <c r="AB315" s="117" t="str">
        <f t="shared" si="122"/>
        <v/>
      </c>
      <c r="AC315" s="96" t="s">
        <v>84</v>
      </c>
      <c r="AD315" s="82" t="s">
        <v>84</v>
      </c>
      <c r="AE315" s="81" t="s">
        <v>84</v>
      </c>
      <c r="AF315" s="82" t="s">
        <v>84</v>
      </c>
      <c r="AG315" s="81" t="s">
        <v>84</v>
      </c>
      <c r="AH315" s="82" t="s">
        <v>84</v>
      </c>
      <c r="AI315" s="81" t="s">
        <v>84</v>
      </c>
      <c r="AJ315" s="82" t="s">
        <v>84</v>
      </c>
      <c r="AK315" s="117" t="s">
        <v>84</v>
      </c>
      <c r="AL315" s="96" t="s">
        <v>84</v>
      </c>
      <c r="AM315" s="82" t="s">
        <v>84</v>
      </c>
      <c r="AN315" s="81" t="s">
        <v>84</v>
      </c>
      <c r="AO315" s="82" t="s">
        <v>84</v>
      </c>
      <c r="AP315" s="81" t="s">
        <v>84</v>
      </c>
      <c r="AQ315" s="82" t="s">
        <v>84</v>
      </c>
      <c r="AR315" s="81" t="s">
        <v>84</v>
      </c>
      <c r="AS315" s="82" t="s">
        <v>84</v>
      </c>
      <c r="AT315" s="117" t="s">
        <v>84</v>
      </c>
    </row>
    <row r="316" ht="15" spans="1:46">
      <c r="A316" s="74"/>
      <c r="B316" s="107"/>
      <c r="C316" s="108"/>
      <c r="D316" s="108"/>
      <c r="E316" s="65" t="s">
        <v>84</v>
      </c>
      <c r="F316" s="64" t="s">
        <v>84</v>
      </c>
      <c r="G316" s="64" t="str">
        <f t="shared" si="123"/>
        <v/>
      </c>
      <c r="H316" s="64" t="str">
        <f t="shared" si="124"/>
        <v/>
      </c>
      <c r="I316" s="64" t="str">
        <f t="shared" si="125"/>
        <v/>
      </c>
      <c r="J316" s="80" t="s">
        <v>84</v>
      </c>
      <c r="K316" s="81" t="s">
        <v>84</v>
      </c>
      <c r="L316" s="82" t="s">
        <v>84</v>
      </c>
      <c r="M316" s="81" t="s">
        <v>84</v>
      </c>
      <c r="N316" s="82" t="s">
        <v>84</v>
      </c>
      <c r="O316" s="81" t="s">
        <v>84</v>
      </c>
      <c r="P316" s="82" t="s">
        <v>84</v>
      </c>
      <c r="Q316" s="81" t="s">
        <v>84</v>
      </c>
      <c r="R316" s="82" t="s">
        <v>84</v>
      </c>
      <c r="S316" s="115" t="s">
        <v>84</v>
      </c>
      <c r="T316" s="96" t="str">
        <f t="shared" si="114"/>
        <v/>
      </c>
      <c r="U316" s="82" t="str">
        <f t="shared" si="115"/>
        <v/>
      </c>
      <c r="V316" s="81" t="str">
        <f t="shared" si="116"/>
        <v/>
      </c>
      <c r="W316" s="82" t="str">
        <f t="shared" si="117"/>
        <v/>
      </c>
      <c r="X316" s="81" t="str">
        <f t="shared" si="118"/>
        <v/>
      </c>
      <c r="Y316" s="82" t="str">
        <f t="shared" si="119"/>
        <v/>
      </c>
      <c r="Z316" s="81" t="str">
        <f t="shared" si="120"/>
        <v/>
      </c>
      <c r="AA316" s="82" t="str">
        <f t="shared" si="121"/>
        <v/>
      </c>
      <c r="AB316" s="117" t="str">
        <f t="shared" si="122"/>
        <v/>
      </c>
      <c r="AC316" s="96" t="s">
        <v>84</v>
      </c>
      <c r="AD316" s="82" t="s">
        <v>84</v>
      </c>
      <c r="AE316" s="81" t="s">
        <v>84</v>
      </c>
      <c r="AF316" s="82" t="s">
        <v>84</v>
      </c>
      <c r="AG316" s="81" t="s">
        <v>84</v>
      </c>
      <c r="AH316" s="82" t="s">
        <v>84</v>
      </c>
      <c r="AI316" s="81" t="s">
        <v>84</v>
      </c>
      <c r="AJ316" s="82" t="s">
        <v>84</v>
      </c>
      <c r="AK316" s="117" t="s">
        <v>84</v>
      </c>
      <c r="AL316" s="96" t="s">
        <v>84</v>
      </c>
      <c r="AM316" s="82" t="s">
        <v>84</v>
      </c>
      <c r="AN316" s="81" t="s">
        <v>84</v>
      </c>
      <c r="AO316" s="82" t="s">
        <v>84</v>
      </c>
      <c r="AP316" s="81" t="s">
        <v>84</v>
      </c>
      <c r="AQ316" s="82" t="s">
        <v>84</v>
      </c>
      <c r="AR316" s="81" t="s">
        <v>84</v>
      </c>
      <c r="AS316" s="82" t="s">
        <v>84</v>
      </c>
      <c r="AT316" s="117" t="s">
        <v>84</v>
      </c>
    </row>
    <row r="317" ht="15" spans="1:46">
      <c r="A317" s="57" t="s">
        <v>1087</v>
      </c>
      <c r="B317" s="128" t="s">
        <v>59</v>
      </c>
      <c r="C317" s="129" t="s">
        <v>60</v>
      </c>
      <c r="D317" s="129" t="s">
        <v>61</v>
      </c>
      <c r="E317" s="60" t="s">
        <v>64</v>
      </c>
      <c r="F317" s="60" t="s">
        <v>63</v>
      </c>
      <c r="G317" s="64" t="e">
        <f t="shared" si="123"/>
        <v>#VALUE!</v>
      </c>
      <c r="H317" s="64" t="e">
        <f t="shared" si="124"/>
        <v>#VALUE!</v>
      </c>
      <c r="I317" s="64" t="e">
        <f t="shared" si="125"/>
        <v>#VALUE!</v>
      </c>
      <c r="J317" s="78" t="s">
        <v>68</v>
      </c>
      <c r="K317" s="79" t="s">
        <v>69</v>
      </c>
      <c r="L317" s="79" t="s">
        <v>70</v>
      </c>
      <c r="M317" s="79" t="s">
        <v>71</v>
      </c>
      <c r="N317" s="79" t="s">
        <v>72</v>
      </c>
      <c r="O317" s="79" t="s">
        <v>73</v>
      </c>
      <c r="P317" s="79" t="s">
        <v>74</v>
      </c>
      <c r="Q317" s="79" t="s">
        <v>75</v>
      </c>
      <c r="R317" s="79" t="s">
        <v>76</v>
      </c>
      <c r="S317" s="93" t="s">
        <v>77</v>
      </c>
      <c r="T317" s="94" t="str">
        <f t="shared" si="114"/>
        <v>G0</v>
      </c>
      <c r="U317" s="79" t="str">
        <f t="shared" si="115"/>
        <v>G1</v>
      </c>
      <c r="V317" s="79" t="str">
        <f t="shared" si="116"/>
        <v>G2</v>
      </c>
      <c r="W317" s="79" t="str">
        <f t="shared" si="117"/>
        <v>G3</v>
      </c>
      <c r="X317" s="79" t="str">
        <f t="shared" si="118"/>
        <v>G4</v>
      </c>
      <c r="Y317" s="79" t="str">
        <f t="shared" si="119"/>
        <v>G5</v>
      </c>
      <c r="Z317" s="79" t="str">
        <f t="shared" si="120"/>
        <v>G6</v>
      </c>
      <c r="AA317" s="79" t="str">
        <f t="shared" si="121"/>
        <v>G7</v>
      </c>
      <c r="AB317" s="101" t="str">
        <f t="shared" si="122"/>
        <v>G8</v>
      </c>
      <c r="AC317" s="94" t="s">
        <v>69</v>
      </c>
      <c r="AD317" s="79" t="s">
        <v>70</v>
      </c>
      <c r="AE317" s="79" t="s">
        <v>71</v>
      </c>
      <c r="AF317" s="79" t="s">
        <v>72</v>
      </c>
      <c r="AG317" s="79" t="s">
        <v>73</v>
      </c>
      <c r="AH317" s="79" t="s">
        <v>74</v>
      </c>
      <c r="AI317" s="79" t="s">
        <v>75</v>
      </c>
      <c r="AJ317" s="79" t="s">
        <v>76</v>
      </c>
      <c r="AK317" s="101" t="s">
        <v>77</v>
      </c>
      <c r="AL317" s="94" t="s">
        <v>69</v>
      </c>
      <c r="AM317" s="79" t="s">
        <v>70</v>
      </c>
      <c r="AN317" s="79" t="s">
        <v>71</v>
      </c>
      <c r="AO317" s="79" t="s">
        <v>72</v>
      </c>
      <c r="AP317" s="79" t="s">
        <v>73</v>
      </c>
      <c r="AQ317" s="79" t="s">
        <v>74</v>
      </c>
      <c r="AR317" s="79" t="s">
        <v>75</v>
      </c>
      <c r="AS317" s="79" t="s">
        <v>76</v>
      </c>
      <c r="AT317" s="101" t="s">
        <v>77</v>
      </c>
    </row>
    <row r="318" ht="15" spans="1:46">
      <c r="A318" s="106"/>
      <c r="B318" s="107" t="s">
        <v>203</v>
      </c>
      <c r="C318" s="108">
        <v>0.68</v>
      </c>
      <c r="D318" s="108">
        <v>0.78</v>
      </c>
      <c r="E318" s="65">
        <v>0.94</v>
      </c>
      <c r="F318" s="64">
        <v>0.5304</v>
      </c>
      <c r="G318" s="64">
        <f t="shared" si="123"/>
        <v>0.5235048</v>
      </c>
      <c r="H318" s="64">
        <f t="shared" si="124"/>
        <v>191.020216051505</v>
      </c>
      <c r="I318" s="64">
        <f t="shared" si="125"/>
        <v>137.534555557084</v>
      </c>
      <c r="J318" s="80">
        <v>4.9</v>
      </c>
      <c r="K318" s="81">
        <v>754.84303125</v>
      </c>
      <c r="L318" s="82">
        <v>788.34525</v>
      </c>
      <c r="M318" s="81">
        <v>840.99159375</v>
      </c>
      <c r="N318" s="82">
        <v>888.85190625</v>
      </c>
      <c r="O318" s="81">
        <v>941.49825</v>
      </c>
      <c r="P318" s="82">
        <v>994.14459375</v>
      </c>
      <c r="Q318" s="81">
        <v>1046.7909375</v>
      </c>
      <c r="R318" s="82">
        <v>1137.72553125</v>
      </c>
      <c r="S318" s="115">
        <v>1286.0925</v>
      </c>
      <c r="T318" s="96">
        <f t="shared" si="114"/>
        <v>176.571469298246</v>
      </c>
      <c r="U318" s="82">
        <f t="shared" si="115"/>
        <v>184.408245614035</v>
      </c>
      <c r="V318" s="81">
        <f t="shared" si="116"/>
        <v>196.723179824561</v>
      </c>
      <c r="W318" s="82">
        <f t="shared" si="117"/>
        <v>207.918574561403</v>
      </c>
      <c r="X318" s="81">
        <f t="shared" si="118"/>
        <v>220.23350877193</v>
      </c>
      <c r="Y318" s="82">
        <f t="shared" si="119"/>
        <v>232.548442982456</v>
      </c>
      <c r="Z318" s="81">
        <f t="shared" si="120"/>
        <v>244.863377192982</v>
      </c>
      <c r="AA318" s="82">
        <f t="shared" si="121"/>
        <v>266.134627192982</v>
      </c>
      <c r="AB318" s="117">
        <f t="shared" si="122"/>
        <v>300.840350877193</v>
      </c>
      <c r="AC318" s="96">
        <f t="shared" ref="AC318:AK318" si="140">IF(T318="","",T318+((FCA/$H318)/Dolar))</f>
        <v>178.816519122807</v>
      </c>
      <c r="AD318" s="82">
        <f t="shared" si="140"/>
        <v>186.653295438596</v>
      </c>
      <c r="AE318" s="81">
        <f t="shared" si="140"/>
        <v>198.968229649123</v>
      </c>
      <c r="AF318" s="82">
        <f t="shared" si="140"/>
        <v>210.163624385965</v>
      </c>
      <c r="AG318" s="81">
        <f t="shared" si="140"/>
        <v>222.478558596491</v>
      </c>
      <c r="AH318" s="82">
        <f t="shared" si="140"/>
        <v>234.793492807018</v>
      </c>
      <c r="AI318" s="81">
        <f t="shared" si="140"/>
        <v>247.108427017544</v>
      </c>
      <c r="AJ318" s="82">
        <f t="shared" si="140"/>
        <v>268.379677017544</v>
      </c>
      <c r="AK318" s="117">
        <f t="shared" si="140"/>
        <v>303.085400701754</v>
      </c>
      <c r="AL318" s="96">
        <f t="shared" ref="AL318:AT318" si="141">IF(T318="","",T318+((FOB/$I318)/Dolar))</f>
        <v>198.979447660819</v>
      </c>
      <c r="AM318" s="82">
        <f t="shared" si="141"/>
        <v>206.816223976608</v>
      </c>
      <c r="AN318" s="81">
        <f t="shared" si="141"/>
        <v>219.131158187134</v>
      </c>
      <c r="AO318" s="82">
        <f t="shared" si="141"/>
        <v>230.326552923977</v>
      </c>
      <c r="AP318" s="81">
        <f t="shared" si="141"/>
        <v>242.641487134503</v>
      </c>
      <c r="AQ318" s="82">
        <f t="shared" si="141"/>
        <v>254.956421345029</v>
      </c>
      <c r="AR318" s="81">
        <f t="shared" si="141"/>
        <v>267.271355555556</v>
      </c>
      <c r="AS318" s="82">
        <f t="shared" si="141"/>
        <v>288.542605555556</v>
      </c>
      <c r="AT318" s="117">
        <f t="shared" si="141"/>
        <v>323.248329239766</v>
      </c>
    </row>
    <row r="319" ht="15" spans="1:46">
      <c r="A319" s="106"/>
      <c r="B319" s="107"/>
      <c r="C319" s="108"/>
      <c r="D319" s="108"/>
      <c r="E319" s="65" t="s">
        <v>84</v>
      </c>
      <c r="F319" s="64" t="s">
        <v>84</v>
      </c>
      <c r="G319" s="64" t="str">
        <f t="shared" si="123"/>
        <v/>
      </c>
      <c r="H319" s="64" t="str">
        <f t="shared" si="124"/>
        <v/>
      </c>
      <c r="I319" s="64" t="str">
        <f t="shared" si="125"/>
        <v/>
      </c>
      <c r="J319" s="80" t="s">
        <v>84</v>
      </c>
      <c r="K319" s="81" t="s">
        <v>84</v>
      </c>
      <c r="L319" s="82" t="s">
        <v>84</v>
      </c>
      <c r="M319" s="81" t="s">
        <v>84</v>
      </c>
      <c r="N319" s="82" t="s">
        <v>84</v>
      </c>
      <c r="O319" s="81" t="s">
        <v>84</v>
      </c>
      <c r="P319" s="82" t="s">
        <v>84</v>
      </c>
      <c r="Q319" s="81" t="s">
        <v>84</v>
      </c>
      <c r="R319" s="82" t="s">
        <v>84</v>
      </c>
      <c r="S319" s="115" t="s">
        <v>84</v>
      </c>
      <c r="T319" s="96" t="str">
        <f t="shared" si="114"/>
        <v/>
      </c>
      <c r="U319" s="82" t="str">
        <f t="shared" si="115"/>
        <v/>
      </c>
      <c r="V319" s="81" t="str">
        <f t="shared" si="116"/>
        <v/>
      </c>
      <c r="W319" s="82" t="str">
        <f t="shared" si="117"/>
        <v/>
      </c>
      <c r="X319" s="81" t="str">
        <f t="shared" si="118"/>
        <v/>
      </c>
      <c r="Y319" s="82" t="str">
        <f t="shared" si="119"/>
        <v/>
      </c>
      <c r="Z319" s="81" t="str">
        <f t="shared" si="120"/>
        <v/>
      </c>
      <c r="AA319" s="82" t="str">
        <f t="shared" si="121"/>
        <v/>
      </c>
      <c r="AB319" s="117" t="str">
        <f t="shared" si="122"/>
        <v/>
      </c>
      <c r="AC319" s="96" t="s">
        <v>84</v>
      </c>
      <c r="AD319" s="82" t="s">
        <v>84</v>
      </c>
      <c r="AE319" s="81" t="s">
        <v>84</v>
      </c>
      <c r="AF319" s="82" t="s">
        <v>84</v>
      </c>
      <c r="AG319" s="81" t="s">
        <v>84</v>
      </c>
      <c r="AH319" s="82" t="s">
        <v>84</v>
      </c>
      <c r="AI319" s="81" t="s">
        <v>84</v>
      </c>
      <c r="AJ319" s="82" t="s">
        <v>84</v>
      </c>
      <c r="AK319" s="117" t="s">
        <v>84</v>
      </c>
      <c r="AL319" s="96" t="s">
        <v>84</v>
      </c>
      <c r="AM319" s="82" t="s">
        <v>84</v>
      </c>
      <c r="AN319" s="81" t="s">
        <v>84</v>
      </c>
      <c r="AO319" s="82" t="s">
        <v>84</v>
      </c>
      <c r="AP319" s="81" t="s">
        <v>84</v>
      </c>
      <c r="AQ319" s="82" t="s">
        <v>84</v>
      </c>
      <c r="AR319" s="81" t="s">
        <v>84</v>
      </c>
      <c r="AS319" s="82" t="s">
        <v>84</v>
      </c>
      <c r="AT319" s="117" t="s">
        <v>84</v>
      </c>
    </row>
    <row r="320" ht="15" spans="1:46">
      <c r="A320" s="106"/>
      <c r="B320" s="107"/>
      <c r="C320" s="108"/>
      <c r="D320" s="108"/>
      <c r="E320" s="65" t="s">
        <v>84</v>
      </c>
      <c r="F320" s="64" t="s">
        <v>84</v>
      </c>
      <c r="G320" s="64" t="str">
        <f t="shared" si="123"/>
        <v/>
      </c>
      <c r="H320" s="64" t="str">
        <f t="shared" si="124"/>
        <v/>
      </c>
      <c r="I320" s="64" t="str">
        <f t="shared" si="125"/>
        <v/>
      </c>
      <c r="J320" s="80" t="s">
        <v>84</v>
      </c>
      <c r="K320" s="81" t="s">
        <v>84</v>
      </c>
      <c r="L320" s="82" t="s">
        <v>84</v>
      </c>
      <c r="M320" s="81" t="s">
        <v>84</v>
      </c>
      <c r="N320" s="82" t="s">
        <v>84</v>
      </c>
      <c r="O320" s="81" t="s">
        <v>84</v>
      </c>
      <c r="P320" s="82" t="s">
        <v>84</v>
      </c>
      <c r="Q320" s="81" t="s">
        <v>84</v>
      </c>
      <c r="R320" s="82" t="s">
        <v>84</v>
      </c>
      <c r="S320" s="115" t="s">
        <v>84</v>
      </c>
      <c r="T320" s="96" t="str">
        <f t="shared" si="114"/>
        <v/>
      </c>
      <c r="U320" s="82" t="str">
        <f t="shared" si="115"/>
        <v/>
      </c>
      <c r="V320" s="81" t="str">
        <f t="shared" si="116"/>
        <v/>
      </c>
      <c r="W320" s="82" t="str">
        <f t="shared" si="117"/>
        <v/>
      </c>
      <c r="X320" s="81" t="str">
        <f t="shared" si="118"/>
        <v/>
      </c>
      <c r="Y320" s="82" t="str">
        <f t="shared" si="119"/>
        <v/>
      </c>
      <c r="Z320" s="81" t="str">
        <f t="shared" si="120"/>
        <v/>
      </c>
      <c r="AA320" s="82" t="str">
        <f t="shared" si="121"/>
        <v/>
      </c>
      <c r="AB320" s="117" t="str">
        <f t="shared" si="122"/>
        <v/>
      </c>
      <c r="AC320" s="96" t="s">
        <v>84</v>
      </c>
      <c r="AD320" s="82" t="s">
        <v>84</v>
      </c>
      <c r="AE320" s="81" t="s">
        <v>84</v>
      </c>
      <c r="AF320" s="82" t="s">
        <v>84</v>
      </c>
      <c r="AG320" s="81" t="s">
        <v>84</v>
      </c>
      <c r="AH320" s="82" t="s">
        <v>84</v>
      </c>
      <c r="AI320" s="81" t="s">
        <v>84</v>
      </c>
      <c r="AJ320" s="82" t="s">
        <v>84</v>
      </c>
      <c r="AK320" s="117" t="s">
        <v>84</v>
      </c>
      <c r="AL320" s="96" t="s">
        <v>84</v>
      </c>
      <c r="AM320" s="82" t="s">
        <v>84</v>
      </c>
      <c r="AN320" s="81" t="s">
        <v>84</v>
      </c>
      <c r="AO320" s="82" t="s">
        <v>84</v>
      </c>
      <c r="AP320" s="81" t="s">
        <v>84</v>
      </c>
      <c r="AQ320" s="82" t="s">
        <v>84</v>
      </c>
      <c r="AR320" s="81" t="s">
        <v>84</v>
      </c>
      <c r="AS320" s="82" t="s">
        <v>84</v>
      </c>
      <c r="AT320" s="117" t="s">
        <v>84</v>
      </c>
    </row>
    <row r="321" ht="15" spans="1:46">
      <c r="A321" s="130"/>
      <c r="B321" s="110" t="s">
        <v>474</v>
      </c>
      <c r="C321" s="132"/>
      <c r="D321" s="132"/>
      <c r="E321" s="65" t="s">
        <v>84</v>
      </c>
      <c r="F321" s="64" t="s">
        <v>84</v>
      </c>
      <c r="G321" s="64" t="str">
        <f t="shared" si="123"/>
        <v/>
      </c>
      <c r="H321" s="64" t="str">
        <f t="shared" si="124"/>
        <v/>
      </c>
      <c r="I321" s="64" t="str">
        <f t="shared" si="125"/>
        <v/>
      </c>
      <c r="J321" s="80" t="s">
        <v>84</v>
      </c>
      <c r="K321" s="81" t="s">
        <v>84</v>
      </c>
      <c r="L321" s="82" t="s">
        <v>84</v>
      </c>
      <c r="M321" s="81" t="s">
        <v>84</v>
      </c>
      <c r="N321" s="82" t="s">
        <v>84</v>
      </c>
      <c r="O321" s="81" t="s">
        <v>84</v>
      </c>
      <c r="P321" s="82" t="s">
        <v>84</v>
      </c>
      <c r="Q321" s="81" t="s">
        <v>84</v>
      </c>
      <c r="R321" s="82" t="s">
        <v>84</v>
      </c>
      <c r="S321" s="115" t="s">
        <v>84</v>
      </c>
      <c r="T321" s="96" t="str">
        <f t="shared" si="114"/>
        <v/>
      </c>
      <c r="U321" s="82" t="str">
        <f t="shared" si="115"/>
        <v/>
      </c>
      <c r="V321" s="81" t="str">
        <f t="shared" si="116"/>
        <v/>
      </c>
      <c r="W321" s="82" t="str">
        <f t="shared" si="117"/>
        <v/>
      </c>
      <c r="X321" s="81" t="str">
        <f t="shared" si="118"/>
        <v/>
      </c>
      <c r="Y321" s="82" t="str">
        <f t="shared" si="119"/>
        <v/>
      </c>
      <c r="Z321" s="81" t="str">
        <f t="shared" si="120"/>
        <v/>
      </c>
      <c r="AA321" s="82" t="str">
        <f t="shared" si="121"/>
        <v/>
      </c>
      <c r="AB321" s="117" t="str">
        <f t="shared" si="122"/>
        <v/>
      </c>
      <c r="AC321" s="96" t="s">
        <v>84</v>
      </c>
      <c r="AD321" s="82" t="s">
        <v>84</v>
      </c>
      <c r="AE321" s="81" t="s">
        <v>84</v>
      </c>
      <c r="AF321" s="82" t="s">
        <v>84</v>
      </c>
      <c r="AG321" s="81" t="s">
        <v>84</v>
      </c>
      <c r="AH321" s="82" t="s">
        <v>84</v>
      </c>
      <c r="AI321" s="81" t="s">
        <v>84</v>
      </c>
      <c r="AJ321" s="82" t="s">
        <v>84</v>
      </c>
      <c r="AK321" s="117" t="s">
        <v>84</v>
      </c>
      <c r="AL321" s="96" t="s">
        <v>84</v>
      </c>
      <c r="AM321" s="82" t="s">
        <v>84</v>
      </c>
      <c r="AN321" s="81" t="s">
        <v>84</v>
      </c>
      <c r="AO321" s="82" t="s">
        <v>84</v>
      </c>
      <c r="AP321" s="81" t="s">
        <v>84</v>
      </c>
      <c r="AQ321" s="82" t="s">
        <v>84</v>
      </c>
      <c r="AR321" s="81" t="s">
        <v>84</v>
      </c>
      <c r="AS321" s="82" t="s">
        <v>84</v>
      </c>
      <c r="AT321" s="117" t="s">
        <v>84</v>
      </c>
    </row>
    <row r="322" ht="15" spans="1:46">
      <c r="A322" s="106"/>
      <c r="B322" s="107"/>
      <c r="C322" s="108"/>
      <c r="D322" s="108"/>
      <c r="E322" s="65" t="s">
        <v>84</v>
      </c>
      <c r="F322" s="64" t="s">
        <v>84</v>
      </c>
      <c r="G322" s="64" t="str">
        <f t="shared" si="123"/>
        <v/>
      </c>
      <c r="H322" s="64" t="str">
        <f t="shared" si="124"/>
        <v/>
      </c>
      <c r="I322" s="64" t="str">
        <f t="shared" si="125"/>
        <v/>
      </c>
      <c r="J322" s="80" t="s">
        <v>84</v>
      </c>
      <c r="K322" s="81" t="s">
        <v>84</v>
      </c>
      <c r="L322" s="82" t="s">
        <v>84</v>
      </c>
      <c r="M322" s="81" t="s">
        <v>84</v>
      </c>
      <c r="N322" s="82" t="s">
        <v>84</v>
      </c>
      <c r="O322" s="81" t="s">
        <v>84</v>
      </c>
      <c r="P322" s="82" t="s">
        <v>84</v>
      </c>
      <c r="Q322" s="81" t="s">
        <v>84</v>
      </c>
      <c r="R322" s="82" t="s">
        <v>84</v>
      </c>
      <c r="S322" s="115" t="s">
        <v>84</v>
      </c>
      <c r="T322" s="96" t="str">
        <f t="shared" si="114"/>
        <v/>
      </c>
      <c r="U322" s="82" t="str">
        <f t="shared" si="115"/>
        <v/>
      </c>
      <c r="V322" s="81" t="str">
        <f t="shared" si="116"/>
        <v/>
      </c>
      <c r="W322" s="82" t="str">
        <f t="shared" si="117"/>
        <v/>
      </c>
      <c r="X322" s="81" t="str">
        <f t="shared" si="118"/>
        <v/>
      </c>
      <c r="Y322" s="82" t="str">
        <f t="shared" si="119"/>
        <v/>
      </c>
      <c r="Z322" s="81" t="str">
        <f t="shared" si="120"/>
        <v/>
      </c>
      <c r="AA322" s="82" t="str">
        <f t="shared" si="121"/>
        <v/>
      </c>
      <c r="AB322" s="117" t="str">
        <f t="shared" si="122"/>
        <v/>
      </c>
      <c r="AC322" s="96" t="s">
        <v>84</v>
      </c>
      <c r="AD322" s="82" t="s">
        <v>84</v>
      </c>
      <c r="AE322" s="81" t="s">
        <v>84</v>
      </c>
      <c r="AF322" s="82" t="s">
        <v>84</v>
      </c>
      <c r="AG322" s="81" t="s">
        <v>84</v>
      </c>
      <c r="AH322" s="82" t="s">
        <v>84</v>
      </c>
      <c r="AI322" s="81" t="s">
        <v>84</v>
      </c>
      <c r="AJ322" s="82" t="s">
        <v>84</v>
      </c>
      <c r="AK322" s="117" t="s">
        <v>84</v>
      </c>
      <c r="AL322" s="96" t="s">
        <v>84</v>
      </c>
      <c r="AM322" s="82" t="s">
        <v>84</v>
      </c>
      <c r="AN322" s="81" t="s">
        <v>84</v>
      </c>
      <c r="AO322" s="82" t="s">
        <v>84</v>
      </c>
      <c r="AP322" s="81" t="s">
        <v>84</v>
      </c>
      <c r="AQ322" s="82" t="s">
        <v>84</v>
      </c>
      <c r="AR322" s="81" t="s">
        <v>84</v>
      </c>
      <c r="AS322" s="82" t="s">
        <v>84</v>
      </c>
      <c r="AT322" s="117" t="s">
        <v>84</v>
      </c>
    </row>
    <row r="323" ht="15" spans="1:46">
      <c r="A323" s="119"/>
      <c r="B323" s="107"/>
      <c r="C323" s="108"/>
      <c r="D323" s="108"/>
      <c r="E323" s="65" t="s">
        <v>84</v>
      </c>
      <c r="F323" s="64" t="s">
        <v>84</v>
      </c>
      <c r="G323" s="64" t="str">
        <f t="shared" si="123"/>
        <v/>
      </c>
      <c r="H323" s="64" t="str">
        <f t="shared" si="124"/>
        <v/>
      </c>
      <c r="I323" s="64" t="str">
        <f t="shared" si="125"/>
        <v/>
      </c>
      <c r="J323" s="80" t="s">
        <v>84</v>
      </c>
      <c r="K323" s="81" t="s">
        <v>84</v>
      </c>
      <c r="L323" s="82" t="s">
        <v>84</v>
      </c>
      <c r="M323" s="81" t="s">
        <v>84</v>
      </c>
      <c r="N323" s="82" t="s">
        <v>84</v>
      </c>
      <c r="O323" s="81" t="s">
        <v>84</v>
      </c>
      <c r="P323" s="82" t="s">
        <v>84</v>
      </c>
      <c r="Q323" s="81" t="s">
        <v>84</v>
      </c>
      <c r="R323" s="82" t="s">
        <v>84</v>
      </c>
      <c r="S323" s="115" t="s">
        <v>84</v>
      </c>
      <c r="T323" s="96" t="str">
        <f t="shared" si="114"/>
        <v/>
      </c>
      <c r="U323" s="82" t="str">
        <f t="shared" si="115"/>
        <v/>
      </c>
      <c r="V323" s="81" t="str">
        <f t="shared" si="116"/>
        <v/>
      </c>
      <c r="W323" s="82" t="str">
        <f t="shared" si="117"/>
        <v/>
      </c>
      <c r="X323" s="81" t="str">
        <f t="shared" si="118"/>
        <v/>
      </c>
      <c r="Y323" s="82" t="str">
        <f t="shared" si="119"/>
        <v/>
      </c>
      <c r="Z323" s="81" t="str">
        <f t="shared" si="120"/>
        <v/>
      </c>
      <c r="AA323" s="82" t="str">
        <f t="shared" si="121"/>
        <v/>
      </c>
      <c r="AB323" s="117" t="str">
        <f t="shared" si="122"/>
        <v/>
      </c>
      <c r="AC323" s="96" t="s">
        <v>84</v>
      </c>
      <c r="AD323" s="82" t="s">
        <v>84</v>
      </c>
      <c r="AE323" s="81" t="s">
        <v>84</v>
      </c>
      <c r="AF323" s="82" t="s">
        <v>84</v>
      </c>
      <c r="AG323" s="81" t="s">
        <v>84</v>
      </c>
      <c r="AH323" s="82" t="s">
        <v>84</v>
      </c>
      <c r="AI323" s="81" t="s">
        <v>84</v>
      </c>
      <c r="AJ323" s="82" t="s">
        <v>84</v>
      </c>
      <c r="AK323" s="117" t="s">
        <v>84</v>
      </c>
      <c r="AL323" s="96" t="s">
        <v>84</v>
      </c>
      <c r="AM323" s="82" t="s">
        <v>84</v>
      </c>
      <c r="AN323" s="81" t="s">
        <v>84</v>
      </c>
      <c r="AO323" s="82" t="s">
        <v>84</v>
      </c>
      <c r="AP323" s="81" t="s">
        <v>84</v>
      </c>
      <c r="AQ323" s="82" t="s">
        <v>84</v>
      </c>
      <c r="AR323" s="81" t="s">
        <v>84</v>
      </c>
      <c r="AS323" s="82" t="s">
        <v>84</v>
      </c>
      <c r="AT323" s="117" t="s">
        <v>84</v>
      </c>
    </row>
    <row r="324" ht="15" spans="1:46">
      <c r="A324" s="57" t="s">
        <v>1088</v>
      </c>
      <c r="B324" s="128" t="s">
        <v>59</v>
      </c>
      <c r="C324" s="129" t="s">
        <v>60</v>
      </c>
      <c r="D324" s="129" t="s">
        <v>61</v>
      </c>
      <c r="E324" s="60" t="s">
        <v>64</v>
      </c>
      <c r="F324" s="60" t="s">
        <v>63</v>
      </c>
      <c r="G324" s="64" t="e">
        <f t="shared" si="123"/>
        <v>#VALUE!</v>
      </c>
      <c r="H324" s="64" t="e">
        <f t="shared" si="124"/>
        <v>#VALUE!</v>
      </c>
      <c r="I324" s="64" t="e">
        <f t="shared" si="125"/>
        <v>#VALUE!</v>
      </c>
      <c r="J324" s="78" t="s">
        <v>68</v>
      </c>
      <c r="K324" s="79" t="s">
        <v>69</v>
      </c>
      <c r="L324" s="79" t="s">
        <v>70</v>
      </c>
      <c r="M324" s="79" t="s">
        <v>71</v>
      </c>
      <c r="N324" s="79" t="s">
        <v>72</v>
      </c>
      <c r="O324" s="79" t="s">
        <v>73</v>
      </c>
      <c r="P324" s="79" t="s">
        <v>74</v>
      </c>
      <c r="Q324" s="79" t="s">
        <v>75</v>
      </c>
      <c r="R324" s="79" t="s">
        <v>76</v>
      </c>
      <c r="S324" s="93" t="s">
        <v>77</v>
      </c>
      <c r="T324" s="94" t="str">
        <f t="shared" si="114"/>
        <v>G0</v>
      </c>
      <c r="U324" s="79" t="str">
        <f t="shared" si="115"/>
        <v>G1</v>
      </c>
      <c r="V324" s="79" t="str">
        <f t="shared" si="116"/>
        <v>G2</v>
      </c>
      <c r="W324" s="79" t="str">
        <f t="shared" si="117"/>
        <v>G3</v>
      </c>
      <c r="X324" s="79" t="str">
        <f t="shared" si="118"/>
        <v>G4</v>
      </c>
      <c r="Y324" s="79" t="str">
        <f t="shared" si="119"/>
        <v>G5</v>
      </c>
      <c r="Z324" s="79" t="str">
        <f t="shared" si="120"/>
        <v>G6</v>
      </c>
      <c r="AA324" s="79" t="str">
        <f t="shared" si="121"/>
        <v>G7</v>
      </c>
      <c r="AB324" s="101" t="str">
        <f t="shared" si="122"/>
        <v>G8</v>
      </c>
      <c r="AC324" s="94" t="s">
        <v>69</v>
      </c>
      <c r="AD324" s="79" t="s">
        <v>70</v>
      </c>
      <c r="AE324" s="79" t="s">
        <v>71</v>
      </c>
      <c r="AF324" s="79" t="s">
        <v>72</v>
      </c>
      <c r="AG324" s="79" t="s">
        <v>73</v>
      </c>
      <c r="AH324" s="79" t="s">
        <v>74</v>
      </c>
      <c r="AI324" s="79" t="s">
        <v>75</v>
      </c>
      <c r="AJ324" s="79" t="s">
        <v>76</v>
      </c>
      <c r="AK324" s="101" t="s">
        <v>77</v>
      </c>
      <c r="AL324" s="94" t="s">
        <v>69</v>
      </c>
      <c r="AM324" s="79" t="s">
        <v>70</v>
      </c>
      <c r="AN324" s="79" t="s">
        <v>71</v>
      </c>
      <c r="AO324" s="79" t="s">
        <v>72</v>
      </c>
      <c r="AP324" s="79" t="s">
        <v>73</v>
      </c>
      <c r="AQ324" s="79" t="s">
        <v>74</v>
      </c>
      <c r="AR324" s="79" t="s">
        <v>75</v>
      </c>
      <c r="AS324" s="79" t="s">
        <v>76</v>
      </c>
      <c r="AT324" s="101" t="s">
        <v>77</v>
      </c>
    </row>
    <row r="325" ht="15" spans="1:46">
      <c r="A325" s="106"/>
      <c r="B325" s="107" t="s">
        <v>1027</v>
      </c>
      <c r="C325" s="108">
        <v>0.94</v>
      </c>
      <c r="D325" s="108">
        <v>0.8</v>
      </c>
      <c r="E325" s="65">
        <v>0.7</v>
      </c>
      <c r="F325" s="64">
        <v>0.752</v>
      </c>
      <c r="G325" s="64">
        <f t="shared" si="123"/>
        <v>0.55272</v>
      </c>
      <c r="H325" s="64">
        <f t="shared" si="124"/>
        <v>180.923433203068</v>
      </c>
      <c r="I325" s="64">
        <f t="shared" si="125"/>
        <v>130.264871906209</v>
      </c>
      <c r="J325" s="80">
        <v>6.4</v>
      </c>
      <c r="K325" s="81">
        <v>2354.138325</v>
      </c>
      <c r="L325" s="82">
        <v>2409.80355</v>
      </c>
      <c r="M325" s="81">
        <v>2497.277475</v>
      </c>
      <c r="N325" s="82">
        <v>2576.799225</v>
      </c>
      <c r="O325" s="81">
        <v>2664.27315</v>
      </c>
      <c r="P325" s="82">
        <v>2751.747075</v>
      </c>
      <c r="Q325" s="81">
        <v>2839.221</v>
      </c>
      <c r="R325" s="82">
        <v>2990.312325</v>
      </c>
      <c r="S325" s="115">
        <v>3236.82975</v>
      </c>
      <c r="T325" s="96">
        <f t="shared" si="114"/>
        <v>550.675631578947</v>
      </c>
      <c r="U325" s="82">
        <f t="shared" si="115"/>
        <v>563.696736842105</v>
      </c>
      <c r="V325" s="81">
        <f t="shared" si="116"/>
        <v>584.15847368421</v>
      </c>
      <c r="W325" s="82">
        <f t="shared" si="117"/>
        <v>602.760052631579</v>
      </c>
      <c r="X325" s="81">
        <f t="shared" si="118"/>
        <v>623.221789473684</v>
      </c>
      <c r="Y325" s="82">
        <f t="shared" si="119"/>
        <v>643.683526315789</v>
      </c>
      <c r="Z325" s="81">
        <f t="shared" si="120"/>
        <v>664.145263157895</v>
      </c>
      <c r="AA325" s="82">
        <f t="shared" si="121"/>
        <v>699.488263157895</v>
      </c>
      <c r="AB325" s="117">
        <f t="shared" si="122"/>
        <v>757.153157894737</v>
      </c>
      <c r="AC325" s="96">
        <f t="shared" ref="AC325:AK325" si="142">IF(T325="","",T325+((FCA/$H325)/Dolar))</f>
        <v>553.045970760234</v>
      </c>
      <c r="AD325" s="82">
        <f t="shared" si="142"/>
        <v>566.067076023392</v>
      </c>
      <c r="AE325" s="81">
        <f t="shared" si="142"/>
        <v>586.528812865497</v>
      </c>
      <c r="AF325" s="82">
        <f t="shared" si="142"/>
        <v>605.130391812865</v>
      </c>
      <c r="AG325" s="81">
        <f t="shared" si="142"/>
        <v>625.592128654971</v>
      </c>
      <c r="AH325" s="82">
        <f t="shared" si="142"/>
        <v>646.053865497076</v>
      </c>
      <c r="AI325" s="81">
        <f t="shared" si="142"/>
        <v>666.515602339181</v>
      </c>
      <c r="AJ325" s="82">
        <f t="shared" si="142"/>
        <v>701.858602339181</v>
      </c>
      <c r="AK325" s="117">
        <f t="shared" si="142"/>
        <v>759.523497076023</v>
      </c>
      <c r="AL325" s="96">
        <f t="shared" ref="AL325:AT325" si="143">IF(T325="","",T325+((FOB/$I325)/Dolar))</f>
        <v>574.334130604288</v>
      </c>
      <c r="AM325" s="82">
        <f t="shared" si="143"/>
        <v>587.355235867446</v>
      </c>
      <c r="AN325" s="81">
        <f t="shared" si="143"/>
        <v>607.816972709552</v>
      </c>
      <c r="AO325" s="82">
        <f t="shared" si="143"/>
        <v>626.41855165692</v>
      </c>
      <c r="AP325" s="81">
        <f t="shared" si="143"/>
        <v>646.880288499025</v>
      </c>
      <c r="AQ325" s="82">
        <f t="shared" si="143"/>
        <v>667.342025341131</v>
      </c>
      <c r="AR325" s="81">
        <f t="shared" si="143"/>
        <v>687.803762183236</v>
      </c>
      <c r="AS325" s="82">
        <f t="shared" si="143"/>
        <v>723.146762183236</v>
      </c>
      <c r="AT325" s="117">
        <f t="shared" si="143"/>
        <v>780.811656920078</v>
      </c>
    </row>
    <row r="326" ht="15" spans="1:46">
      <c r="A326" s="106"/>
      <c r="B326" s="107"/>
      <c r="C326" s="108"/>
      <c r="D326" s="108"/>
      <c r="E326" s="65" t="s">
        <v>84</v>
      </c>
      <c r="F326" s="64" t="s">
        <v>84</v>
      </c>
      <c r="G326" s="64" t="str">
        <f t="shared" si="123"/>
        <v/>
      </c>
      <c r="H326" s="64" t="str">
        <f t="shared" si="124"/>
        <v/>
      </c>
      <c r="I326" s="64" t="str">
        <f t="shared" si="125"/>
        <v/>
      </c>
      <c r="J326" s="80" t="s">
        <v>84</v>
      </c>
      <c r="K326" s="81" t="s">
        <v>84</v>
      </c>
      <c r="L326" s="82" t="s">
        <v>84</v>
      </c>
      <c r="M326" s="81" t="s">
        <v>84</v>
      </c>
      <c r="N326" s="82" t="s">
        <v>84</v>
      </c>
      <c r="O326" s="81" t="s">
        <v>84</v>
      </c>
      <c r="P326" s="82" t="s">
        <v>84</v>
      </c>
      <c r="Q326" s="81" t="s">
        <v>84</v>
      </c>
      <c r="R326" s="82" t="s">
        <v>84</v>
      </c>
      <c r="S326" s="115" t="s">
        <v>84</v>
      </c>
      <c r="T326" s="96" t="str">
        <f t="shared" ref="T326:T364" si="144">IF(K326="","",IF(ISNUMBER(K326),(K326+(K326*Comissão)+(K326*Gordura))/Dolar,K326))</f>
        <v/>
      </c>
      <c r="U326" s="82" t="str">
        <f t="shared" ref="U326:U364" si="145">IF(L326="","",IF(ISNUMBER(L326),(L326+(L326*Comissão)+(L326*Gordura))/Dolar,L326))</f>
        <v/>
      </c>
      <c r="V326" s="81" t="str">
        <f t="shared" ref="V326:V364" si="146">IF(M326="","",IF(ISNUMBER(M326),(M326+(M326*Comissão)+(M326*Gordura))/Dolar,M326))</f>
        <v/>
      </c>
      <c r="W326" s="82" t="str">
        <f t="shared" ref="W326:W364" si="147">IF(N326="","",IF(ISNUMBER(N326),(N326+(N326*Comissão)+(N326*Gordura))/Dolar,N326))</f>
        <v/>
      </c>
      <c r="X326" s="81" t="str">
        <f t="shared" ref="X326:X364" si="148">IF(O326="","",IF(ISNUMBER(O326),(O326+(O326*Comissão)+(O326*Gordura))/Dolar,O326))</f>
        <v/>
      </c>
      <c r="Y326" s="82" t="str">
        <f t="shared" ref="Y326:Y364" si="149">IF(P326="","",IF(ISNUMBER(P326),(P326+(P326*Comissão)+(P326*Gordura))/Dolar,P326))</f>
        <v/>
      </c>
      <c r="Z326" s="81" t="str">
        <f t="shared" ref="Z326:Z364" si="150">IF(Q326="","",IF(ISNUMBER(Q326),(Q326+(Q326*Comissão)+(Q326*Gordura))/Dolar,Q326))</f>
        <v/>
      </c>
      <c r="AA326" s="82" t="str">
        <f t="shared" ref="AA326:AA364" si="151">IF(R326="","",IF(ISNUMBER(R326),(R326+(R326*Comissão)+(R326*Gordura))/Dolar,R326))</f>
        <v/>
      </c>
      <c r="AB326" s="117" t="str">
        <f t="shared" ref="AB326:AB364" si="152">IF(S326="","",IF(ISNUMBER(S326),(S326+(S326*Comissão)+(S326*Gordura))/Dolar,S326))</f>
        <v/>
      </c>
      <c r="AC326" s="96" t="s">
        <v>84</v>
      </c>
      <c r="AD326" s="82" t="s">
        <v>84</v>
      </c>
      <c r="AE326" s="81" t="s">
        <v>84</v>
      </c>
      <c r="AF326" s="82" t="s">
        <v>84</v>
      </c>
      <c r="AG326" s="81" t="s">
        <v>84</v>
      </c>
      <c r="AH326" s="82" t="s">
        <v>84</v>
      </c>
      <c r="AI326" s="81" t="s">
        <v>84</v>
      </c>
      <c r="AJ326" s="82" t="s">
        <v>84</v>
      </c>
      <c r="AK326" s="117" t="s">
        <v>84</v>
      </c>
      <c r="AL326" s="96" t="s">
        <v>84</v>
      </c>
      <c r="AM326" s="82" t="s">
        <v>84</v>
      </c>
      <c r="AN326" s="81" t="s">
        <v>84</v>
      </c>
      <c r="AO326" s="82" t="s">
        <v>84</v>
      </c>
      <c r="AP326" s="81" t="s">
        <v>84</v>
      </c>
      <c r="AQ326" s="82" t="s">
        <v>84</v>
      </c>
      <c r="AR326" s="81" t="s">
        <v>84</v>
      </c>
      <c r="AS326" s="82" t="s">
        <v>84</v>
      </c>
      <c r="AT326" s="117" t="s">
        <v>84</v>
      </c>
    </row>
    <row r="327" ht="15" spans="1:46">
      <c r="A327" s="106"/>
      <c r="B327" s="107"/>
      <c r="C327" s="108"/>
      <c r="D327" s="108"/>
      <c r="E327" s="65" t="s">
        <v>84</v>
      </c>
      <c r="F327" s="64" t="s">
        <v>84</v>
      </c>
      <c r="G327" s="64" t="str">
        <f t="shared" ref="G327:G364" si="153">IF(C327="","",C327*D327*E327*1.05)</f>
        <v/>
      </c>
      <c r="H327" s="64" t="str">
        <f t="shared" ref="H327:H364" si="154">IF(G327="","",100/G327)</f>
        <v/>
      </c>
      <c r="I327" s="64" t="str">
        <f t="shared" ref="I327:I364" si="155">IF(G327="","",72/G327)</f>
        <v/>
      </c>
      <c r="J327" s="80" t="s">
        <v>84</v>
      </c>
      <c r="K327" s="81" t="s">
        <v>84</v>
      </c>
      <c r="L327" s="82" t="s">
        <v>84</v>
      </c>
      <c r="M327" s="81" t="s">
        <v>84</v>
      </c>
      <c r="N327" s="82" t="s">
        <v>84</v>
      </c>
      <c r="O327" s="81" t="s">
        <v>84</v>
      </c>
      <c r="P327" s="82" t="s">
        <v>84</v>
      </c>
      <c r="Q327" s="81" t="s">
        <v>84</v>
      </c>
      <c r="R327" s="82" t="s">
        <v>84</v>
      </c>
      <c r="S327" s="115" t="s">
        <v>84</v>
      </c>
      <c r="T327" s="96" t="str">
        <f t="shared" si="144"/>
        <v/>
      </c>
      <c r="U327" s="82" t="str">
        <f t="shared" si="145"/>
        <v/>
      </c>
      <c r="V327" s="81" t="str">
        <f t="shared" si="146"/>
        <v/>
      </c>
      <c r="W327" s="82" t="str">
        <f t="shared" si="147"/>
        <v/>
      </c>
      <c r="X327" s="81" t="str">
        <f t="shared" si="148"/>
        <v/>
      </c>
      <c r="Y327" s="82" t="str">
        <f t="shared" si="149"/>
        <v/>
      </c>
      <c r="Z327" s="81" t="str">
        <f t="shared" si="150"/>
        <v/>
      </c>
      <c r="AA327" s="82" t="str">
        <f t="shared" si="151"/>
        <v/>
      </c>
      <c r="AB327" s="117" t="str">
        <f t="shared" si="152"/>
        <v/>
      </c>
      <c r="AC327" s="96" t="s">
        <v>84</v>
      </c>
      <c r="AD327" s="82" t="s">
        <v>84</v>
      </c>
      <c r="AE327" s="81" t="s">
        <v>84</v>
      </c>
      <c r="AF327" s="82" t="s">
        <v>84</v>
      </c>
      <c r="AG327" s="81" t="s">
        <v>84</v>
      </c>
      <c r="AH327" s="82" t="s">
        <v>84</v>
      </c>
      <c r="AI327" s="81" t="s">
        <v>84</v>
      </c>
      <c r="AJ327" s="82" t="s">
        <v>84</v>
      </c>
      <c r="AK327" s="117" t="s">
        <v>84</v>
      </c>
      <c r="AL327" s="96" t="s">
        <v>84</v>
      </c>
      <c r="AM327" s="82" t="s">
        <v>84</v>
      </c>
      <c r="AN327" s="81" t="s">
        <v>84</v>
      </c>
      <c r="AO327" s="82" t="s">
        <v>84</v>
      </c>
      <c r="AP327" s="81" t="s">
        <v>84</v>
      </c>
      <c r="AQ327" s="82" t="s">
        <v>84</v>
      </c>
      <c r="AR327" s="81" t="s">
        <v>84</v>
      </c>
      <c r="AS327" s="82" t="s">
        <v>84</v>
      </c>
      <c r="AT327" s="117" t="s">
        <v>84</v>
      </c>
    </row>
    <row r="328" ht="15" spans="1:46">
      <c r="A328" s="106"/>
      <c r="B328" s="107"/>
      <c r="C328" s="108"/>
      <c r="D328" s="108"/>
      <c r="E328" s="65" t="s">
        <v>84</v>
      </c>
      <c r="F328" s="64" t="s">
        <v>84</v>
      </c>
      <c r="G328" s="64" t="str">
        <f t="shared" si="153"/>
        <v/>
      </c>
      <c r="H328" s="64" t="str">
        <f t="shared" si="154"/>
        <v/>
      </c>
      <c r="I328" s="64" t="str">
        <f t="shared" si="155"/>
        <v/>
      </c>
      <c r="J328" s="80" t="s">
        <v>84</v>
      </c>
      <c r="K328" s="81" t="s">
        <v>84</v>
      </c>
      <c r="L328" s="82" t="s">
        <v>84</v>
      </c>
      <c r="M328" s="81" t="s">
        <v>84</v>
      </c>
      <c r="N328" s="82" t="s">
        <v>84</v>
      </c>
      <c r="O328" s="81" t="s">
        <v>84</v>
      </c>
      <c r="P328" s="82" t="s">
        <v>84</v>
      </c>
      <c r="Q328" s="81" t="s">
        <v>84</v>
      </c>
      <c r="R328" s="82" t="s">
        <v>84</v>
      </c>
      <c r="S328" s="115" t="s">
        <v>84</v>
      </c>
      <c r="T328" s="96" t="str">
        <f t="shared" si="144"/>
        <v/>
      </c>
      <c r="U328" s="82" t="str">
        <f t="shared" si="145"/>
        <v/>
      </c>
      <c r="V328" s="81" t="str">
        <f t="shared" si="146"/>
        <v/>
      </c>
      <c r="W328" s="82" t="str">
        <f t="shared" si="147"/>
        <v/>
      </c>
      <c r="X328" s="81" t="str">
        <f t="shared" si="148"/>
        <v/>
      </c>
      <c r="Y328" s="82" t="str">
        <f t="shared" si="149"/>
        <v/>
      </c>
      <c r="Z328" s="81" t="str">
        <f t="shared" si="150"/>
        <v/>
      </c>
      <c r="AA328" s="82" t="str">
        <f t="shared" si="151"/>
        <v/>
      </c>
      <c r="AB328" s="117" t="str">
        <f t="shared" si="152"/>
        <v/>
      </c>
      <c r="AC328" s="96" t="s">
        <v>84</v>
      </c>
      <c r="AD328" s="82" t="s">
        <v>84</v>
      </c>
      <c r="AE328" s="81" t="s">
        <v>84</v>
      </c>
      <c r="AF328" s="82" t="s">
        <v>84</v>
      </c>
      <c r="AG328" s="81" t="s">
        <v>84</v>
      </c>
      <c r="AH328" s="82" t="s">
        <v>84</v>
      </c>
      <c r="AI328" s="81" t="s">
        <v>84</v>
      </c>
      <c r="AJ328" s="82" t="s">
        <v>84</v>
      </c>
      <c r="AK328" s="117" t="s">
        <v>84</v>
      </c>
      <c r="AL328" s="96" t="s">
        <v>84</v>
      </c>
      <c r="AM328" s="82" t="s">
        <v>84</v>
      </c>
      <c r="AN328" s="81" t="s">
        <v>84</v>
      </c>
      <c r="AO328" s="82" t="s">
        <v>84</v>
      </c>
      <c r="AP328" s="81" t="s">
        <v>84</v>
      </c>
      <c r="AQ328" s="82" t="s">
        <v>84</v>
      </c>
      <c r="AR328" s="81" t="s">
        <v>84</v>
      </c>
      <c r="AS328" s="82" t="s">
        <v>84</v>
      </c>
      <c r="AT328" s="117" t="s">
        <v>84</v>
      </c>
    </row>
    <row r="329" ht="15" spans="1:46">
      <c r="A329" s="106"/>
      <c r="B329" s="107"/>
      <c r="C329" s="108"/>
      <c r="D329" s="108"/>
      <c r="E329" s="65" t="s">
        <v>84</v>
      </c>
      <c r="F329" s="64" t="s">
        <v>84</v>
      </c>
      <c r="G329" s="64" t="str">
        <f t="shared" si="153"/>
        <v/>
      </c>
      <c r="H329" s="64" t="str">
        <f t="shared" si="154"/>
        <v/>
      </c>
      <c r="I329" s="64" t="str">
        <f t="shared" si="155"/>
        <v/>
      </c>
      <c r="J329" s="80" t="s">
        <v>84</v>
      </c>
      <c r="K329" s="81" t="s">
        <v>84</v>
      </c>
      <c r="L329" s="82" t="s">
        <v>84</v>
      </c>
      <c r="M329" s="81" t="s">
        <v>84</v>
      </c>
      <c r="N329" s="82" t="s">
        <v>84</v>
      </c>
      <c r="O329" s="81" t="s">
        <v>84</v>
      </c>
      <c r="P329" s="82" t="s">
        <v>84</v>
      </c>
      <c r="Q329" s="81" t="s">
        <v>84</v>
      </c>
      <c r="R329" s="82" t="s">
        <v>84</v>
      </c>
      <c r="S329" s="115" t="s">
        <v>84</v>
      </c>
      <c r="T329" s="96" t="str">
        <f t="shared" si="144"/>
        <v/>
      </c>
      <c r="U329" s="82" t="str">
        <f t="shared" si="145"/>
        <v/>
      </c>
      <c r="V329" s="81" t="str">
        <f t="shared" si="146"/>
        <v/>
      </c>
      <c r="W329" s="82" t="str">
        <f t="shared" si="147"/>
        <v/>
      </c>
      <c r="X329" s="81" t="str">
        <f t="shared" si="148"/>
        <v/>
      </c>
      <c r="Y329" s="82" t="str">
        <f t="shared" si="149"/>
        <v/>
      </c>
      <c r="Z329" s="81" t="str">
        <f t="shared" si="150"/>
        <v/>
      </c>
      <c r="AA329" s="82" t="str">
        <f t="shared" si="151"/>
        <v/>
      </c>
      <c r="AB329" s="117" t="str">
        <f t="shared" si="152"/>
        <v/>
      </c>
      <c r="AC329" s="96" t="s">
        <v>84</v>
      </c>
      <c r="AD329" s="82" t="s">
        <v>84</v>
      </c>
      <c r="AE329" s="81" t="s">
        <v>84</v>
      </c>
      <c r="AF329" s="82" t="s">
        <v>84</v>
      </c>
      <c r="AG329" s="81" t="s">
        <v>84</v>
      </c>
      <c r="AH329" s="82" t="s">
        <v>84</v>
      </c>
      <c r="AI329" s="81" t="s">
        <v>84</v>
      </c>
      <c r="AJ329" s="82" t="s">
        <v>84</v>
      </c>
      <c r="AK329" s="117" t="s">
        <v>84</v>
      </c>
      <c r="AL329" s="96" t="s">
        <v>84</v>
      </c>
      <c r="AM329" s="82" t="s">
        <v>84</v>
      </c>
      <c r="AN329" s="81" t="s">
        <v>84</v>
      </c>
      <c r="AO329" s="82" t="s">
        <v>84</v>
      </c>
      <c r="AP329" s="81" t="s">
        <v>84</v>
      </c>
      <c r="AQ329" s="82" t="s">
        <v>84</v>
      </c>
      <c r="AR329" s="81" t="s">
        <v>84</v>
      </c>
      <c r="AS329" s="82" t="s">
        <v>84</v>
      </c>
      <c r="AT329" s="117" t="s">
        <v>84</v>
      </c>
    </row>
    <row r="330" ht="15" spans="1:46">
      <c r="A330" s="106"/>
      <c r="B330" s="107"/>
      <c r="C330" s="108"/>
      <c r="D330" s="108"/>
      <c r="E330" s="65" t="s">
        <v>84</v>
      </c>
      <c r="F330" s="64" t="s">
        <v>84</v>
      </c>
      <c r="G330" s="64" t="str">
        <f t="shared" si="153"/>
        <v/>
      </c>
      <c r="H330" s="64" t="str">
        <f t="shared" si="154"/>
        <v/>
      </c>
      <c r="I330" s="64" t="str">
        <f t="shared" si="155"/>
        <v/>
      </c>
      <c r="J330" s="80" t="s">
        <v>84</v>
      </c>
      <c r="K330" s="81" t="s">
        <v>84</v>
      </c>
      <c r="L330" s="82" t="s">
        <v>84</v>
      </c>
      <c r="M330" s="81" t="s">
        <v>84</v>
      </c>
      <c r="N330" s="82" t="s">
        <v>84</v>
      </c>
      <c r="O330" s="81" t="s">
        <v>84</v>
      </c>
      <c r="P330" s="82" t="s">
        <v>84</v>
      </c>
      <c r="Q330" s="81" t="s">
        <v>84</v>
      </c>
      <c r="R330" s="82" t="s">
        <v>84</v>
      </c>
      <c r="S330" s="115" t="s">
        <v>84</v>
      </c>
      <c r="T330" s="96" t="str">
        <f t="shared" si="144"/>
        <v/>
      </c>
      <c r="U330" s="82" t="str">
        <f t="shared" si="145"/>
        <v/>
      </c>
      <c r="V330" s="81" t="str">
        <f t="shared" si="146"/>
        <v/>
      </c>
      <c r="W330" s="82" t="str">
        <f t="shared" si="147"/>
        <v/>
      </c>
      <c r="X330" s="81" t="str">
        <f t="shared" si="148"/>
        <v/>
      </c>
      <c r="Y330" s="82" t="str">
        <f t="shared" si="149"/>
        <v/>
      </c>
      <c r="Z330" s="81" t="str">
        <f t="shared" si="150"/>
        <v/>
      </c>
      <c r="AA330" s="82" t="str">
        <f t="shared" si="151"/>
        <v/>
      </c>
      <c r="AB330" s="117" t="str">
        <f t="shared" si="152"/>
        <v/>
      </c>
      <c r="AC330" s="96" t="s">
        <v>84</v>
      </c>
      <c r="AD330" s="82" t="s">
        <v>84</v>
      </c>
      <c r="AE330" s="81" t="s">
        <v>84</v>
      </c>
      <c r="AF330" s="82" t="s">
        <v>84</v>
      </c>
      <c r="AG330" s="81" t="s">
        <v>84</v>
      </c>
      <c r="AH330" s="82" t="s">
        <v>84</v>
      </c>
      <c r="AI330" s="81" t="s">
        <v>84</v>
      </c>
      <c r="AJ330" s="82" t="s">
        <v>84</v>
      </c>
      <c r="AK330" s="117" t="s">
        <v>84</v>
      </c>
      <c r="AL330" s="96" t="s">
        <v>84</v>
      </c>
      <c r="AM330" s="82" t="s">
        <v>84</v>
      </c>
      <c r="AN330" s="81" t="s">
        <v>84</v>
      </c>
      <c r="AO330" s="82" t="s">
        <v>84</v>
      </c>
      <c r="AP330" s="81" t="s">
        <v>84</v>
      </c>
      <c r="AQ330" s="82" t="s">
        <v>84</v>
      </c>
      <c r="AR330" s="81" t="s">
        <v>84</v>
      </c>
      <c r="AS330" s="82" t="s">
        <v>84</v>
      </c>
      <c r="AT330" s="117" t="s">
        <v>84</v>
      </c>
    </row>
    <row r="331" ht="15" spans="1:46">
      <c r="A331" s="144" t="s">
        <v>154</v>
      </c>
      <c r="B331" s="131" t="s">
        <v>270</v>
      </c>
      <c r="C331" s="108"/>
      <c r="D331" s="108"/>
      <c r="E331" s="65" t="s">
        <v>84</v>
      </c>
      <c r="F331" s="64" t="s">
        <v>84</v>
      </c>
      <c r="G331" s="64" t="str">
        <f t="shared" si="153"/>
        <v/>
      </c>
      <c r="H331" s="64" t="str">
        <f t="shared" si="154"/>
        <v/>
      </c>
      <c r="I331" s="64" t="str">
        <f t="shared" si="155"/>
        <v/>
      </c>
      <c r="J331" s="80" t="s">
        <v>84</v>
      </c>
      <c r="K331" s="81" t="s">
        <v>84</v>
      </c>
      <c r="L331" s="82" t="s">
        <v>84</v>
      </c>
      <c r="M331" s="81" t="s">
        <v>84</v>
      </c>
      <c r="N331" s="82" t="s">
        <v>84</v>
      </c>
      <c r="O331" s="81" t="s">
        <v>84</v>
      </c>
      <c r="P331" s="82" t="s">
        <v>84</v>
      </c>
      <c r="Q331" s="81" t="s">
        <v>84</v>
      </c>
      <c r="R331" s="82" t="s">
        <v>84</v>
      </c>
      <c r="S331" s="115" t="s">
        <v>84</v>
      </c>
      <c r="T331" s="96" t="str">
        <f t="shared" si="144"/>
        <v/>
      </c>
      <c r="U331" s="82" t="str">
        <f t="shared" si="145"/>
        <v/>
      </c>
      <c r="V331" s="81" t="str">
        <f t="shared" si="146"/>
        <v/>
      </c>
      <c r="W331" s="82" t="str">
        <f t="shared" si="147"/>
        <v/>
      </c>
      <c r="X331" s="81" t="str">
        <f t="shared" si="148"/>
        <v/>
      </c>
      <c r="Y331" s="82" t="str">
        <f t="shared" si="149"/>
        <v/>
      </c>
      <c r="Z331" s="81" t="str">
        <f t="shared" si="150"/>
        <v/>
      </c>
      <c r="AA331" s="82" t="str">
        <f t="shared" si="151"/>
        <v/>
      </c>
      <c r="AB331" s="117" t="str">
        <f t="shared" si="152"/>
        <v/>
      </c>
      <c r="AC331" s="96" t="s">
        <v>84</v>
      </c>
      <c r="AD331" s="82" t="s">
        <v>84</v>
      </c>
      <c r="AE331" s="81" t="s">
        <v>84</v>
      </c>
      <c r="AF331" s="82" t="s">
        <v>84</v>
      </c>
      <c r="AG331" s="81" t="s">
        <v>84</v>
      </c>
      <c r="AH331" s="82" t="s">
        <v>84</v>
      </c>
      <c r="AI331" s="81" t="s">
        <v>84</v>
      </c>
      <c r="AJ331" s="82" t="s">
        <v>84</v>
      </c>
      <c r="AK331" s="117" t="s">
        <v>84</v>
      </c>
      <c r="AL331" s="96" t="s">
        <v>84</v>
      </c>
      <c r="AM331" s="82" t="s">
        <v>84</v>
      </c>
      <c r="AN331" s="81" t="s">
        <v>84</v>
      </c>
      <c r="AO331" s="82" t="s">
        <v>84</v>
      </c>
      <c r="AP331" s="81" t="s">
        <v>84</v>
      </c>
      <c r="AQ331" s="82" t="s">
        <v>84</v>
      </c>
      <c r="AR331" s="81" t="s">
        <v>84</v>
      </c>
      <c r="AS331" s="82" t="s">
        <v>84</v>
      </c>
      <c r="AT331" s="117" t="s">
        <v>84</v>
      </c>
    </row>
    <row r="332" ht="15" spans="1:46">
      <c r="A332" s="145" t="s">
        <v>1089</v>
      </c>
      <c r="B332" s="107"/>
      <c r="C332" s="108"/>
      <c r="D332" s="108"/>
      <c r="E332" s="65" t="s">
        <v>84</v>
      </c>
      <c r="F332" s="64" t="s">
        <v>84</v>
      </c>
      <c r="G332" s="64" t="str">
        <f t="shared" si="153"/>
        <v/>
      </c>
      <c r="H332" s="64" t="str">
        <f t="shared" si="154"/>
        <v/>
      </c>
      <c r="I332" s="64" t="str">
        <f t="shared" si="155"/>
        <v/>
      </c>
      <c r="J332" s="80" t="s">
        <v>84</v>
      </c>
      <c r="K332" s="81" t="s">
        <v>84</v>
      </c>
      <c r="L332" s="82" t="s">
        <v>84</v>
      </c>
      <c r="M332" s="81" t="s">
        <v>84</v>
      </c>
      <c r="N332" s="82" t="s">
        <v>84</v>
      </c>
      <c r="O332" s="81" t="s">
        <v>84</v>
      </c>
      <c r="P332" s="82" t="s">
        <v>84</v>
      </c>
      <c r="Q332" s="81" t="s">
        <v>84</v>
      </c>
      <c r="R332" s="82" t="s">
        <v>84</v>
      </c>
      <c r="S332" s="115" t="s">
        <v>84</v>
      </c>
      <c r="T332" s="96" t="str">
        <f t="shared" si="144"/>
        <v/>
      </c>
      <c r="U332" s="82" t="str">
        <f t="shared" si="145"/>
        <v/>
      </c>
      <c r="V332" s="81" t="str">
        <f t="shared" si="146"/>
        <v/>
      </c>
      <c r="W332" s="82" t="str">
        <f t="shared" si="147"/>
        <v/>
      </c>
      <c r="X332" s="81" t="str">
        <f t="shared" si="148"/>
        <v/>
      </c>
      <c r="Y332" s="82" t="str">
        <f t="shared" si="149"/>
        <v/>
      </c>
      <c r="Z332" s="81" t="str">
        <f t="shared" si="150"/>
        <v/>
      </c>
      <c r="AA332" s="82" t="str">
        <f t="shared" si="151"/>
        <v/>
      </c>
      <c r="AB332" s="117" t="str">
        <f t="shared" si="152"/>
        <v/>
      </c>
      <c r="AC332" s="96" t="s">
        <v>84</v>
      </c>
      <c r="AD332" s="82" t="s">
        <v>84</v>
      </c>
      <c r="AE332" s="81" t="s">
        <v>84</v>
      </c>
      <c r="AF332" s="82" t="s">
        <v>84</v>
      </c>
      <c r="AG332" s="81" t="s">
        <v>84</v>
      </c>
      <c r="AH332" s="82" t="s">
        <v>84</v>
      </c>
      <c r="AI332" s="81" t="s">
        <v>84</v>
      </c>
      <c r="AJ332" s="82" t="s">
        <v>84</v>
      </c>
      <c r="AK332" s="117" t="s">
        <v>84</v>
      </c>
      <c r="AL332" s="96" t="s">
        <v>84</v>
      </c>
      <c r="AM332" s="82" t="s">
        <v>84</v>
      </c>
      <c r="AN332" s="81" t="s">
        <v>84</v>
      </c>
      <c r="AO332" s="82" t="s">
        <v>84</v>
      </c>
      <c r="AP332" s="81" t="s">
        <v>84</v>
      </c>
      <c r="AQ332" s="82" t="s">
        <v>84</v>
      </c>
      <c r="AR332" s="81" t="s">
        <v>84</v>
      </c>
      <c r="AS332" s="82" t="s">
        <v>84</v>
      </c>
      <c r="AT332" s="117" t="s">
        <v>84</v>
      </c>
    </row>
    <row r="333" ht="15" spans="1:46">
      <c r="A333" s="57" t="s">
        <v>1090</v>
      </c>
      <c r="B333" s="128" t="s">
        <v>59</v>
      </c>
      <c r="C333" s="129" t="s">
        <v>60</v>
      </c>
      <c r="D333" s="129" t="s">
        <v>61</v>
      </c>
      <c r="E333" s="60" t="s">
        <v>64</v>
      </c>
      <c r="F333" s="60" t="s">
        <v>63</v>
      </c>
      <c r="G333" s="64" t="e">
        <f t="shared" si="153"/>
        <v>#VALUE!</v>
      </c>
      <c r="H333" s="64" t="e">
        <f t="shared" si="154"/>
        <v>#VALUE!</v>
      </c>
      <c r="I333" s="64" t="e">
        <f t="shared" si="155"/>
        <v>#VALUE!</v>
      </c>
      <c r="J333" s="78" t="s">
        <v>68</v>
      </c>
      <c r="K333" s="79" t="s">
        <v>69</v>
      </c>
      <c r="L333" s="79" t="s">
        <v>70</v>
      </c>
      <c r="M333" s="79" t="s">
        <v>71</v>
      </c>
      <c r="N333" s="79" t="s">
        <v>72</v>
      </c>
      <c r="O333" s="79" t="s">
        <v>73</v>
      </c>
      <c r="P333" s="79" t="s">
        <v>74</v>
      </c>
      <c r="Q333" s="79" t="s">
        <v>75</v>
      </c>
      <c r="R333" s="79" t="s">
        <v>76</v>
      </c>
      <c r="S333" s="93" t="s">
        <v>77</v>
      </c>
      <c r="T333" s="94" t="str">
        <f t="shared" si="144"/>
        <v>G0</v>
      </c>
      <c r="U333" s="79" t="str">
        <f t="shared" si="145"/>
        <v>G1</v>
      </c>
      <c r="V333" s="79" t="str">
        <f t="shared" si="146"/>
        <v>G2</v>
      </c>
      <c r="W333" s="79" t="str">
        <f t="shared" si="147"/>
        <v>G3</v>
      </c>
      <c r="X333" s="79" t="str">
        <f t="shared" si="148"/>
        <v>G4</v>
      </c>
      <c r="Y333" s="79" t="str">
        <f t="shared" si="149"/>
        <v>G5</v>
      </c>
      <c r="Z333" s="79" t="str">
        <f t="shared" si="150"/>
        <v>G6</v>
      </c>
      <c r="AA333" s="79" t="str">
        <f t="shared" si="151"/>
        <v>G7</v>
      </c>
      <c r="AB333" s="101" t="str">
        <f t="shared" si="152"/>
        <v>G8</v>
      </c>
      <c r="AC333" s="94" t="s">
        <v>69</v>
      </c>
      <c r="AD333" s="79" t="s">
        <v>70</v>
      </c>
      <c r="AE333" s="79" t="s">
        <v>71</v>
      </c>
      <c r="AF333" s="79" t="s">
        <v>72</v>
      </c>
      <c r="AG333" s="79" t="s">
        <v>73</v>
      </c>
      <c r="AH333" s="79" t="s">
        <v>74</v>
      </c>
      <c r="AI333" s="79" t="s">
        <v>75</v>
      </c>
      <c r="AJ333" s="79" t="s">
        <v>76</v>
      </c>
      <c r="AK333" s="101" t="s">
        <v>77</v>
      </c>
      <c r="AL333" s="94" t="s">
        <v>69</v>
      </c>
      <c r="AM333" s="79" t="s">
        <v>70</v>
      </c>
      <c r="AN333" s="79" t="s">
        <v>71</v>
      </c>
      <c r="AO333" s="79" t="s">
        <v>72</v>
      </c>
      <c r="AP333" s="79" t="s">
        <v>73</v>
      </c>
      <c r="AQ333" s="79" t="s">
        <v>74</v>
      </c>
      <c r="AR333" s="79" t="s">
        <v>75</v>
      </c>
      <c r="AS333" s="79" t="s">
        <v>76</v>
      </c>
      <c r="AT333" s="101" t="s">
        <v>77</v>
      </c>
    </row>
    <row r="334" ht="15" spans="1:46">
      <c r="A334" s="106"/>
      <c r="B334" s="107" t="s">
        <v>1054</v>
      </c>
      <c r="C334" s="108">
        <v>0.64</v>
      </c>
      <c r="D334" s="108">
        <v>0.65</v>
      </c>
      <c r="E334" s="65">
        <v>0.79</v>
      </c>
      <c r="F334" s="64">
        <v>0.416</v>
      </c>
      <c r="G334" s="64">
        <f t="shared" si="153"/>
        <v>0.345072</v>
      </c>
      <c r="H334" s="64">
        <f t="shared" si="154"/>
        <v>289.794593592062</v>
      </c>
      <c r="I334" s="64">
        <f t="shared" si="155"/>
        <v>208.652107386285</v>
      </c>
      <c r="J334" s="80">
        <v>3.6</v>
      </c>
      <c r="K334" s="81">
        <v>573.5874375</v>
      </c>
      <c r="L334" s="82">
        <v>595.92225</v>
      </c>
      <c r="M334" s="81">
        <v>631.0198125</v>
      </c>
      <c r="N334" s="82">
        <v>662.9266875</v>
      </c>
      <c r="O334" s="81">
        <v>698.02425</v>
      </c>
      <c r="P334" s="82">
        <v>733.1218125</v>
      </c>
      <c r="Q334" s="81">
        <v>768.219375</v>
      </c>
      <c r="R334" s="82">
        <v>828.8424375</v>
      </c>
      <c r="S334" s="115">
        <v>927.75375</v>
      </c>
      <c r="T334" s="96">
        <f t="shared" si="144"/>
        <v>134.1725</v>
      </c>
      <c r="U334" s="82">
        <f t="shared" si="145"/>
        <v>139.39701754386</v>
      </c>
      <c r="V334" s="81">
        <f t="shared" si="146"/>
        <v>147.606973684211</v>
      </c>
      <c r="W334" s="82">
        <f t="shared" si="147"/>
        <v>155.070570175439</v>
      </c>
      <c r="X334" s="81">
        <f t="shared" si="148"/>
        <v>163.280526315789</v>
      </c>
      <c r="Y334" s="82">
        <f t="shared" si="149"/>
        <v>171.49048245614</v>
      </c>
      <c r="Z334" s="81">
        <f t="shared" si="150"/>
        <v>179.700438596491</v>
      </c>
      <c r="AA334" s="82">
        <f t="shared" si="151"/>
        <v>193.881271929825</v>
      </c>
      <c r="AB334" s="117">
        <f t="shared" si="152"/>
        <v>217.018421052632</v>
      </c>
      <c r="AC334" s="96">
        <f t="shared" ref="AC334:AK335" si="156">IF(T334="","",T334+((FCA/$H334)/Dolar))</f>
        <v>135.652340935673</v>
      </c>
      <c r="AD334" s="82">
        <f t="shared" si="156"/>
        <v>140.876858479532</v>
      </c>
      <c r="AE334" s="81">
        <f t="shared" si="156"/>
        <v>149.086814619883</v>
      </c>
      <c r="AF334" s="82">
        <f t="shared" si="156"/>
        <v>156.550411111111</v>
      </c>
      <c r="AG334" s="81">
        <f t="shared" si="156"/>
        <v>164.760367251462</v>
      </c>
      <c r="AH334" s="82">
        <f t="shared" si="156"/>
        <v>172.970323391813</v>
      </c>
      <c r="AI334" s="81">
        <f t="shared" si="156"/>
        <v>181.180279532164</v>
      </c>
      <c r="AJ334" s="82">
        <f t="shared" si="156"/>
        <v>195.361112865497</v>
      </c>
      <c r="AK334" s="117">
        <f t="shared" si="156"/>
        <v>218.498261988304</v>
      </c>
      <c r="AL334" s="96">
        <f t="shared" ref="AL334:AT335" si="157">IF(T334="","",T334+((FOB/$I334)/Dolar))</f>
        <v>148.942882066277</v>
      </c>
      <c r="AM334" s="82">
        <f t="shared" si="157"/>
        <v>154.167399610136</v>
      </c>
      <c r="AN334" s="81">
        <f t="shared" si="157"/>
        <v>162.377355750487</v>
      </c>
      <c r="AO334" s="82">
        <f t="shared" si="157"/>
        <v>169.840952241715</v>
      </c>
      <c r="AP334" s="81">
        <f t="shared" si="157"/>
        <v>178.050908382066</v>
      </c>
      <c r="AQ334" s="82">
        <f t="shared" si="157"/>
        <v>186.260864522417</v>
      </c>
      <c r="AR334" s="81">
        <f t="shared" si="157"/>
        <v>194.470820662768</v>
      </c>
      <c r="AS334" s="82">
        <f t="shared" si="157"/>
        <v>208.651653996101</v>
      </c>
      <c r="AT334" s="117">
        <f t="shared" si="157"/>
        <v>231.788803118908</v>
      </c>
    </row>
    <row r="335" ht="15" spans="1:46">
      <c r="A335" s="106"/>
      <c r="B335" s="107" t="s">
        <v>1055</v>
      </c>
      <c r="C335" s="108">
        <v>0.64</v>
      </c>
      <c r="D335" s="108">
        <v>0.65</v>
      </c>
      <c r="E335" s="65">
        <v>0.79</v>
      </c>
      <c r="F335" s="64">
        <v>0.416</v>
      </c>
      <c r="G335" s="64">
        <f t="shared" si="153"/>
        <v>0.345072</v>
      </c>
      <c r="H335" s="64">
        <f t="shared" si="154"/>
        <v>289.794593592062</v>
      </c>
      <c r="I335" s="64">
        <f t="shared" si="155"/>
        <v>208.652107386285</v>
      </c>
      <c r="J335" s="80">
        <v>3.6</v>
      </c>
      <c r="K335" s="81">
        <v>747.8480625</v>
      </c>
      <c r="L335" s="82">
        <v>770.182875</v>
      </c>
      <c r="M335" s="81">
        <v>805.2804375</v>
      </c>
      <c r="N335" s="82">
        <v>837.1873125</v>
      </c>
      <c r="O335" s="81">
        <v>872.284875</v>
      </c>
      <c r="P335" s="82">
        <v>907.3824375</v>
      </c>
      <c r="Q335" s="81">
        <v>942.48</v>
      </c>
      <c r="R335" s="82">
        <v>1003.1030625</v>
      </c>
      <c r="S335" s="115">
        <v>1102.014375</v>
      </c>
      <c r="T335" s="96">
        <f t="shared" si="144"/>
        <v>174.935219298246</v>
      </c>
      <c r="U335" s="82">
        <f t="shared" si="145"/>
        <v>180.159736842105</v>
      </c>
      <c r="V335" s="81">
        <f t="shared" si="146"/>
        <v>188.369692982456</v>
      </c>
      <c r="W335" s="82">
        <f t="shared" si="147"/>
        <v>195.833289473684</v>
      </c>
      <c r="X335" s="81">
        <f t="shared" si="148"/>
        <v>204.043245614035</v>
      </c>
      <c r="Y335" s="82">
        <f t="shared" si="149"/>
        <v>212.253201754386</v>
      </c>
      <c r="Z335" s="81">
        <f t="shared" si="150"/>
        <v>220.463157894737</v>
      </c>
      <c r="AA335" s="82">
        <f t="shared" si="151"/>
        <v>234.64399122807</v>
      </c>
      <c r="AB335" s="117">
        <f t="shared" si="152"/>
        <v>257.781140350877</v>
      </c>
      <c r="AC335" s="96">
        <f t="shared" si="156"/>
        <v>176.415060233918</v>
      </c>
      <c r="AD335" s="82">
        <f t="shared" si="156"/>
        <v>181.639577777778</v>
      </c>
      <c r="AE335" s="81">
        <f t="shared" si="156"/>
        <v>189.849533918129</v>
      </c>
      <c r="AF335" s="82">
        <f t="shared" si="156"/>
        <v>197.313130409357</v>
      </c>
      <c r="AG335" s="81">
        <f t="shared" si="156"/>
        <v>205.523086549708</v>
      </c>
      <c r="AH335" s="82">
        <f t="shared" si="156"/>
        <v>213.733042690059</v>
      </c>
      <c r="AI335" s="81">
        <f t="shared" si="156"/>
        <v>221.942998830409</v>
      </c>
      <c r="AJ335" s="82">
        <f t="shared" si="156"/>
        <v>236.123832163743</v>
      </c>
      <c r="AK335" s="117">
        <f t="shared" si="156"/>
        <v>259.26098128655</v>
      </c>
      <c r="AL335" s="96">
        <f t="shared" si="157"/>
        <v>189.705601364522</v>
      </c>
      <c r="AM335" s="82">
        <f t="shared" si="157"/>
        <v>194.930118908382</v>
      </c>
      <c r="AN335" s="81">
        <f t="shared" si="157"/>
        <v>203.140075048733</v>
      </c>
      <c r="AO335" s="82">
        <f t="shared" si="157"/>
        <v>210.603671539961</v>
      </c>
      <c r="AP335" s="81">
        <f t="shared" si="157"/>
        <v>218.813627680312</v>
      </c>
      <c r="AQ335" s="82">
        <f t="shared" si="157"/>
        <v>227.023583820663</v>
      </c>
      <c r="AR335" s="81">
        <f t="shared" si="157"/>
        <v>235.233539961014</v>
      </c>
      <c r="AS335" s="82">
        <f t="shared" si="157"/>
        <v>249.414373294347</v>
      </c>
      <c r="AT335" s="117">
        <f t="shared" si="157"/>
        <v>272.551522417154</v>
      </c>
    </row>
    <row r="336" ht="15" spans="1:46">
      <c r="A336" s="106"/>
      <c r="B336" s="107"/>
      <c r="C336" s="108"/>
      <c r="D336" s="108"/>
      <c r="E336" s="65" t="s">
        <v>84</v>
      </c>
      <c r="F336" s="64" t="s">
        <v>84</v>
      </c>
      <c r="G336" s="64" t="str">
        <f t="shared" si="153"/>
        <v/>
      </c>
      <c r="H336" s="64" t="str">
        <f t="shared" si="154"/>
        <v/>
      </c>
      <c r="I336" s="64" t="str">
        <f t="shared" si="155"/>
        <v/>
      </c>
      <c r="J336" s="80" t="s">
        <v>84</v>
      </c>
      <c r="K336" s="81" t="s">
        <v>84</v>
      </c>
      <c r="L336" s="82" t="s">
        <v>84</v>
      </c>
      <c r="M336" s="81" t="s">
        <v>84</v>
      </c>
      <c r="N336" s="82" t="s">
        <v>84</v>
      </c>
      <c r="O336" s="81" t="s">
        <v>84</v>
      </c>
      <c r="P336" s="82" t="s">
        <v>84</v>
      </c>
      <c r="Q336" s="81" t="s">
        <v>84</v>
      </c>
      <c r="R336" s="82" t="s">
        <v>84</v>
      </c>
      <c r="S336" s="115" t="s">
        <v>84</v>
      </c>
      <c r="T336" s="96" t="str">
        <f t="shared" si="144"/>
        <v/>
      </c>
      <c r="U336" s="82" t="str">
        <f t="shared" si="145"/>
        <v/>
      </c>
      <c r="V336" s="81" t="str">
        <f t="shared" si="146"/>
        <v/>
      </c>
      <c r="W336" s="82" t="str">
        <f t="shared" si="147"/>
        <v/>
      </c>
      <c r="X336" s="81" t="str">
        <f t="shared" si="148"/>
        <v/>
      </c>
      <c r="Y336" s="82" t="str">
        <f t="shared" si="149"/>
        <v/>
      </c>
      <c r="Z336" s="81" t="str">
        <f t="shared" si="150"/>
        <v/>
      </c>
      <c r="AA336" s="82" t="str">
        <f t="shared" si="151"/>
        <v/>
      </c>
      <c r="AB336" s="117" t="str">
        <f t="shared" si="152"/>
        <v/>
      </c>
      <c r="AC336" s="96" t="s">
        <v>84</v>
      </c>
      <c r="AD336" s="82" t="s">
        <v>84</v>
      </c>
      <c r="AE336" s="81" t="s">
        <v>84</v>
      </c>
      <c r="AF336" s="82" t="s">
        <v>84</v>
      </c>
      <c r="AG336" s="81" t="s">
        <v>84</v>
      </c>
      <c r="AH336" s="82" t="s">
        <v>84</v>
      </c>
      <c r="AI336" s="81" t="s">
        <v>84</v>
      </c>
      <c r="AJ336" s="82" t="s">
        <v>84</v>
      </c>
      <c r="AK336" s="117" t="s">
        <v>84</v>
      </c>
      <c r="AL336" s="96" t="s">
        <v>84</v>
      </c>
      <c r="AM336" s="82" t="s">
        <v>84</v>
      </c>
      <c r="AN336" s="81" t="s">
        <v>84</v>
      </c>
      <c r="AO336" s="82" t="s">
        <v>84</v>
      </c>
      <c r="AP336" s="81" t="s">
        <v>84</v>
      </c>
      <c r="AQ336" s="82" t="s">
        <v>84</v>
      </c>
      <c r="AR336" s="81" t="s">
        <v>84</v>
      </c>
      <c r="AS336" s="82" t="s">
        <v>84</v>
      </c>
      <c r="AT336" s="117" t="s">
        <v>84</v>
      </c>
    </row>
    <row r="337" ht="15" spans="1:46">
      <c r="A337" s="130"/>
      <c r="B337" s="110" t="s">
        <v>1056</v>
      </c>
      <c r="C337" s="132"/>
      <c r="D337" s="132"/>
      <c r="E337" s="65" t="s">
        <v>84</v>
      </c>
      <c r="F337" s="64" t="s">
        <v>84</v>
      </c>
      <c r="G337" s="64" t="str">
        <f t="shared" si="153"/>
        <v/>
      </c>
      <c r="H337" s="64" t="str">
        <f t="shared" si="154"/>
        <v/>
      </c>
      <c r="I337" s="64" t="str">
        <f t="shared" si="155"/>
        <v/>
      </c>
      <c r="J337" s="80" t="s">
        <v>84</v>
      </c>
      <c r="K337" s="81" t="s">
        <v>84</v>
      </c>
      <c r="L337" s="82" t="s">
        <v>84</v>
      </c>
      <c r="M337" s="81" t="s">
        <v>84</v>
      </c>
      <c r="N337" s="82" t="s">
        <v>84</v>
      </c>
      <c r="O337" s="81" t="s">
        <v>84</v>
      </c>
      <c r="P337" s="82" t="s">
        <v>84</v>
      </c>
      <c r="Q337" s="81" t="s">
        <v>84</v>
      </c>
      <c r="R337" s="82" t="s">
        <v>84</v>
      </c>
      <c r="S337" s="115" t="s">
        <v>84</v>
      </c>
      <c r="T337" s="96" t="str">
        <f t="shared" si="144"/>
        <v/>
      </c>
      <c r="U337" s="82" t="str">
        <f t="shared" si="145"/>
        <v/>
      </c>
      <c r="V337" s="81" t="str">
        <f t="shared" si="146"/>
        <v/>
      </c>
      <c r="W337" s="82" t="str">
        <f t="shared" si="147"/>
        <v/>
      </c>
      <c r="X337" s="81" t="str">
        <f t="shared" si="148"/>
        <v/>
      </c>
      <c r="Y337" s="82" t="str">
        <f t="shared" si="149"/>
        <v/>
      </c>
      <c r="Z337" s="81" t="str">
        <f t="shared" si="150"/>
        <v/>
      </c>
      <c r="AA337" s="82" t="str">
        <f t="shared" si="151"/>
        <v/>
      </c>
      <c r="AB337" s="117" t="str">
        <f t="shared" si="152"/>
        <v/>
      </c>
      <c r="AC337" s="96" t="s">
        <v>84</v>
      </c>
      <c r="AD337" s="82" t="s">
        <v>84</v>
      </c>
      <c r="AE337" s="81" t="s">
        <v>84</v>
      </c>
      <c r="AF337" s="82" t="s">
        <v>84</v>
      </c>
      <c r="AG337" s="81" t="s">
        <v>84</v>
      </c>
      <c r="AH337" s="82" t="s">
        <v>84</v>
      </c>
      <c r="AI337" s="81" t="s">
        <v>84</v>
      </c>
      <c r="AJ337" s="82" t="s">
        <v>84</v>
      </c>
      <c r="AK337" s="117" t="s">
        <v>84</v>
      </c>
      <c r="AL337" s="96" t="s">
        <v>84</v>
      </c>
      <c r="AM337" s="82" t="s">
        <v>84</v>
      </c>
      <c r="AN337" s="81" t="s">
        <v>84</v>
      </c>
      <c r="AO337" s="82" t="s">
        <v>84</v>
      </c>
      <c r="AP337" s="81" t="s">
        <v>84</v>
      </c>
      <c r="AQ337" s="82" t="s">
        <v>84</v>
      </c>
      <c r="AR337" s="81" t="s">
        <v>84</v>
      </c>
      <c r="AS337" s="82" t="s">
        <v>84</v>
      </c>
      <c r="AT337" s="117" t="s">
        <v>84</v>
      </c>
    </row>
    <row r="338" ht="15" spans="1:46">
      <c r="A338" s="106"/>
      <c r="B338" s="110" t="s">
        <v>474</v>
      </c>
      <c r="C338" s="108"/>
      <c r="D338" s="108"/>
      <c r="E338" s="65" t="s">
        <v>84</v>
      </c>
      <c r="F338" s="64" t="s">
        <v>84</v>
      </c>
      <c r="G338" s="64" t="str">
        <f t="shared" si="153"/>
        <v/>
      </c>
      <c r="H338" s="64" t="str">
        <f t="shared" si="154"/>
        <v/>
      </c>
      <c r="I338" s="64" t="str">
        <f t="shared" si="155"/>
        <v/>
      </c>
      <c r="J338" s="80" t="s">
        <v>84</v>
      </c>
      <c r="K338" s="81" t="s">
        <v>84</v>
      </c>
      <c r="L338" s="82" t="s">
        <v>84</v>
      </c>
      <c r="M338" s="81" t="s">
        <v>84</v>
      </c>
      <c r="N338" s="82" t="s">
        <v>84</v>
      </c>
      <c r="O338" s="81" t="s">
        <v>84</v>
      </c>
      <c r="P338" s="82" t="s">
        <v>84</v>
      </c>
      <c r="Q338" s="81" t="s">
        <v>84</v>
      </c>
      <c r="R338" s="82" t="s">
        <v>84</v>
      </c>
      <c r="S338" s="115" t="s">
        <v>84</v>
      </c>
      <c r="T338" s="96" t="str">
        <f t="shared" si="144"/>
        <v/>
      </c>
      <c r="U338" s="82" t="str">
        <f t="shared" si="145"/>
        <v/>
      </c>
      <c r="V338" s="81" t="str">
        <f t="shared" si="146"/>
        <v/>
      </c>
      <c r="W338" s="82" t="str">
        <f t="shared" si="147"/>
        <v/>
      </c>
      <c r="X338" s="81" t="str">
        <f t="shared" si="148"/>
        <v/>
      </c>
      <c r="Y338" s="82" t="str">
        <f t="shared" si="149"/>
        <v/>
      </c>
      <c r="Z338" s="81" t="str">
        <f t="shared" si="150"/>
        <v/>
      </c>
      <c r="AA338" s="82" t="str">
        <f t="shared" si="151"/>
        <v/>
      </c>
      <c r="AB338" s="117" t="str">
        <f t="shared" si="152"/>
        <v/>
      </c>
      <c r="AC338" s="96" t="s">
        <v>84</v>
      </c>
      <c r="AD338" s="82" t="s">
        <v>84</v>
      </c>
      <c r="AE338" s="81" t="s">
        <v>84</v>
      </c>
      <c r="AF338" s="82" t="s">
        <v>84</v>
      </c>
      <c r="AG338" s="81" t="s">
        <v>84</v>
      </c>
      <c r="AH338" s="82" t="s">
        <v>84</v>
      </c>
      <c r="AI338" s="81" t="s">
        <v>84</v>
      </c>
      <c r="AJ338" s="82" t="s">
        <v>84</v>
      </c>
      <c r="AK338" s="117" t="s">
        <v>84</v>
      </c>
      <c r="AL338" s="96" t="s">
        <v>84</v>
      </c>
      <c r="AM338" s="82" t="s">
        <v>84</v>
      </c>
      <c r="AN338" s="81" t="s">
        <v>84</v>
      </c>
      <c r="AO338" s="82" t="s">
        <v>84</v>
      </c>
      <c r="AP338" s="81" t="s">
        <v>84</v>
      </c>
      <c r="AQ338" s="82" t="s">
        <v>84</v>
      </c>
      <c r="AR338" s="81" t="s">
        <v>84</v>
      </c>
      <c r="AS338" s="82" t="s">
        <v>84</v>
      </c>
      <c r="AT338" s="117" t="s">
        <v>84</v>
      </c>
    </row>
    <row r="339" ht="15" spans="1:46">
      <c r="A339" s="119"/>
      <c r="B339" s="107"/>
      <c r="C339" s="108"/>
      <c r="D339" s="108"/>
      <c r="E339" s="65" t="s">
        <v>84</v>
      </c>
      <c r="F339" s="64" t="s">
        <v>84</v>
      </c>
      <c r="G339" s="64" t="str">
        <f t="shared" si="153"/>
        <v/>
      </c>
      <c r="H339" s="64" t="str">
        <f t="shared" si="154"/>
        <v/>
      </c>
      <c r="I339" s="64" t="str">
        <f t="shared" si="155"/>
        <v/>
      </c>
      <c r="J339" s="80" t="s">
        <v>84</v>
      </c>
      <c r="K339" s="81" t="s">
        <v>84</v>
      </c>
      <c r="L339" s="82" t="s">
        <v>84</v>
      </c>
      <c r="M339" s="81" t="s">
        <v>84</v>
      </c>
      <c r="N339" s="82" t="s">
        <v>84</v>
      </c>
      <c r="O339" s="81" t="s">
        <v>84</v>
      </c>
      <c r="P339" s="82" t="s">
        <v>84</v>
      </c>
      <c r="Q339" s="81" t="s">
        <v>84</v>
      </c>
      <c r="R339" s="82" t="s">
        <v>84</v>
      </c>
      <c r="S339" s="115" t="s">
        <v>84</v>
      </c>
      <c r="T339" s="96" t="str">
        <f t="shared" si="144"/>
        <v/>
      </c>
      <c r="U339" s="82" t="str">
        <f t="shared" si="145"/>
        <v/>
      </c>
      <c r="V339" s="81" t="str">
        <f t="shared" si="146"/>
        <v/>
      </c>
      <c r="W339" s="82" t="str">
        <f t="shared" si="147"/>
        <v/>
      </c>
      <c r="X339" s="81" t="str">
        <f t="shared" si="148"/>
        <v/>
      </c>
      <c r="Y339" s="82" t="str">
        <f t="shared" si="149"/>
        <v/>
      </c>
      <c r="Z339" s="81" t="str">
        <f t="shared" si="150"/>
        <v/>
      </c>
      <c r="AA339" s="82" t="str">
        <f t="shared" si="151"/>
        <v/>
      </c>
      <c r="AB339" s="117" t="str">
        <f t="shared" si="152"/>
        <v/>
      </c>
      <c r="AC339" s="96" t="s">
        <v>84</v>
      </c>
      <c r="AD339" s="82" t="s">
        <v>84</v>
      </c>
      <c r="AE339" s="81" t="s">
        <v>84</v>
      </c>
      <c r="AF339" s="82" t="s">
        <v>84</v>
      </c>
      <c r="AG339" s="81" t="s">
        <v>84</v>
      </c>
      <c r="AH339" s="82" t="s">
        <v>84</v>
      </c>
      <c r="AI339" s="81" t="s">
        <v>84</v>
      </c>
      <c r="AJ339" s="82" t="s">
        <v>84</v>
      </c>
      <c r="AK339" s="117" t="s">
        <v>84</v>
      </c>
      <c r="AL339" s="96" t="s">
        <v>84</v>
      </c>
      <c r="AM339" s="82" t="s">
        <v>84</v>
      </c>
      <c r="AN339" s="81" t="s">
        <v>84</v>
      </c>
      <c r="AO339" s="82" t="s">
        <v>84</v>
      </c>
      <c r="AP339" s="81" t="s">
        <v>84</v>
      </c>
      <c r="AQ339" s="82" t="s">
        <v>84</v>
      </c>
      <c r="AR339" s="81" t="s">
        <v>84</v>
      </c>
      <c r="AS339" s="82" t="s">
        <v>84</v>
      </c>
      <c r="AT339" s="117" t="s">
        <v>84</v>
      </c>
    </row>
    <row r="340" ht="15" spans="1:46">
      <c r="A340" s="57" t="s">
        <v>1091</v>
      </c>
      <c r="B340" s="128" t="s">
        <v>59</v>
      </c>
      <c r="C340" s="129" t="s">
        <v>60</v>
      </c>
      <c r="D340" s="129" t="s">
        <v>61</v>
      </c>
      <c r="E340" s="60" t="s">
        <v>64</v>
      </c>
      <c r="F340" s="60" t="s">
        <v>63</v>
      </c>
      <c r="G340" s="64" t="e">
        <f t="shared" si="153"/>
        <v>#VALUE!</v>
      </c>
      <c r="H340" s="64" t="e">
        <f t="shared" si="154"/>
        <v>#VALUE!</v>
      </c>
      <c r="I340" s="64" t="e">
        <f t="shared" si="155"/>
        <v>#VALUE!</v>
      </c>
      <c r="J340" s="78" t="s">
        <v>68</v>
      </c>
      <c r="K340" s="79" t="s">
        <v>69</v>
      </c>
      <c r="L340" s="79" t="s">
        <v>70</v>
      </c>
      <c r="M340" s="79" t="s">
        <v>71</v>
      </c>
      <c r="N340" s="79" t="s">
        <v>72</v>
      </c>
      <c r="O340" s="79" t="s">
        <v>73</v>
      </c>
      <c r="P340" s="79" t="s">
        <v>74</v>
      </c>
      <c r="Q340" s="79" t="s">
        <v>75</v>
      </c>
      <c r="R340" s="79" t="s">
        <v>76</v>
      </c>
      <c r="S340" s="93" t="s">
        <v>77</v>
      </c>
      <c r="T340" s="94" t="str">
        <f t="shared" si="144"/>
        <v>G0</v>
      </c>
      <c r="U340" s="79" t="str">
        <f t="shared" si="145"/>
        <v>G1</v>
      </c>
      <c r="V340" s="79" t="str">
        <f t="shared" si="146"/>
        <v>G2</v>
      </c>
      <c r="W340" s="79" t="str">
        <f t="shared" si="147"/>
        <v>G3</v>
      </c>
      <c r="X340" s="79" t="str">
        <f t="shared" si="148"/>
        <v>G4</v>
      </c>
      <c r="Y340" s="79" t="str">
        <f t="shared" si="149"/>
        <v>G5</v>
      </c>
      <c r="Z340" s="79" t="str">
        <f t="shared" si="150"/>
        <v>G6</v>
      </c>
      <c r="AA340" s="79" t="str">
        <f t="shared" si="151"/>
        <v>G7</v>
      </c>
      <c r="AB340" s="101" t="str">
        <f t="shared" si="152"/>
        <v>G8</v>
      </c>
      <c r="AC340" s="94" t="s">
        <v>69</v>
      </c>
      <c r="AD340" s="79" t="s">
        <v>70</v>
      </c>
      <c r="AE340" s="79" t="s">
        <v>71</v>
      </c>
      <c r="AF340" s="79" t="s">
        <v>72</v>
      </c>
      <c r="AG340" s="79" t="s">
        <v>73</v>
      </c>
      <c r="AH340" s="79" t="s">
        <v>74</v>
      </c>
      <c r="AI340" s="79" t="s">
        <v>75</v>
      </c>
      <c r="AJ340" s="79" t="s">
        <v>76</v>
      </c>
      <c r="AK340" s="101" t="s">
        <v>77</v>
      </c>
      <c r="AL340" s="94" t="s">
        <v>69</v>
      </c>
      <c r="AM340" s="79" t="s">
        <v>70</v>
      </c>
      <c r="AN340" s="79" t="s">
        <v>71</v>
      </c>
      <c r="AO340" s="79" t="s">
        <v>72</v>
      </c>
      <c r="AP340" s="79" t="s">
        <v>73</v>
      </c>
      <c r="AQ340" s="79" t="s">
        <v>74</v>
      </c>
      <c r="AR340" s="79" t="s">
        <v>75</v>
      </c>
      <c r="AS340" s="79" t="s">
        <v>76</v>
      </c>
      <c r="AT340" s="101" t="s">
        <v>77</v>
      </c>
    </row>
    <row r="341" ht="15" spans="1:46">
      <c r="A341" s="106"/>
      <c r="B341" s="107" t="s">
        <v>203</v>
      </c>
      <c r="C341" s="108">
        <v>0.89</v>
      </c>
      <c r="D341" s="108">
        <v>0.92</v>
      </c>
      <c r="E341" s="65">
        <v>0.79</v>
      </c>
      <c r="F341" s="64">
        <v>0.8188</v>
      </c>
      <c r="G341" s="64">
        <f t="shared" si="153"/>
        <v>0.6791946</v>
      </c>
      <c r="H341" s="64">
        <f t="shared" si="154"/>
        <v>147.233208273446</v>
      </c>
      <c r="I341" s="64">
        <f t="shared" si="155"/>
        <v>106.007909956881</v>
      </c>
      <c r="J341" s="80">
        <v>4.7</v>
      </c>
      <c r="K341" s="81">
        <v>1189.13799375</v>
      </c>
      <c r="L341" s="82">
        <v>1223.233725</v>
      </c>
      <c r="M341" s="81">
        <v>1276.81273125</v>
      </c>
      <c r="N341" s="82">
        <v>1325.52091875</v>
      </c>
      <c r="O341" s="81">
        <v>1379.099925</v>
      </c>
      <c r="P341" s="82">
        <v>1432.67893125</v>
      </c>
      <c r="Q341" s="81">
        <v>1486.2579375</v>
      </c>
      <c r="R341" s="82">
        <v>1578.80349375</v>
      </c>
      <c r="S341" s="115">
        <v>1729.798875</v>
      </c>
      <c r="T341" s="96">
        <f t="shared" si="144"/>
        <v>278.160934210526</v>
      </c>
      <c r="U341" s="82">
        <f t="shared" si="145"/>
        <v>286.136543859649</v>
      </c>
      <c r="V341" s="81">
        <f t="shared" si="146"/>
        <v>298.669644736842</v>
      </c>
      <c r="W341" s="82">
        <f t="shared" si="147"/>
        <v>310.063372807018</v>
      </c>
      <c r="X341" s="81">
        <f t="shared" si="148"/>
        <v>322.596473684211</v>
      </c>
      <c r="Y341" s="82">
        <f t="shared" si="149"/>
        <v>335.129574561403</v>
      </c>
      <c r="Z341" s="81">
        <f t="shared" si="150"/>
        <v>347.662675438596</v>
      </c>
      <c r="AA341" s="82">
        <f t="shared" si="151"/>
        <v>369.31075877193</v>
      </c>
      <c r="AB341" s="117">
        <f t="shared" si="152"/>
        <v>404.631315789474</v>
      </c>
      <c r="AC341" s="96">
        <f t="shared" ref="AC341:AK342" si="158">IF(T341="","",T341+((FCA/$H341)/Dolar))</f>
        <v>281.073659590643</v>
      </c>
      <c r="AD341" s="82">
        <f t="shared" si="158"/>
        <v>289.049269239766</v>
      </c>
      <c r="AE341" s="81">
        <f t="shared" si="158"/>
        <v>301.582370116959</v>
      </c>
      <c r="AF341" s="82">
        <f t="shared" si="158"/>
        <v>312.976098187135</v>
      </c>
      <c r="AG341" s="81">
        <f t="shared" si="158"/>
        <v>325.509199064328</v>
      </c>
      <c r="AH341" s="82">
        <f t="shared" si="158"/>
        <v>338.04229994152</v>
      </c>
      <c r="AI341" s="81">
        <f t="shared" si="158"/>
        <v>350.575400818713</v>
      </c>
      <c r="AJ341" s="82">
        <f t="shared" si="158"/>
        <v>372.223484152047</v>
      </c>
      <c r="AK341" s="117">
        <f t="shared" si="158"/>
        <v>407.544041169591</v>
      </c>
      <c r="AL341" s="96">
        <f t="shared" ref="AL341:AT342" si="159">IF(T341="","",T341+((FOB/$I341)/Dolar))</f>
        <v>307.233022758285</v>
      </c>
      <c r="AM341" s="82">
        <f t="shared" si="159"/>
        <v>315.208632407407</v>
      </c>
      <c r="AN341" s="81">
        <f t="shared" si="159"/>
        <v>327.7417332846</v>
      </c>
      <c r="AO341" s="82">
        <f t="shared" si="159"/>
        <v>339.135461354776</v>
      </c>
      <c r="AP341" s="81">
        <f t="shared" si="159"/>
        <v>351.668562231969</v>
      </c>
      <c r="AQ341" s="82">
        <f t="shared" si="159"/>
        <v>364.201663109162</v>
      </c>
      <c r="AR341" s="81">
        <f t="shared" si="159"/>
        <v>376.734763986355</v>
      </c>
      <c r="AS341" s="82">
        <f t="shared" si="159"/>
        <v>398.382847319688</v>
      </c>
      <c r="AT341" s="117">
        <f t="shared" si="159"/>
        <v>433.703404337232</v>
      </c>
    </row>
    <row r="342" ht="15" spans="1:46">
      <c r="A342" s="106"/>
      <c r="B342" s="107" t="s">
        <v>175</v>
      </c>
      <c r="C342" s="108">
        <v>0.5</v>
      </c>
      <c r="D342" s="108">
        <v>0.65</v>
      </c>
      <c r="E342" s="65">
        <v>0.42</v>
      </c>
      <c r="F342" s="64">
        <v>0.325</v>
      </c>
      <c r="G342" s="64">
        <f t="shared" si="153"/>
        <v>0.143325</v>
      </c>
      <c r="H342" s="64">
        <f t="shared" si="154"/>
        <v>697.714983429269</v>
      </c>
      <c r="I342" s="64">
        <f t="shared" si="155"/>
        <v>502.354788069074</v>
      </c>
      <c r="J342" s="80">
        <v>2.7</v>
      </c>
      <c r="K342" s="81">
        <v>407.17411875</v>
      </c>
      <c r="L342" s="82">
        <v>422.839725</v>
      </c>
      <c r="M342" s="81">
        <v>447.45710625</v>
      </c>
      <c r="N342" s="82">
        <v>469.83654375</v>
      </c>
      <c r="O342" s="81">
        <v>494.453925</v>
      </c>
      <c r="P342" s="82">
        <v>519.07130625</v>
      </c>
      <c r="Q342" s="81">
        <v>543.6886875</v>
      </c>
      <c r="R342" s="82">
        <v>586.20961875</v>
      </c>
      <c r="S342" s="115">
        <v>655.585875</v>
      </c>
      <c r="T342" s="96">
        <f t="shared" si="144"/>
        <v>95.2454078947368</v>
      </c>
      <c r="U342" s="82">
        <f t="shared" si="145"/>
        <v>98.9098771929824</v>
      </c>
      <c r="V342" s="81">
        <f t="shared" si="146"/>
        <v>104.668328947368</v>
      </c>
      <c r="W342" s="82">
        <f t="shared" si="147"/>
        <v>109.903285087719</v>
      </c>
      <c r="X342" s="81">
        <f t="shared" si="148"/>
        <v>115.661736842105</v>
      </c>
      <c r="Y342" s="82">
        <f t="shared" si="149"/>
        <v>121.420188596491</v>
      </c>
      <c r="Z342" s="81">
        <f t="shared" si="150"/>
        <v>127.178640350877</v>
      </c>
      <c r="AA342" s="82">
        <f t="shared" si="151"/>
        <v>137.125057017544</v>
      </c>
      <c r="AB342" s="117">
        <f t="shared" si="152"/>
        <v>153.353421052632</v>
      </c>
      <c r="AC342" s="96">
        <f t="shared" si="158"/>
        <v>95.8600570175439</v>
      </c>
      <c r="AD342" s="82">
        <f t="shared" si="158"/>
        <v>99.5245263157895</v>
      </c>
      <c r="AE342" s="81">
        <f t="shared" si="158"/>
        <v>105.282978070175</v>
      </c>
      <c r="AF342" s="82">
        <f t="shared" si="158"/>
        <v>110.517934210526</v>
      </c>
      <c r="AG342" s="81">
        <f t="shared" si="158"/>
        <v>116.276385964912</v>
      </c>
      <c r="AH342" s="82">
        <f t="shared" si="158"/>
        <v>122.034837719298</v>
      </c>
      <c r="AI342" s="81">
        <f t="shared" si="158"/>
        <v>127.793289473684</v>
      </c>
      <c r="AJ342" s="82">
        <f t="shared" si="158"/>
        <v>137.739706140351</v>
      </c>
      <c r="AK342" s="117">
        <f t="shared" si="158"/>
        <v>153.968070175439</v>
      </c>
      <c r="AL342" s="96">
        <f t="shared" si="159"/>
        <v>101.380258040936</v>
      </c>
      <c r="AM342" s="82">
        <f t="shared" si="159"/>
        <v>105.044727339181</v>
      </c>
      <c r="AN342" s="81">
        <f t="shared" si="159"/>
        <v>110.803179093567</v>
      </c>
      <c r="AO342" s="82">
        <f t="shared" si="159"/>
        <v>116.038135233918</v>
      </c>
      <c r="AP342" s="81">
        <f t="shared" si="159"/>
        <v>121.796586988304</v>
      </c>
      <c r="AQ342" s="82">
        <f t="shared" si="159"/>
        <v>127.55503874269</v>
      </c>
      <c r="AR342" s="81">
        <f t="shared" si="159"/>
        <v>133.313490497076</v>
      </c>
      <c r="AS342" s="82">
        <f t="shared" si="159"/>
        <v>143.259907163743</v>
      </c>
      <c r="AT342" s="117">
        <f t="shared" si="159"/>
        <v>159.48827119883</v>
      </c>
    </row>
    <row r="343" ht="15" spans="1:46">
      <c r="A343" s="106"/>
      <c r="B343" s="107"/>
      <c r="C343" s="108"/>
      <c r="D343" s="108"/>
      <c r="E343" s="65" t="s">
        <v>84</v>
      </c>
      <c r="F343" s="64" t="s">
        <v>84</v>
      </c>
      <c r="G343" s="64" t="str">
        <f t="shared" si="153"/>
        <v/>
      </c>
      <c r="H343" s="64" t="str">
        <f t="shared" si="154"/>
        <v/>
      </c>
      <c r="I343" s="64" t="str">
        <f t="shared" si="155"/>
        <v/>
      </c>
      <c r="J343" s="80" t="s">
        <v>84</v>
      </c>
      <c r="K343" s="81" t="s">
        <v>84</v>
      </c>
      <c r="L343" s="82" t="s">
        <v>84</v>
      </c>
      <c r="M343" s="81" t="s">
        <v>84</v>
      </c>
      <c r="N343" s="82" t="s">
        <v>84</v>
      </c>
      <c r="O343" s="81" t="s">
        <v>84</v>
      </c>
      <c r="P343" s="82" t="s">
        <v>84</v>
      </c>
      <c r="Q343" s="81" t="s">
        <v>84</v>
      </c>
      <c r="R343" s="82" t="s">
        <v>84</v>
      </c>
      <c r="S343" s="115" t="s">
        <v>84</v>
      </c>
      <c r="T343" s="96" t="str">
        <f t="shared" si="144"/>
        <v/>
      </c>
      <c r="U343" s="82" t="str">
        <f t="shared" si="145"/>
        <v/>
      </c>
      <c r="V343" s="81" t="str">
        <f t="shared" si="146"/>
        <v/>
      </c>
      <c r="W343" s="82" t="str">
        <f t="shared" si="147"/>
        <v/>
      </c>
      <c r="X343" s="81" t="str">
        <f t="shared" si="148"/>
        <v/>
      </c>
      <c r="Y343" s="82" t="str">
        <f t="shared" si="149"/>
        <v/>
      </c>
      <c r="Z343" s="81" t="str">
        <f t="shared" si="150"/>
        <v/>
      </c>
      <c r="AA343" s="82" t="str">
        <f t="shared" si="151"/>
        <v/>
      </c>
      <c r="AB343" s="117" t="str">
        <f t="shared" si="152"/>
        <v/>
      </c>
      <c r="AC343" s="96" t="s">
        <v>84</v>
      </c>
      <c r="AD343" s="82" t="s">
        <v>84</v>
      </c>
      <c r="AE343" s="81" t="s">
        <v>84</v>
      </c>
      <c r="AF343" s="82" t="s">
        <v>84</v>
      </c>
      <c r="AG343" s="81" t="s">
        <v>84</v>
      </c>
      <c r="AH343" s="82" t="s">
        <v>84</v>
      </c>
      <c r="AI343" s="81" t="s">
        <v>84</v>
      </c>
      <c r="AJ343" s="82" t="s">
        <v>84</v>
      </c>
      <c r="AK343" s="117" t="s">
        <v>84</v>
      </c>
      <c r="AL343" s="96" t="s">
        <v>84</v>
      </c>
      <c r="AM343" s="82" t="s">
        <v>84</v>
      </c>
      <c r="AN343" s="81" t="s">
        <v>84</v>
      </c>
      <c r="AO343" s="82" t="s">
        <v>84</v>
      </c>
      <c r="AP343" s="81" t="s">
        <v>84</v>
      </c>
      <c r="AQ343" s="82" t="s">
        <v>84</v>
      </c>
      <c r="AR343" s="81" t="s">
        <v>84</v>
      </c>
      <c r="AS343" s="82" t="s">
        <v>84</v>
      </c>
      <c r="AT343" s="117" t="s">
        <v>84</v>
      </c>
    </row>
    <row r="344" ht="15" spans="1:46">
      <c r="A344" s="106"/>
      <c r="B344" s="107"/>
      <c r="C344" s="108"/>
      <c r="D344" s="108"/>
      <c r="E344" s="65" t="s">
        <v>84</v>
      </c>
      <c r="F344" s="64" t="s">
        <v>84</v>
      </c>
      <c r="G344" s="64" t="str">
        <f t="shared" si="153"/>
        <v/>
      </c>
      <c r="H344" s="64" t="str">
        <f t="shared" si="154"/>
        <v/>
      </c>
      <c r="I344" s="64" t="str">
        <f t="shared" si="155"/>
        <v/>
      </c>
      <c r="J344" s="80" t="s">
        <v>84</v>
      </c>
      <c r="K344" s="81" t="s">
        <v>84</v>
      </c>
      <c r="L344" s="82" t="s">
        <v>84</v>
      </c>
      <c r="M344" s="81" t="s">
        <v>84</v>
      </c>
      <c r="N344" s="82" t="s">
        <v>84</v>
      </c>
      <c r="O344" s="81" t="s">
        <v>84</v>
      </c>
      <c r="P344" s="82" t="s">
        <v>84</v>
      </c>
      <c r="Q344" s="81" t="s">
        <v>84</v>
      </c>
      <c r="R344" s="82" t="s">
        <v>84</v>
      </c>
      <c r="S344" s="115" t="s">
        <v>84</v>
      </c>
      <c r="T344" s="96" t="str">
        <f t="shared" si="144"/>
        <v/>
      </c>
      <c r="U344" s="82" t="str">
        <f t="shared" si="145"/>
        <v/>
      </c>
      <c r="V344" s="81" t="str">
        <f t="shared" si="146"/>
        <v/>
      </c>
      <c r="W344" s="82" t="str">
        <f t="shared" si="147"/>
        <v/>
      </c>
      <c r="X344" s="81" t="str">
        <f t="shared" si="148"/>
        <v/>
      </c>
      <c r="Y344" s="82" t="str">
        <f t="shared" si="149"/>
        <v/>
      </c>
      <c r="Z344" s="81" t="str">
        <f t="shared" si="150"/>
        <v/>
      </c>
      <c r="AA344" s="82" t="str">
        <f t="shared" si="151"/>
        <v/>
      </c>
      <c r="AB344" s="117" t="str">
        <f t="shared" si="152"/>
        <v/>
      </c>
      <c r="AC344" s="96" t="s">
        <v>84</v>
      </c>
      <c r="AD344" s="82" t="s">
        <v>84</v>
      </c>
      <c r="AE344" s="81" t="s">
        <v>84</v>
      </c>
      <c r="AF344" s="82" t="s">
        <v>84</v>
      </c>
      <c r="AG344" s="81" t="s">
        <v>84</v>
      </c>
      <c r="AH344" s="82" t="s">
        <v>84</v>
      </c>
      <c r="AI344" s="81" t="s">
        <v>84</v>
      </c>
      <c r="AJ344" s="82" t="s">
        <v>84</v>
      </c>
      <c r="AK344" s="117" t="s">
        <v>84</v>
      </c>
      <c r="AL344" s="96" t="s">
        <v>84</v>
      </c>
      <c r="AM344" s="82" t="s">
        <v>84</v>
      </c>
      <c r="AN344" s="81" t="s">
        <v>84</v>
      </c>
      <c r="AO344" s="82" t="s">
        <v>84</v>
      </c>
      <c r="AP344" s="81" t="s">
        <v>84</v>
      </c>
      <c r="AQ344" s="82" t="s">
        <v>84</v>
      </c>
      <c r="AR344" s="81" t="s">
        <v>84</v>
      </c>
      <c r="AS344" s="82" t="s">
        <v>84</v>
      </c>
      <c r="AT344" s="117" t="s">
        <v>84</v>
      </c>
    </row>
    <row r="345" ht="15" spans="1:46">
      <c r="A345" s="106"/>
      <c r="B345" s="107"/>
      <c r="C345" s="108"/>
      <c r="D345" s="108"/>
      <c r="E345" s="65" t="s">
        <v>84</v>
      </c>
      <c r="F345" s="64" t="s">
        <v>84</v>
      </c>
      <c r="G345" s="64" t="str">
        <f t="shared" si="153"/>
        <v/>
      </c>
      <c r="H345" s="64" t="str">
        <f t="shared" si="154"/>
        <v/>
      </c>
      <c r="I345" s="64" t="str">
        <f t="shared" si="155"/>
        <v/>
      </c>
      <c r="J345" s="80" t="s">
        <v>84</v>
      </c>
      <c r="K345" s="81" t="s">
        <v>84</v>
      </c>
      <c r="L345" s="82" t="s">
        <v>84</v>
      </c>
      <c r="M345" s="81" t="s">
        <v>84</v>
      </c>
      <c r="N345" s="82" t="s">
        <v>84</v>
      </c>
      <c r="O345" s="81" t="s">
        <v>84</v>
      </c>
      <c r="P345" s="82" t="s">
        <v>84</v>
      </c>
      <c r="Q345" s="81" t="s">
        <v>84</v>
      </c>
      <c r="R345" s="82" t="s">
        <v>84</v>
      </c>
      <c r="S345" s="115" t="s">
        <v>84</v>
      </c>
      <c r="T345" s="96" t="str">
        <f t="shared" si="144"/>
        <v/>
      </c>
      <c r="U345" s="82" t="str">
        <f t="shared" si="145"/>
        <v/>
      </c>
      <c r="V345" s="81" t="str">
        <f t="shared" si="146"/>
        <v/>
      </c>
      <c r="W345" s="82" t="str">
        <f t="shared" si="147"/>
        <v/>
      </c>
      <c r="X345" s="81" t="str">
        <f t="shared" si="148"/>
        <v/>
      </c>
      <c r="Y345" s="82" t="str">
        <f t="shared" si="149"/>
        <v/>
      </c>
      <c r="Z345" s="81" t="str">
        <f t="shared" si="150"/>
        <v/>
      </c>
      <c r="AA345" s="82" t="str">
        <f t="shared" si="151"/>
        <v/>
      </c>
      <c r="AB345" s="117" t="str">
        <f t="shared" si="152"/>
        <v/>
      </c>
      <c r="AC345" s="96" t="s">
        <v>84</v>
      </c>
      <c r="AD345" s="82" t="s">
        <v>84</v>
      </c>
      <c r="AE345" s="81" t="s">
        <v>84</v>
      </c>
      <c r="AF345" s="82" t="s">
        <v>84</v>
      </c>
      <c r="AG345" s="81" t="s">
        <v>84</v>
      </c>
      <c r="AH345" s="82" t="s">
        <v>84</v>
      </c>
      <c r="AI345" s="81" t="s">
        <v>84</v>
      </c>
      <c r="AJ345" s="82" t="s">
        <v>84</v>
      </c>
      <c r="AK345" s="117" t="s">
        <v>84</v>
      </c>
      <c r="AL345" s="96" t="s">
        <v>84</v>
      </c>
      <c r="AM345" s="82" t="s">
        <v>84</v>
      </c>
      <c r="AN345" s="81" t="s">
        <v>84</v>
      </c>
      <c r="AO345" s="82" t="s">
        <v>84</v>
      </c>
      <c r="AP345" s="81" t="s">
        <v>84</v>
      </c>
      <c r="AQ345" s="82" t="s">
        <v>84</v>
      </c>
      <c r="AR345" s="81" t="s">
        <v>84</v>
      </c>
      <c r="AS345" s="82" t="s">
        <v>84</v>
      </c>
      <c r="AT345" s="117" t="s">
        <v>84</v>
      </c>
    </row>
    <row r="346" ht="15" spans="1:46">
      <c r="A346" s="106"/>
      <c r="B346" s="107"/>
      <c r="C346" s="108"/>
      <c r="D346" s="108"/>
      <c r="E346" s="65" t="s">
        <v>84</v>
      </c>
      <c r="F346" s="64" t="s">
        <v>84</v>
      </c>
      <c r="G346" s="64" t="str">
        <f t="shared" si="153"/>
        <v/>
      </c>
      <c r="H346" s="64" t="str">
        <f t="shared" si="154"/>
        <v/>
      </c>
      <c r="I346" s="64" t="str">
        <f t="shared" si="155"/>
        <v/>
      </c>
      <c r="J346" s="80" t="s">
        <v>84</v>
      </c>
      <c r="K346" s="81" t="s">
        <v>84</v>
      </c>
      <c r="L346" s="82" t="s">
        <v>84</v>
      </c>
      <c r="M346" s="81" t="s">
        <v>84</v>
      </c>
      <c r="N346" s="82" t="s">
        <v>84</v>
      </c>
      <c r="O346" s="81" t="s">
        <v>84</v>
      </c>
      <c r="P346" s="82" t="s">
        <v>84</v>
      </c>
      <c r="Q346" s="81" t="s">
        <v>84</v>
      </c>
      <c r="R346" s="82" t="s">
        <v>84</v>
      </c>
      <c r="S346" s="115" t="s">
        <v>84</v>
      </c>
      <c r="T346" s="96" t="str">
        <f t="shared" si="144"/>
        <v/>
      </c>
      <c r="U346" s="82" t="str">
        <f t="shared" si="145"/>
        <v/>
      </c>
      <c r="V346" s="81" t="str">
        <f t="shared" si="146"/>
        <v/>
      </c>
      <c r="W346" s="82" t="str">
        <f t="shared" si="147"/>
        <v/>
      </c>
      <c r="X346" s="81" t="str">
        <f t="shared" si="148"/>
        <v/>
      </c>
      <c r="Y346" s="82" t="str">
        <f t="shared" si="149"/>
        <v/>
      </c>
      <c r="Z346" s="81" t="str">
        <f t="shared" si="150"/>
        <v/>
      </c>
      <c r="AA346" s="82" t="str">
        <f t="shared" si="151"/>
        <v/>
      </c>
      <c r="AB346" s="117" t="str">
        <f t="shared" si="152"/>
        <v/>
      </c>
      <c r="AC346" s="96" t="s">
        <v>84</v>
      </c>
      <c r="AD346" s="82" t="s">
        <v>84</v>
      </c>
      <c r="AE346" s="81" t="s">
        <v>84</v>
      </c>
      <c r="AF346" s="82" t="s">
        <v>84</v>
      </c>
      <c r="AG346" s="81" t="s">
        <v>84</v>
      </c>
      <c r="AH346" s="82" t="s">
        <v>84</v>
      </c>
      <c r="AI346" s="81" t="s">
        <v>84</v>
      </c>
      <c r="AJ346" s="82" t="s">
        <v>84</v>
      </c>
      <c r="AK346" s="117" t="s">
        <v>84</v>
      </c>
      <c r="AL346" s="96" t="s">
        <v>84</v>
      </c>
      <c r="AM346" s="82" t="s">
        <v>84</v>
      </c>
      <c r="AN346" s="81" t="s">
        <v>84</v>
      </c>
      <c r="AO346" s="82" t="s">
        <v>84</v>
      </c>
      <c r="AP346" s="81" t="s">
        <v>84</v>
      </c>
      <c r="AQ346" s="82" t="s">
        <v>84</v>
      </c>
      <c r="AR346" s="81" t="s">
        <v>84</v>
      </c>
      <c r="AS346" s="82" t="s">
        <v>84</v>
      </c>
      <c r="AT346" s="117" t="s">
        <v>84</v>
      </c>
    </row>
    <row r="347" ht="15" spans="1:46">
      <c r="A347" s="57" t="s">
        <v>1092</v>
      </c>
      <c r="B347" s="128" t="s">
        <v>59</v>
      </c>
      <c r="C347" s="129" t="s">
        <v>60</v>
      </c>
      <c r="D347" s="129" t="s">
        <v>61</v>
      </c>
      <c r="E347" s="60" t="s">
        <v>64</v>
      </c>
      <c r="F347" s="60" t="s">
        <v>63</v>
      </c>
      <c r="G347" s="64" t="e">
        <f t="shared" si="153"/>
        <v>#VALUE!</v>
      </c>
      <c r="H347" s="64" t="e">
        <f t="shared" si="154"/>
        <v>#VALUE!</v>
      </c>
      <c r="I347" s="64" t="e">
        <f t="shared" si="155"/>
        <v>#VALUE!</v>
      </c>
      <c r="J347" s="78" t="s">
        <v>68</v>
      </c>
      <c r="K347" s="79" t="s">
        <v>69</v>
      </c>
      <c r="L347" s="79" t="s">
        <v>70</v>
      </c>
      <c r="M347" s="79" t="s">
        <v>71</v>
      </c>
      <c r="N347" s="79" t="s">
        <v>72</v>
      </c>
      <c r="O347" s="79" t="s">
        <v>73</v>
      </c>
      <c r="P347" s="79" t="s">
        <v>74</v>
      </c>
      <c r="Q347" s="79" t="s">
        <v>75</v>
      </c>
      <c r="R347" s="79" t="s">
        <v>76</v>
      </c>
      <c r="S347" s="93" t="s">
        <v>77</v>
      </c>
      <c r="T347" s="94" t="str">
        <f t="shared" si="144"/>
        <v>G0</v>
      </c>
      <c r="U347" s="79" t="str">
        <f t="shared" si="145"/>
        <v>G1</v>
      </c>
      <c r="V347" s="79" t="str">
        <f t="shared" si="146"/>
        <v>G2</v>
      </c>
      <c r="W347" s="79" t="str">
        <f t="shared" si="147"/>
        <v>G3</v>
      </c>
      <c r="X347" s="79" t="str">
        <f t="shared" si="148"/>
        <v>G4</v>
      </c>
      <c r="Y347" s="79" t="str">
        <f t="shared" si="149"/>
        <v>G5</v>
      </c>
      <c r="Z347" s="79" t="str">
        <f t="shared" si="150"/>
        <v>G6</v>
      </c>
      <c r="AA347" s="79" t="str">
        <f t="shared" si="151"/>
        <v>G7</v>
      </c>
      <c r="AB347" s="101" t="str">
        <f t="shared" si="152"/>
        <v>G8</v>
      </c>
      <c r="AC347" s="94" t="s">
        <v>69</v>
      </c>
      <c r="AD347" s="79" t="s">
        <v>70</v>
      </c>
      <c r="AE347" s="79" t="s">
        <v>71</v>
      </c>
      <c r="AF347" s="79" t="s">
        <v>72</v>
      </c>
      <c r="AG347" s="79" t="s">
        <v>73</v>
      </c>
      <c r="AH347" s="79" t="s">
        <v>74</v>
      </c>
      <c r="AI347" s="79" t="s">
        <v>75</v>
      </c>
      <c r="AJ347" s="79" t="s">
        <v>76</v>
      </c>
      <c r="AK347" s="101" t="s">
        <v>77</v>
      </c>
      <c r="AL347" s="94" t="s">
        <v>69</v>
      </c>
      <c r="AM347" s="79" t="s">
        <v>70</v>
      </c>
      <c r="AN347" s="79" t="s">
        <v>71</v>
      </c>
      <c r="AO347" s="79" t="s">
        <v>72</v>
      </c>
      <c r="AP347" s="79" t="s">
        <v>73</v>
      </c>
      <c r="AQ347" s="79" t="s">
        <v>74</v>
      </c>
      <c r="AR347" s="79" t="s">
        <v>75</v>
      </c>
      <c r="AS347" s="79" t="s">
        <v>76</v>
      </c>
      <c r="AT347" s="101" t="s">
        <v>77</v>
      </c>
    </row>
    <row r="348" ht="15" spans="1:46">
      <c r="A348" s="106"/>
      <c r="B348" s="107" t="s">
        <v>203</v>
      </c>
      <c r="C348" s="108">
        <v>1</v>
      </c>
      <c r="D348" s="108">
        <v>1.1</v>
      </c>
      <c r="E348" s="65">
        <v>0.82</v>
      </c>
      <c r="F348" s="64">
        <v>1.1</v>
      </c>
      <c r="G348" s="64">
        <f t="shared" si="153"/>
        <v>0.9471</v>
      </c>
      <c r="H348" s="64">
        <f t="shared" si="154"/>
        <v>105.58547143913</v>
      </c>
      <c r="I348" s="64">
        <f t="shared" si="155"/>
        <v>76.0215394361736</v>
      </c>
      <c r="J348" s="80">
        <v>5.25</v>
      </c>
      <c r="K348" s="81">
        <v>2471.43290625</v>
      </c>
      <c r="L348" s="82">
        <v>2515.2435</v>
      </c>
      <c r="M348" s="81">
        <v>2584.08871875</v>
      </c>
      <c r="N348" s="82">
        <v>2646.67528125</v>
      </c>
      <c r="O348" s="81">
        <v>2715.5205</v>
      </c>
      <c r="P348" s="82">
        <v>2784.36571875</v>
      </c>
      <c r="Q348" s="81">
        <v>2853.2109375</v>
      </c>
      <c r="R348" s="82">
        <v>2972.12540625</v>
      </c>
      <c r="S348" s="115">
        <v>3166.14375</v>
      </c>
      <c r="T348" s="96">
        <f t="shared" si="144"/>
        <v>578.112960526316</v>
      </c>
      <c r="U348" s="82">
        <f t="shared" si="145"/>
        <v>588.361052631579</v>
      </c>
      <c r="V348" s="81">
        <f t="shared" si="146"/>
        <v>604.465197368421</v>
      </c>
      <c r="W348" s="82">
        <f t="shared" si="147"/>
        <v>619.105328947368</v>
      </c>
      <c r="X348" s="81">
        <f t="shared" si="148"/>
        <v>635.209473684211</v>
      </c>
      <c r="Y348" s="82">
        <f t="shared" si="149"/>
        <v>651.313618421053</v>
      </c>
      <c r="Z348" s="81">
        <f t="shared" si="150"/>
        <v>667.417763157895</v>
      </c>
      <c r="AA348" s="82">
        <f t="shared" si="151"/>
        <v>695.234013157895</v>
      </c>
      <c r="AB348" s="117">
        <f t="shared" si="152"/>
        <v>740.618421052632</v>
      </c>
      <c r="AC348" s="96">
        <f t="shared" ref="AC348:AK349" si="160">IF(T348="","",T348+((FCA/$H348)/Dolar))</f>
        <v>582.174597953216</v>
      </c>
      <c r="AD348" s="82">
        <f t="shared" si="160"/>
        <v>592.42269005848</v>
      </c>
      <c r="AE348" s="81">
        <f t="shared" si="160"/>
        <v>608.526834795322</v>
      </c>
      <c r="AF348" s="82">
        <f t="shared" si="160"/>
        <v>623.166966374269</v>
      </c>
      <c r="AG348" s="81">
        <f t="shared" si="160"/>
        <v>639.271111111111</v>
      </c>
      <c r="AH348" s="82">
        <f t="shared" si="160"/>
        <v>655.375255847953</v>
      </c>
      <c r="AI348" s="81">
        <f t="shared" si="160"/>
        <v>671.479400584795</v>
      </c>
      <c r="AJ348" s="82">
        <f t="shared" si="160"/>
        <v>699.295650584795</v>
      </c>
      <c r="AK348" s="117">
        <f t="shared" si="160"/>
        <v>744.680058479532</v>
      </c>
      <c r="AL348" s="96">
        <f t="shared" ref="AL348:AT349" si="161">IF(T348="","",T348+((FOB/$I348)/Dolar))</f>
        <v>618.652409844055</v>
      </c>
      <c r="AM348" s="82">
        <f t="shared" si="161"/>
        <v>628.900501949318</v>
      </c>
      <c r="AN348" s="81">
        <f t="shared" si="161"/>
        <v>645.00464668616</v>
      </c>
      <c r="AO348" s="82">
        <f t="shared" si="161"/>
        <v>659.644778265107</v>
      </c>
      <c r="AP348" s="81">
        <f t="shared" si="161"/>
        <v>675.748923001949</v>
      </c>
      <c r="AQ348" s="82">
        <f t="shared" si="161"/>
        <v>691.853067738791</v>
      </c>
      <c r="AR348" s="81">
        <f t="shared" si="161"/>
        <v>707.957212475634</v>
      </c>
      <c r="AS348" s="82">
        <f t="shared" si="161"/>
        <v>735.773462475633</v>
      </c>
      <c r="AT348" s="117">
        <f t="shared" si="161"/>
        <v>781.15787037037</v>
      </c>
    </row>
    <row r="349" ht="15" spans="1:46">
      <c r="A349" s="106"/>
      <c r="B349" s="107" t="s">
        <v>175</v>
      </c>
      <c r="C349" s="108">
        <v>0.95</v>
      </c>
      <c r="D349" s="108">
        <v>0.87</v>
      </c>
      <c r="E349" s="65">
        <v>0.45</v>
      </c>
      <c r="F349" s="64">
        <v>0.8265</v>
      </c>
      <c r="G349" s="64">
        <f t="shared" si="153"/>
        <v>0.39052125</v>
      </c>
      <c r="H349" s="64">
        <f t="shared" si="154"/>
        <v>256.068011663898</v>
      </c>
      <c r="I349" s="64">
        <f t="shared" si="155"/>
        <v>184.368968398007</v>
      </c>
      <c r="J349" s="80">
        <v>4.4</v>
      </c>
      <c r="K349" s="81">
        <v>1385.151075</v>
      </c>
      <c r="L349" s="82">
        <v>1420.19955</v>
      </c>
      <c r="M349" s="81">
        <v>1475.275725</v>
      </c>
      <c r="N349" s="82">
        <v>1525.344975</v>
      </c>
      <c r="O349" s="81">
        <v>1580.42115</v>
      </c>
      <c r="P349" s="82">
        <v>1635.497325</v>
      </c>
      <c r="Q349" s="81">
        <v>1690.5735</v>
      </c>
      <c r="R349" s="82">
        <v>1785.705075</v>
      </c>
      <c r="S349" s="115">
        <v>1940.91975</v>
      </c>
      <c r="T349" s="96">
        <f t="shared" si="144"/>
        <v>324.011947368421</v>
      </c>
      <c r="U349" s="82">
        <f t="shared" si="145"/>
        <v>332.210421052632</v>
      </c>
      <c r="V349" s="81">
        <f t="shared" si="146"/>
        <v>345.093736842105</v>
      </c>
      <c r="W349" s="82">
        <f t="shared" si="147"/>
        <v>356.805842105263</v>
      </c>
      <c r="X349" s="81">
        <f t="shared" si="148"/>
        <v>369.689157894737</v>
      </c>
      <c r="Y349" s="82">
        <f t="shared" si="149"/>
        <v>382.572473684211</v>
      </c>
      <c r="Z349" s="81">
        <f t="shared" si="150"/>
        <v>395.455789473684</v>
      </c>
      <c r="AA349" s="82">
        <f t="shared" si="151"/>
        <v>417.708789473684</v>
      </c>
      <c r="AB349" s="117">
        <f t="shared" si="152"/>
        <v>454.016315789474</v>
      </c>
      <c r="AC349" s="96">
        <f t="shared" si="160"/>
        <v>325.686697368421</v>
      </c>
      <c r="AD349" s="82">
        <f t="shared" si="160"/>
        <v>333.885171052632</v>
      </c>
      <c r="AE349" s="81">
        <f t="shared" si="160"/>
        <v>346.768486842105</v>
      </c>
      <c r="AF349" s="82">
        <f t="shared" si="160"/>
        <v>358.480592105263</v>
      </c>
      <c r="AG349" s="81">
        <f t="shared" si="160"/>
        <v>371.363907894737</v>
      </c>
      <c r="AH349" s="82">
        <f t="shared" si="160"/>
        <v>384.247223684211</v>
      </c>
      <c r="AI349" s="81">
        <f t="shared" si="160"/>
        <v>397.130539473684</v>
      </c>
      <c r="AJ349" s="82">
        <f t="shared" si="160"/>
        <v>419.383539473684</v>
      </c>
      <c r="AK349" s="117">
        <f t="shared" si="160"/>
        <v>455.691065789474</v>
      </c>
      <c r="AL349" s="96">
        <f t="shared" si="161"/>
        <v>340.727728618421</v>
      </c>
      <c r="AM349" s="82">
        <f t="shared" si="161"/>
        <v>348.926202302632</v>
      </c>
      <c r="AN349" s="81">
        <f t="shared" si="161"/>
        <v>361.809518092105</v>
      </c>
      <c r="AO349" s="82">
        <f t="shared" si="161"/>
        <v>373.521623355263</v>
      </c>
      <c r="AP349" s="81">
        <f t="shared" si="161"/>
        <v>386.404939144737</v>
      </c>
      <c r="AQ349" s="82">
        <f t="shared" si="161"/>
        <v>399.288254934211</v>
      </c>
      <c r="AR349" s="81">
        <f t="shared" si="161"/>
        <v>412.171570723684</v>
      </c>
      <c r="AS349" s="82">
        <f t="shared" si="161"/>
        <v>434.424570723684</v>
      </c>
      <c r="AT349" s="117">
        <f t="shared" si="161"/>
        <v>470.732097039474</v>
      </c>
    </row>
    <row r="350" ht="15" spans="1:46">
      <c r="A350" s="106"/>
      <c r="B350" s="107"/>
      <c r="C350" s="108"/>
      <c r="D350" s="108"/>
      <c r="E350" s="65" t="s">
        <v>84</v>
      </c>
      <c r="F350" s="64" t="s">
        <v>84</v>
      </c>
      <c r="G350" s="64" t="str">
        <f t="shared" si="153"/>
        <v/>
      </c>
      <c r="H350" s="64" t="str">
        <f t="shared" si="154"/>
        <v/>
      </c>
      <c r="I350" s="64" t="str">
        <f t="shared" si="155"/>
        <v/>
      </c>
      <c r="J350" s="80" t="s">
        <v>84</v>
      </c>
      <c r="K350" s="81" t="s">
        <v>84</v>
      </c>
      <c r="L350" s="82" t="s">
        <v>84</v>
      </c>
      <c r="M350" s="81" t="s">
        <v>84</v>
      </c>
      <c r="N350" s="82" t="s">
        <v>84</v>
      </c>
      <c r="O350" s="81" t="s">
        <v>84</v>
      </c>
      <c r="P350" s="82" t="s">
        <v>84</v>
      </c>
      <c r="Q350" s="81" t="s">
        <v>84</v>
      </c>
      <c r="R350" s="82" t="s">
        <v>84</v>
      </c>
      <c r="S350" s="115" t="s">
        <v>84</v>
      </c>
      <c r="T350" s="96" t="str">
        <f t="shared" si="144"/>
        <v/>
      </c>
      <c r="U350" s="82" t="str">
        <f t="shared" si="145"/>
        <v/>
      </c>
      <c r="V350" s="81" t="str">
        <f t="shared" si="146"/>
        <v/>
      </c>
      <c r="W350" s="82" t="str">
        <f t="shared" si="147"/>
        <v/>
      </c>
      <c r="X350" s="81" t="str">
        <f t="shared" si="148"/>
        <v/>
      </c>
      <c r="Y350" s="82" t="str">
        <f t="shared" si="149"/>
        <v/>
      </c>
      <c r="Z350" s="81" t="str">
        <f t="shared" si="150"/>
        <v/>
      </c>
      <c r="AA350" s="82" t="str">
        <f t="shared" si="151"/>
        <v/>
      </c>
      <c r="AB350" s="117" t="str">
        <f t="shared" si="152"/>
        <v/>
      </c>
      <c r="AC350" s="96" t="s">
        <v>84</v>
      </c>
      <c r="AD350" s="82" t="s">
        <v>84</v>
      </c>
      <c r="AE350" s="81" t="s">
        <v>84</v>
      </c>
      <c r="AF350" s="82" t="s">
        <v>84</v>
      </c>
      <c r="AG350" s="81" t="s">
        <v>84</v>
      </c>
      <c r="AH350" s="82" t="s">
        <v>84</v>
      </c>
      <c r="AI350" s="81" t="s">
        <v>84</v>
      </c>
      <c r="AJ350" s="82" t="s">
        <v>84</v>
      </c>
      <c r="AK350" s="117" t="s">
        <v>84</v>
      </c>
      <c r="AL350" s="96" t="s">
        <v>84</v>
      </c>
      <c r="AM350" s="82" t="s">
        <v>84</v>
      </c>
      <c r="AN350" s="81" t="s">
        <v>84</v>
      </c>
      <c r="AO350" s="82" t="s">
        <v>84</v>
      </c>
      <c r="AP350" s="81" t="s">
        <v>84</v>
      </c>
      <c r="AQ350" s="82" t="s">
        <v>84</v>
      </c>
      <c r="AR350" s="81" t="s">
        <v>84</v>
      </c>
      <c r="AS350" s="82" t="s">
        <v>84</v>
      </c>
      <c r="AT350" s="117" t="s">
        <v>84</v>
      </c>
    </row>
    <row r="351" ht="15" spans="1:46">
      <c r="A351" s="130"/>
      <c r="B351" s="110"/>
      <c r="C351" s="132"/>
      <c r="D351" s="132"/>
      <c r="E351" s="65" t="s">
        <v>84</v>
      </c>
      <c r="F351" s="64" t="s">
        <v>84</v>
      </c>
      <c r="G351" s="64" t="str">
        <f t="shared" si="153"/>
        <v/>
      </c>
      <c r="H351" s="64" t="str">
        <f t="shared" si="154"/>
        <v/>
      </c>
      <c r="I351" s="64" t="str">
        <f t="shared" si="155"/>
        <v/>
      </c>
      <c r="J351" s="80" t="s">
        <v>84</v>
      </c>
      <c r="K351" s="81" t="s">
        <v>84</v>
      </c>
      <c r="L351" s="82" t="s">
        <v>84</v>
      </c>
      <c r="M351" s="81" t="s">
        <v>84</v>
      </c>
      <c r="N351" s="82" t="s">
        <v>84</v>
      </c>
      <c r="O351" s="81" t="s">
        <v>84</v>
      </c>
      <c r="P351" s="82" t="s">
        <v>84</v>
      </c>
      <c r="Q351" s="81" t="s">
        <v>84</v>
      </c>
      <c r="R351" s="82" t="s">
        <v>84</v>
      </c>
      <c r="S351" s="115" t="s">
        <v>84</v>
      </c>
      <c r="T351" s="96" t="str">
        <f t="shared" si="144"/>
        <v/>
      </c>
      <c r="U351" s="82" t="str">
        <f t="shared" si="145"/>
        <v/>
      </c>
      <c r="V351" s="81" t="str">
        <f t="shared" si="146"/>
        <v/>
      </c>
      <c r="W351" s="82" t="str">
        <f t="shared" si="147"/>
        <v/>
      </c>
      <c r="X351" s="81" t="str">
        <f t="shared" si="148"/>
        <v/>
      </c>
      <c r="Y351" s="82" t="str">
        <f t="shared" si="149"/>
        <v/>
      </c>
      <c r="Z351" s="81" t="str">
        <f t="shared" si="150"/>
        <v/>
      </c>
      <c r="AA351" s="82" t="str">
        <f t="shared" si="151"/>
        <v/>
      </c>
      <c r="AB351" s="117" t="str">
        <f t="shared" si="152"/>
        <v/>
      </c>
      <c r="AC351" s="96" t="s">
        <v>84</v>
      </c>
      <c r="AD351" s="82" t="s">
        <v>84</v>
      </c>
      <c r="AE351" s="81" t="s">
        <v>84</v>
      </c>
      <c r="AF351" s="82" t="s">
        <v>84</v>
      </c>
      <c r="AG351" s="81" t="s">
        <v>84</v>
      </c>
      <c r="AH351" s="82" t="s">
        <v>84</v>
      </c>
      <c r="AI351" s="81" t="s">
        <v>84</v>
      </c>
      <c r="AJ351" s="82" t="s">
        <v>84</v>
      </c>
      <c r="AK351" s="117" t="s">
        <v>84</v>
      </c>
      <c r="AL351" s="96" t="s">
        <v>84</v>
      </c>
      <c r="AM351" s="82" t="s">
        <v>84</v>
      </c>
      <c r="AN351" s="81" t="s">
        <v>84</v>
      </c>
      <c r="AO351" s="82" t="s">
        <v>84</v>
      </c>
      <c r="AP351" s="81" t="s">
        <v>84</v>
      </c>
      <c r="AQ351" s="82" t="s">
        <v>84</v>
      </c>
      <c r="AR351" s="81" t="s">
        <v>84</v>
      </c>
      <c r="AS351" s="82" t="s">
        <v>84</v>
      </c>
      <c r="AT351" s="117" t="s">
        <v>84</v>
      </c>
    </row>
    <row r="352" ht="15" spans="1:46">
      <c r="A352" s="106"/>
      <c r="B352" s="110"/>
      <c r="C352" s="108"/>
      <c r="D352" s="108"/>
      <c r="E352" s="65" t="s">
        <v>84</v>
      </c>
      <c r="F352" s="64" t="s">
        <v>84</v>
      </c>
      <c r="G352" s="64" t="str">
        <f t="shared" si="153"/>
        <v/>
      </c>
      <c r="H352" s="64" t="str">
        <f t="shared" si="154"/>
        <v/>
      </c>
      <c r="I352" s="64" t="str">
        <f t="shared" si="155"/>
        <v/>
      </c>
      <c r="J352" s="80" t="s">
        <v>84</v>
      </c>
      <c r="K352" s="81" t="s">
        <v>84</v>
      </c>
      <c r="L352" s="82" t="s">
        <v>84</v>
      </c>
      <c r="M352" s="81" t="s">
        <v>84</v>
      </c>
      <c r="N352" s="82" t="s">
        <v>84</v>
      </c>
      <c r="O352" s="81" t="s">
        <v>84</v>
      </c>
      <c r="P352" s="82" t="s">
        <v>84</v>
      </c>
      <c r="Q352" s="81" t="s">
        <v>84</v>
      </c>
      <c r="R352" s="82" t="s">
        <v>84</v>
      </c>
      <c r="S352" s="115" t="s">
        <v>84</v>
      </c>
      <c r="T352" s="96" t="str">
        <f t="shared" si="144"/>
        <v/>
      </c>
      <c r="U352" s="82" t="str">
        <f t="shared" si="145"/>
        <v/>
      </c>
      <c r="V352" s="81" t="str">
        <f t="shared" si="146"/>
        <v/>
      </c>
      <c r="W352" s="82" t="str">
        <f t="shared" si="147"/>
        <v/>
      </c>
      <c r="X352" s="81" t="str">
        <f t="shared" si="148"/>
        <v/>
      </c>
      <c r="Y352" s="82" t="str">
        <f t="shared" si="149"/>
        <v/>
      </c>
      <c r="Z352" s="81" t="str">
        <f t="shared" si="150"/>
        <v/>
      </c>
      <c r="AA352" s="82" t="str">
        <f t="shared" si="151"/>
        <v/>
      </c>
      <c r="AB352" s="117" t="str">
        <f t="shared" si="152"/>
        <v/>
      </c>
      <c r="AC352" s="96" t="s">
        <v>84</v>
      </c>
      <c r="AD352" s="82" t="s">
        <v>84</v>
      </c>
      <c r="AE352" s="81" t="s">
        <v>84</v>
      </c>
      <c r="AF352" s="82" t="s">
        <v>84</v>
      </c>
      <c r="AG352" s="81" t="s">
        <v>84</v>
      </c>
      <c r="AH352" s="82" t="s">
        <v>84</v>
      </c>
      <c r="AI352" s="81" t="s">
        <v>84</v>
      </c>
      <c r="AJ352" s="82" t="s">
        <v>84</v>
      </c>
      <c r="AK352" s="117" t="s">
        <v>84</v>
      </c>
      <c r="AL352" s="96" t="s">
        <v>84</v>
      </c>
      <c r="AM352" s="82" t="s">
        <v>84</v>
      </c>
      <c r="AN352" s="81" t="s">
        <v>84</v>
      </c>
      <c r="AO352" s="82" t="s">
        <v>84</v>
      </c>
      <c r="AP352" s="81" t="s">
        <v>84</v>
      </c>
      <c r="AQ352" s="82" t="s">
        <v>84</v>
      </c>
      <c r="AR352" s="81" t="s">
        <v>84</v>
      </c>
      <c r="AS352" s="82" t="s">
        <v>84</v>
      </c>
      <c r="AT352" s="117" t="s">
        <v>84</v>
      </c>
    </row>
    <row r="353" ht="15" spans="1:46">
      <c r="A353" s="106"/>
      <c r="B353" s="107"/>
      <c r="C353" s="108"/>
      <c r="D353" s="108"/>
      <c r="E353" s="65" t="s">
        <v>84</v>
      </c>
      <c r="F353" s="64" t="s">
        <v>84</v>
      </c>
      <c r="G353" s="64" t="str">
        <f t="shared" si="153"/>
        <v/>
      </c>
      <c r="H353" s="64" t="str">
        <f t="shared" si="154"/>
        <v/>
      </c>
      <c r="I353" s="64" t="str">
        <f t="shared" si="155"/>
        <v/>
      </c>
      <c r="J353" s="80" t="s">
        <v>84</v>
      </c>
      <c r="K353" s="81" t="s">
        <v>84</v>
      </c>
      <c r="L353" s="82" t="s">
        <v>84</v>
      </c>
      <c r="M353" s="81" t="s">
        <v>84</v>
      </c>
      <c r="N353" s="82" t="s">
        <v>84</v>
      </c>
      <c r="O353" s="81" t="s">
        <v>84</v>
      </c>
      <c r="P353" s="82" t="s">
        <v>84</v>
      </c>
      <c r="Q353" s="81" t="s">
        <v>84</v>
      </c>
      <c r="R353" s="82" t="s">
        <v>84</v>
      </c>
      <c r="S353" s="115" t="s">
        <v>84</v>
      </c>
      <c r="T353" s="96" t="str">
        <f t="shared" si="144"/>
        <v/>
      </c>
      <c r="U353" s="82" t="str">
        <f t="shared" si="145"/>
        <v/>
      </c>
      <c r="V353" s="81" t="str">
        <f t="shared" si="146"/>
        <v/>
      </c>
      <c r="W353" s="82" t="str">
        <f t="shared" si="147"/>
        <v/>
      </c>
      <c r="X353" s="81" t="str">
        <f t="shared" si="148"/>
        <v/>
      </c>
      <c r="Y353" s="82" t="str">
        <f t="shared" si="149"/>
        <v/>
      </c>
      <c r="Z353" s="81" t="str">
        <f t="shared" si="150"/>
        <v/>
      </c>
      <c r="AA353" s="82" t="str">
        <f t="shared" si="151"/>
        <v/>
      </c>
      <c r="AB353" s="117" t="str">
        <f t="shared" si="152"/>
        <v/>
      </c>
      <c r="AC353" s="96" t="s">
        <v>84</v>
      </c>
      <c r="AD353" s="82" t="s">
        <v>84</v>
      </c>
      <c r="AE353" s="81" t="s">
        <v>84</v>
      </c>
      <c r="AF353" s="82" t="s">
        <v>84</v>
      </c>
      <c r="AG353" s="81" t="s">
        <v>84</v>
      </c>
      <c r="AH353" s="82" t="s">
        <v>84</v>
      </c>
      <c r="AI353" s="81" t="s">
        <v>84</v>
      </c>
      <c r="AJ353" s="82" t="s">
        <v>84</v>
      </c>
      <c r="AK353" s="117" t="s">
        <v>84</v>
      </c>
      <c r="AL353" s="96" t="s">
        <v>84</v>
      </c>
      <c r="AM353" s="82" t="s">
        <v>84</v>
      </c>
      <c r="AN353" s="81" t="s">
        <v>84</v>
      </c>
      <c r="AO353" s="82" t="s">
        <v>84</v>
      </c>
      <c r="AP353" s="81" t="s">
        <v>84</v>
      </c>
      <c r="AQ353" s="82" t="s">
        <v>84</v>
      </c>
      <c r="AR353" s="81" t="s">
        <v>84</v>
      </c>
      <c r="AS353" s="82" t="s">
        <v>84</v>
      </c>
      <c r="AT353" s="117" t="s">
        <v>84</v>
      </c>
    </row>
    <row r="354" ht="15" spans="1:46">
      <c r="A354" s="72" t="s">
        <v>154</v>
      </c>
      <c r="B354" s="110"/>
      <c r="C354" s="108"/>
      <c r="D354" s="108"/>
      <c r="E354" s="65"/>
      <c r="F354" s="64"/>
      <c r="G354" s="64" t="str">
        <f t="shared" si="153"/>
        <v/>
      </c>
      <c r="H354" s="64" t="str">
        <f t="shared" si="154"/>
        <v/>
      </c>
      <c r="I354" s="64" t="str">
        <f t="shared" si="155"/>
        <v/>
      </c>
      <c r="J354" s="80"/>
      <c r="K354" s="81"/>
      <c r="L354" s="82"/>
      <c r="M354" s="81"/>
      <c r="N354" s="82"/>
      <c r="O354" s="81"/>
      <c r="P354" s="82"/>
      <c r="Q354" s="81"/>
      <c r="R354" s="82"/>
      <c r="S354" s="115"/>
      <c r="T354" s="96" t="str">
        <f t="shared" si="144"/>
        <v/>
      </c>
      <c r="U354" s="82" t="str">
        <f t="shared" si="145"/>
        <v/>
      </c>
      <c r="V354" s="81" t="str">
        <f t="shared" si="146"/>
        <v/>
      </c>
      <c r="W354" s="82" t="str">
        <f t="shared" si="147"/>
        <v/>
      </c>
      <c r="X354" s="81" t="str">
        <f t="shared" si="148"/>
        <v/>
      </c>
      <c r="Y354" s="82" t="str">
        <f t="shared" si="149"/>
        <v/>
      </c>
      <c r="Z354" s="81" t="str">
        <f t="shared" si="150"/>
        <v/>
      </c>
      <c r="AA354" s="82" t="str">
        <f t="shared" si="151"/>
        <v/>
      </c>
      <c r="AB354" s="117" t="str">
        <f t="shared" si="152"/>
        <v/>
      </c>
      <c r="AC354" s="96"/>
      <c r="AD354" s="82"/>
      <c r="AE354" s="81"/>
      <c r="AF354" s="82"/>
      <c r="AG354" s="81"/>
      <c r="AH354" s="82"/>
      <c r="AI354" s="81"/>
      <c r="AJ354" s="82"/>
      <c r="AK354" s="117"/>
      <c r="AL354" s="96"/>
      <c r="AM354" s="82"/>
      <c r="AN354" s="81"/>
      <c r="AO354" s="82"/>
      <c r="AP354" s="81"/>
      <c r="AQ354" s="82"/>
      <c r="AR354" s="81"/>
      <c r="AS354" s="82"/>
      <c r="AT354" s="117"/>
    </row>
    <row r="355" ht="15" spans="1:46">
      <c r="A355" s="76" t="s">
        <v>156</v>
      </c>
      <c r="B355" s="107"/>
      <c r="C355" s="108"/>
      <c r="D355" s="108"/>
      <c r="E355" s="65"/>
      <c r="F355" s="64"/>
      <c r="G355" s="64" t="str">
        <f t="shared" si="153"/>
        <v/>
      </c>
      <c r="H355" s="64" t="str">
        <f t="shared" si="154"/>
        <v/>
      </c>
      <c r="I355" s="64" t="str">
        <f t="shared" si="155"/>
        <v/>
      </c>
      <c r="J355" s="80"/>
      <c r="K355" s="81"/>
      <c r="L355" s="82"/>
      <c r="M355" s="81"/>
      <c r="N355" s="82"/>
      <c r="O355" s="81"/>
      <c r="P355" s="82"/>
      <c r="Q355" s="81"/>
      <c r="R355" s="82"/>
      <c r="S355" s="115"/>
      <c r="T355" s="96" t="str">
        <f t="shared" si="144"/>
        <v/>
      </c>
      <c r="U355" s="82" t="str">
        <f t="shared" si="145"/>
        <v/>
      </c>
      <c r="V355" s="81" t="str">
        <f t="shared" si="146"/>
        <v/>
      </c>
      <c r="W355" s="82" t="str">
        <f t="shared" si="147"/>
        <v/>
      </c>
      <c r="X355" s="81" t="str">
        <f t="shared" si="148"/>
        <v/>
      </c>
      <c r="Y355" s="82" t="str">
        <f t="shared" si="149"/>
        <v/>
      </c>
      <c r="Z355" s="81" t="str">
        <f t="shared" si="150"/>
        <v/>
      </c>
      <c r="AA355" s="82" t="str">
        <f t="shared" si="151"/>
        <v/>
      </c>
      <c r="AB355" s="117" t="str">
        <f t="shared" si="152"/>
        <v/>
      </c>
      <c r="AC355" s="96"/>
      <c r="AD355" s="82"/>
      <c r="AE355" s="81"/>
      <c r="AF355" s="82"/>
      <c r="AG355" s="81"/>
      <c r="AH355" s="82"/>
      <c r="AI355" s="81"/>
      <c r="AJ355" s="82"/>
      <c r="AK355" s="117"/>
      <c r="AL355" s="96"/>
      <c r="AM355" s="82"/>
      <c r="AN355" s="81"/>
      <c r="AO355" s="82"/>
      <c r="AP355" s="81"/>
      <c r="AQ355" s="82"/>
      <c r="AR355" s="81"/>
      <c r="AS355" s="82"/>
      <c r="AT355" s="117"/>
    </row>
    <row r="356" ht="15" spans="1:46">
      <c r="A356" s="57" t="s">
        <v>1093</v>
      </c>
      <c r="B356" s="128" t="s">
        <v>59</v>
      </c>
      <c r="C356" s="129" t="s">
        <v>60</v>
      </c>
      <c r="D356" s="129" t="s">
        <v>61</v>
      </c>
      <c r="E356" s="60" t="s">
        <v>64</v>
      </c>
      <c r="F356" s="60" t="s">
        <v>63</v>
      </c>
      <c r="G356" s="64" t="e">
        <f t="shared" si="153"/>
        <v>#VALUE!</v>
      </c>
      <c r="H356" s="64" t="e">
        <f t="shared" si="154"/>
        <v>#VALUE!</v>
      </c>
      <c r="I356" s="64" t="e">
        <f t="shared" si="155"/>
        <v>#VALUE!</v>
      </c>
      <c r="J356" s="78" t="s">
        <v>68</v>
      </c>
      <c r="K356" s="79" t="s">
        <v>69</v>
      </c>
      <c r="L356" s="79" t="s">
        <v>70</v>
      </c>
      <c r="M356" s="79" t="s">
        <v>71</v>
      </c>
      <c r="N356" s="79" t="s">
        <v>72</v>
      </c>
      <c r="O356" s="79" t="s">
        <v>73</v>
      </c>
      <c r="P356" s="79" t="s">
        <v>74</v>
      </c>
      <c r="Q356" s="79" t="s">
        <v>75</v>
      </c>
      <c r="R356" s="79" t="s">
        <v>76</v>
      </c>
      <c r="S356" s="93" t="s">
        <v>77</v>
      </c>
      <c r="T356" s="94" t="str">
        <f t="shared" si="144"/>
        <v>G0</v>
      </c>
      <c r="U356" s="79" t="str">
        <f t="shared" si="145"/>
        <v>G1</v>
      </c>
      <c r="V356" s="79" t="str">
        <f t="shared" si="146"/>
        <v>G2</v>
      </c>
      <c r="W356" s="79" t="str">
        <f t="shared" si="147"/>
        <v>G3</v>
      </c>
      <c r="X356" s="79" t="str">
        <f t="shared" si="148"/>
        <v>G4</v>
      </c>
      <c r="Y356" s="79" t="str">
        <f t="shared" si="149"/>
        <v>G5</v>
      </c>
      <c r="Z356" s="79" t="str">
        <f t="shared" si="150"/>
        <v>G6</v>
      </c>
      <c r="AA356" s="79" t="str">
        <f t="shared" si="151"/>
        <v>G7</v>
      </c>
      <c r="AB356" s="101" t="str">
        <f t="shared" si="152"/>
        <v>G8</v>
      </c>
      <c r="AC356" s="94" t="s">
        <v>69</v>
      </c>
      <c r="AD356" s="79" t="s">
        <v>70</v>
      </c>
      <c r="AE356" s="79" t="s">
        <v>71</v>
      </c>
      <c r="AF356" s="79" t="s">
        <v>72</v>
      </c>
      <c r="AG356" s="79" t="s">
        <v>73</v>
      </c>
      <c r="AH356" s="79" t="s">
        <v>74</v>
      </c>
      <c r="AI356" s="79" t="s">
        <v>75</v>
      </c>
      <c r="AJ356" s="79" t="s">
        <v>76</v>
      </c>
      <c r="AK356" s="101" t="s">
        <v>77</v>
      </c>
      <c r="AL356" s="94" t="s">
        <v>69</v>
      </c>
      <c r="AM356" s="79" t="s">
        <v>70</v>
      </c>
      <c r="AN356" s="79" t="s">
        <v>71</v>
      </c>
      <c r="AO356" s="79" t="s">
        <v>72</v>
      </c>
      <c r="AP356" s="79" t="s">
        <v>73</v>
      </c>
      <c r="AQ356" s="79" t="s">
        <v>74</v>
      </c>
      <c r="AR356" s="79" t="s">
        <v>75</v>
      </c>
      <c r="AS356" s="79" t="s">
        <v>76</v>
      </c>
      <c r="AT356" s="101" t="s">
        <v>77</v>
      </c>
    </row>
    <row r="357" ht="15" spans="1:46">
      <c r="A357" s="106"/>
      <c r="B357" s="107" t="s">
        <v>203</v>
      </c>
      <c r="C357" s="108">
        <v>0.68</v>
      </c>
      <c r="D357" s="108">
        <v>0.7</v>
      </c>
      <c r="E357" s="65">
        <v>0.77</v>
      </c>
      <c r="F357" s="64">
        <v>0.476</v>
      </c>
      <c r="G357" s="64">
        <f t="shared" si="153"/>
        <v>0.384846</v>
      </c>
      <c r="H357" s="64">
        <f t="shared" si="154"/>
        <v>259.844197419227</v>
      </c>
      <c r="I357" s="64">
        <f t="shared" si="155"/>
        <v>187.087822141844</v>
      </c>
      <c r="J357" s="80">
        <v>3.9</v>
      </c>
      <c r="K357" s="81">
        <v>1787.9140125</v>
      </c>
      <c r="L357" s="82">
        <v>1817.8083</v>
      </c>
      <c r="M357" s="81">
        <v>1864.7850375</v>
      </c>
      <c r="N357" s="82">
        <v>1907.4911625</v>
      </c>
      <c r="O357" s="81">
        <v>1954.4679</v>
      </c>
      <c r="P357" s="82">
        <v>2001.4446375</v>
      </c>
      <c r="Q357" s="81">
        <v>2048.421375</v>
      </c>
      <c r="R357" s="82">
        <v>2129.5630125</v>
      </c>
      <c r="S357" s="115">
        <v>2261.952</v>
      </c>
      <c r="T357" s="96">
        <f t="shared" si="144"/>
        <v>418.2255</v>
      </c>
      <c r="U357" s="82">
        <f t="shared" si="145"/>
        <v>425.218315789474</v>
      </c>
      <c r="V357" s="81">
        <f t="shared" si="146"/>
        <v>436.207026315789</v>
      </c>
      <c r="W357" s="82">
        <f t="shared" si="147"/>
        <v>446.196763157895</v>
      </c>
      <c r="X357" s="81">
        <f t="shared" si="148"/>
        <v>457.185473684211</v>
      </c>
      <c r="Y357" s="82">
        <f t="shared" si="149"/>
        <v>468.174184210526</v>
      </c>
      <c r="Z357" s="81">
        <f t="shared" si="150"/>
        <v>479.162894736842</v>
      </c>
      <c r="AA357" s="82">
        <f t="shared" si="151"/>
        <v>498.143394736842</v>
      </c>
      <c r="AB357" s="117">
        <f t="shared" si="152"/>
        <v>529.111578947368</v>
      </c>
      <c r="AC357" s="96">
        <f t="shared" ref="AC357:AK357" si="162">IF(T357="","",T357+((FCA/$H357)/Dolar))</f>
        <v>419.875911695906</v>
      </c>
      <c r="AD357" s="82">
        <f t="shared" si="162"/>
        <v>426.86872748538</v>
      </c>
      <c r="AE357" s="81">
        <f t="shared" si="162"/>
        <v>437.857438011696</v>
      </c>
      <c r="AF357" s="82">
        <f t="shared" si="162"/>
        <v>447.847174853801</v>
      </c>
      <c r="AG357" s="81">
        <f t="shared" si="162"/>
        <v>458.835885380117</v>
      </c>
      <c r="AH357" s="82">
        <f t="shared" si="162"/>
        <v>469.824595906433</v>
      </c>
      <c r="AI357" s="81">
        <f t="shared" si="162"/>
        <v>480.813306432749</v>
      </c>
      <c r="AJ357" s="82">
        <f t="shared" si="162"/>
        <v>499.793806432748</v>
      </c>
      <c r="AK357" s="117">
        <f t="shared" si="162"/>
        <v>530.761990643275</v>
      </c>
      <c r="AL357" s="96">
        <f t="shared" ref="AL357:AT357" si="163">IF(T357="","",T357+((FOB/$I357)/Dolar))</f>
        <v>434.698359161793</v>
      </c>
      <c r="AM357" s="82">
        <f t="shared" si="163"/>
        <v>441.691174951267</v>
      </c>
      <c r="AN357" s="81">
        <f t="shared" si="163"/>
        <v>452.679885477583</v>
      </c>
      <c r="AO357" s="82">
        <f t="shared" si="163"/>
        <v>462.669622319688</v>
      </c>
      <c r="AP357" s="81">
        <f t="shared" si="163"/>
        <v>473.658332846004</v>
      </c>
      <c r="AQ357" s="82">
        <f t="shared" si="163"/>
        <v>484.64704337232</v>
      </c>
      <c r="AR357" s="81">
        <f t="shared" si="163"/>
        <v>495.635753898636</v>
      </c>
      <c r="AS357" s="82">
        <f t="shared" si="163"/>
        <v>514.616253898635</v>
      </c>
      <c r="AT357" s="117">
        <f t="shared" si="163"/>
        <v>545.584438109162</v>
      </c>
    </row>
    <row r="358" ht="15" spans="1:46">
      <c r="A358" s="106"/>
      <c r="B358" s="107"/>
      <c r="C358" s="108"/>
      <c r="D358" s="108"/>
      <c r="E358" s="65" t="s">
        <v>84</v>
      </c>
      <c r="F358" s="64" t="s">
        <v>84</v>
      </c>
      <c r="G358" s="64" t="str">
        <f t="shared" si="153"/>
        <v/>
      </c>
      <c r="H358" s="64" t="str">
        <f t="shared" si="154"/>
        <v/>
      </c>
      <c r="I358" s="64" t="str">
        <f t="shared" si="155"/>
        <v/>
      </c>
      <c r="J358" s="80" t="s">
        <v>84</v>
      </c>
      <c r="K358" s="81" t="s">
        <v>84</v>
      </c>
      <c r="L358" s="82" t="s">
        <v>84</v>
      </c>
      <c r="M358" s="81" t="s">
        <v>84</v>
      </c>
      <c r="N358" s="82" t="s">
        <v>84</v>
      </c>
      <c r="O358" s="81" t="s">
        <v>84</v>
      </c>
      <c r="P358" s="82" t="s">
        <v>84</v>
      </c>
      <c r="Q358" s="81" t="s">
        <v>84</v>
      </c>
      <c r="R358" s="82" t="s">
        <v>84</v>
      </c>
      <c r="S358" s="115" t="s">
        <v>84</v>
      </c>
      <c r="T358" s="96" t="str">
        <f t="shared" si="144"/>
        <v/>
      </c>
      <c r="U358" s="82" t="str">
        <f t="shared" si="145"/>
        <v/>
      </c>
      <c r="V358" s="81" t="str">
        <f t="shared" si="146"/>
        <v/>
      </c>
      <c r="W358" s="82" t="str">
        <f t="shared" si="147"/>
        <v/>
      </c>
      <c r="X358" s="81" t="str">
        <f t="shared" si="148"/>
        <v/>
      </c>
      <c r="Y358" s="82" t="str">
        <f t="shared" si="149"/>
        <v/>
      </c>
      <c r="Z358" s="81" t="str">
        <f t="shared" si="150"/>
        <v/>
      </c>
      <c r="AA358" s="82" t="str">
        <f t="shared" si="151"/>
        <v/>
      </c>
      <c r="AB358" s="117" t="str">
        <f t="shared" si="152"/>
        <v/>
      </c>
      <c r="AC358" s="96" t="s">
        <v>84</v>
      </c>
      <c r="AD358" s="82" t="s">
        <v>84</v>
      </c>
      <c r="AE358" s="81" t="s">
        <v>84</v>
      </c>
      <c r="AF358" s="82" t="s">
        <v>84</v>
      </c>
      <c r="AG358" s="81" t="s">
        <v>84</v>
      </c>
      <c r="AH358" s="82" t="s">
        <v>84</v>
      </c>
      <c r="AI358" s="81" t="s">
        <v>84</v>
      </c>
      <c r="AJ358" s="82" t="s">
        <v>84</v>
      </c>
      <c r="AK358" s="117" t="s">
        <v>84</v>
      </c>
      <c r="AL358" s="96" t="s">
        <v>84</v>
      </c>
      <c r="AM358" s="82" t="s">
        <v>84</v>
      </c>
      <c r="AN358" s="81" t="s">
        <v>84</v>
      </c>
      <c r="AO358" s="82" t="s">
        <v>84</v>
      </c>
      <c r="AP358" s="81" t="s">
        <v>84</v>
      </c>
      <c r="AQ358" s="82" t="s">
        <v>84</v>
      </c>
      <c r="AR358" s="81" t="s">
        <v>84</v>
      </c>
      <c r="AS358" s="82" t="s">
        <v>84</v>
      </c>
      <c r="AT358" s="117" t="s">
        <v>84</v>
      </c>
    </row>
    <row r="359" ht="15" spans="1:46">
      <c r="A359" s="106"/>
      <c r="B359" s="107"/>
      <c r="C359" s="108"/>
      <c r="D359" s="108"/>
      <c r="E359" s="65" t="s">
        <v>84</v>
      </c>
      <c r="F359" s="64" t="s">
        <v>84</v>
      </c>
      <c r="G359" s="64" t="str">
        <f t="shared" si="153"/>
        <v/>
      </c>
      <c r="H359" s="64" t="str">
        <f t="shared" si="154"/>
        <v/>
      </c>
      <c r="I359" s="64" t="str">
        <f t="shared" si="155"/>
        <v/>
      </c>
      <c r="J359" s="80" t="s">
        <v>84</v>
      </c>
      <c r="K359" s="81" t="s">
        <v>84</v>
      </c>
      <c r="L359" s="82" t="s">
        <v>84</v>
      </c>
      <c r="M359" s="81" t="s">
        <v>84</v>
      </c>
      <c r="N359" s="82" t="s">
        <v>84</v>
      </c>
      <c r="O359" s="81" t="s">
        <v>84</v>
      </c>
      <c r="P359" s="82" t="s">
        <v>84</v>
      </c>
      <c r="Q359" s="81" t="s">
        <v>84</v>
      </c>
      <c r="R359" s="82" t="s">
        <v>84</v>
      </c>
      <c r="S359" s="115" t="s">
        <v>84</v>
      </c>
      <c r="T359" s="96" t="str">
        <f t="shared" si="144"/>
        <v/>
      </c>
      <c r="U359" s="82" t="str">
        <f t="shared" si="145"/>
        <v/>
      </c>
      <c r="V359" s="81" t="str">
        <f t="shared" si="146"/>
        <v/>
      </c>
      <c r="W359" s="82" t="str">
        <f t="shared" si="147"/>
        <v/>
      </c>
      <c r="X359" s="81" t="str">
        <f t="shared" si="148"/>
        <v/>
      </c>
      <c r="Y359" s="82" t="str">
        <f t="shared" si="149"/>
        <v/>
      </c>
      <c r="Z359" s="81" t="str">
        <f t="shared" si="150"/>
        <v/>
      </c>
      <c r="AA359" s="82" t="str">
        <f t="shared" si="151"/>
        <v/>
      </c>
      <c r="AB359" s="117" t="str">
        <f t="shared" si="152"/>
        <v/>
      </c>
      <c r="AC359" s="96" t="s">
        <v>84</v>
      </c>
      <c r="AD359" s="82" t="s">
        <v>84</v>
      </c>
      <c r="AE359" s="81" t="s">
        <v>84</v>
      </c>
      <c r="AF359" s="82" t="s">
        <v>84</v>
      </c>
      <c r="AG359" s="81" t="s">
        <v>84</v>
      </c>
      <c r="AH359" s="82" t="s">
        <v>84</v>
      </c>
      <c r="AI359" s="81" t="s">
        <v>84</v>
      </c>
      <c r="AJ359" s="82" t="s">
        <v>84</v>
      </c>
      <c r="AK359" s="117" t="s">
        <v>84</v>
      </c>
      <c r="AL359" s="96" t="s">
        <v>84</v>
      </c>
      <c r="AM359" s="82" t="s">
        <v>84</v>
      </c>
      <c r="AN359" s="81" t="s">
        <v>84</v>
      </c>
      <c r="AO359" s="82" t="s">
        <v>84</v>
      </c>
      <c r="AP359" s="81" t="s">
        <v>84</v>
      </c>
      <c r="AQ359" s="82" t="s">
        <v>84</v>
      </c>
      <c r="AR359" s="81" t="s">
        <v>84</v>
      </c>
      <c r="AS359" s="82" t="s">
        <v>84</v>
      </c>
      <c r="AT359" s="117" t="s">
        <v>84</v>
      </c>
    </row>
    <row r="360" ht="15" spans="1:46">
      <c r="A360" s="130"/>
      <c r="B360" s="110"/>
      <c r="C360" s="132"/>
      <c r="D360" s="132"/>
      <c r="E360" s="65" t="s">
        <v>84</v>
      </c>
      <c r="F360" s="64" t="s">
        <v>84</v>
      </c>
      <c r="G360" s="64" t="str">
        <f t="shared" si="153"/>
        <v/>
      </c>
      <c r="H360" s="64" t="str">
        <f t="shared" si="154"/>
        <v/>
      </c>
      <c r="I360" s="64" t="str">
        <f t="shared" si="155"/>
        <v/>
      </c>
      <c r="J360" s="80" t="s">
        <v>84</v>
      </c>
      <c r="K360" s="81" t="s">
        <v>84</v>
      </c>
      <c r="L360" s="82" t="s">
        <v>84</v>
      </c>
      <c r="M360" s="81" t="s">
        <v>84</v>
      </c>
      <c r="N360" s="82" t="s">
        <v>84</v>
      </c>
      <c r="O360" s="81" t="s">
        <v>84</v>
      </c>
      <c r="P360" s="82" t="s">
        <v>84</v>
      </c>
      <c r="Q360" s="81" t="s">
        <v>84</v>
      </c>
      <c r="R360" s="82" t="s">
        <v>84</v>
      </c>
      <c r="S360" s="115" t="s">
        <v>84</v>
      </c>
      <c r="T360" s="96" t="str">
        <f t="shared" si="144"/>
        <v/>
      </c>
      <c r="U360" s="82" t="str">
        <f t="shared" si="145"/>
        <v/>
      </c>
      <c r="V360" s="81" t="str">
        <f t="shared" si="146"/>
        <v/>
      </c>
      <c r="W360" s="82" t="str">
        <f t="shared" si="147"/>
        <v/>
      </c>
      <c r="X360" s="81" t="str">
        <f t="shared" si="148"/>
        <v/>
      </c>
      <c r="Y360" s="82" t="str">
        <f t="shared" si="149"/>
        <v/>
      </c>
      <c r="Z360" s="81" t="str">
        <f t="shared" si="150"/>
        <v/>
      </c>
      <c r="AA360" s="82" t="str">
        <f t="shared" si="151"/>
        <v/>
      </c>
      <c r="AB360" s="117" t="str">
        <f t="shared" si="152"/>
        <v/>
      </c>
      <c r="AC360" s="96" t="s">
        <v>84</v>
      </c>
      <c r="AD360" s="82" t="s">
        <v>84</v>
      </c>
      <c r="AE360" s="81" t="s">
        <v>84</v>
      </c>
      <c r="AF360" s="82" t="s">
        <v>84</v>
      </c>
      <c r="AG360" s="81" t="s">
        <v>84</v>
      </c>
      <c r="AH360" s="82" t="s">
        <v>84</v>
      </c>
      <c r="AI360" s="81" t="s">
        <v>84</v>
      </c>
      <c r="AJ360" s="82" t="s">
        <v>84</v>
      </c>
      <c r="AK360" s="117" t="s">
        <v>84</v>
      </c>
      <c r="AL360" s="96" t="s">
        <v>84</v>
      </c>
      <c r="AM360" s="82" t="s">
        <v>84</v>
      </c>
      <c r="AN360" s="81" t="s">
        <v>84</v>
      </c>
      <c r="AO360" s="82" t="s">
        <v>84</v>
      </c>
      <c r="AP360" s="81" t="s">
        <v>84</v>
      </c>
      <c r="AQ360" s="82" t="s">
        <v>84</v>
      </c>
      <c r="AR360" s="81" t="s">
        <v>84</v>
      </c>
      <c r="AS360" s="82" t="s">
        <v>84</v>
      </c>
      <c r="AT360" s="117" t="s">
        <v>84</v>
      </c>
    </row>
    <row r="361" ht="15" spans="1:46">
      <c r="A361" s="106"/>
      <c r="B361" s="110"/>
      <c r="C361" s="108"/>
      <c r="D361" s="108"/>
      <c r="E361" s="65" t="s">
        <v>84</v>
      </c>
      <c r="F361" s="64" t="s">
        <v>84</v>
      </c>
      <c r="G361" s="64" t="str">
        <f t="shared" si="153"/>
        <v/>
      </c>
      <c r="H361" s="64" t="str">
        <f t="shared" si="154"/>
        <v/>
      </c>
      <c r="I361" s="64" t="str">
        <f t="shared" si="155"/>
        <v/>
      </c>
      <c r="J361" s="80" t="s">
        <v>84</v>
      </c>
      <c r="K361" s="81" t="s">
        <v>84</v>
      </c>
      <c r="L361" s="82" t="s">
        <v>84</v>
      </c>
      <c r="M361" s="81" t="s">
        <v>84</v>
      </c>
      <c r="N361" s="82" t="s">
        <v>84</v>
      </c>
      <c r="O361" s="81" t="s">
        <v>84</v>
      </c>
      <c r="P361" s="82" t="s">
        <v>84</v>
      </c>
      <c r="Q361" s="81" t="s">
        <v>84</v>
      </c>
      <c r="R361" s="82" t="s">
        <v>84</v>
      </c>
      <c r="S361" s="115" t="s">
        <v>84</v>
      </c>
      <c r="T361" s="96" t="str">
        <f t="shared" si="144"/>
        <v/>
      </c>
      <c r="U361" s="82" t="str">
        <f t="shared" si="145"/>
        <v/>
      </c>
      <c r="V361" s="81" t="str">
        <f t="shared" si="146"/>
        <v/>
      </c>
      <c r="W361" s="82" t="str">
        <f t="shared" si="147"/>
        <v/>
      </c>
      <c r="X361" s="81" t="str">
        <f t="shared" si="148"/>
        <v/>
      </c>
      <c r="Y361" s="82" t="str">
        <f t="shared" si="149"/>
        <v/>
      </c>
      <c r="Z361" s="81" t="str">
        <f t="shared" si="150"/>
        <v/>
      </c>
      <c r="AA361" s="82" t="str">
        <f t="shared" si="151"/>
        <v/>
      </c>
      <c r="AB361" s="117" t="str">
        <f t="shared" si="152"/>
        <v/>
      </c>
      <c r="AC361" s="96" t="s">
        <v>84</v>
      </c>
      <c r="AD361" s="82" t="s">
        <v>84</v>
      </c>
      <c r="AE361" s="81" t="s">
        <v>84</v>
      </c>
      <c r="AF361" s="82" t="s">
        <v>84</v>
      </c>
      <c r="AG361" s="81" t="s">
        <v>84</v>
      </c>
      <c r="AH361" s="82" t="s">
        <v>84</v>
      </c>
      <c r="AI361" s="81" t="s">
        <v>84</v>
      </c>
      <c r="AJ361" s="82" t="s">
        <v>84</v>
      </c>
      <c r="AK361" s="117" t="s">
        <v>84</v>
      </c>
      <c r="AL361" s="96" t="s">
        <v>84</v>
      </c>
      <c r="AM361" s="82" t="s">
        <v>84</v>
      </c>
      <c r="AN361" s="81" t="s">
        <v>84</v>
      </c>
      <c r="AO361" s="82" t="s">
        <v>84</v>
      </c>
      <c r="AP361" s="81" t="s">
        <v>84</v>
      </c>
      <c r="AQ361" s="82" t="s">
        <v>84</v>
      </c>
      <c r="AR361" s="81" t="s">
        <v>84</v>
      </c>
      <c r="AS361" s="82" t="s">
        <v>84</v>
      </c>
      <c r="AT361" s="117" t="s">
        <v>84</v>
      </c>
    </row>
    <row r="362" ht="15" spans="1:46">
      <c r="A362" s="106"/>
      <c r="B362" s="107"/>
      <c r="C362" s="108"/>
      <c r="D362" s="108"/>
      <c r="E362" s="65" t="s">
        <v>84</v>
      </c>
      <c r="F362" s="64" t="s">
        <v>84</v>
      </c>
      <c r="G362" s="64" t="str">
        <f t="shared" si="153"/>
        <v/>
      </c>
      <c r="H362" s="64" t="str">
        <f t="shared" si="154"/>
        <v/>
      </c>
      <c r="I362" s="64" t="str">
        <f t="shared" si="155"/>
        <v/>
      </c>
      <c r="J362" s="80" t="s">
        <v>84</v>
      </c>
      <c r="K362" s="81" t="s">
        <v>84</v>
      </c>
      <c r="L362" s="82" t="s">
        <v>84</v>
      </c>
      <c r="M362" s="81" t="s">
        <v>84</v>
      </c>
      <c r="N362" s="82" t="s">
        <v>84</v>
      </c>
      <c r="O362" s="81" t="s">
        <v>84</v>
      </c>
      <c r="P362" s="82" t="s">
        <v>84</v>
      </c>
      <c r="Q362" s="81" t="s">
        <v>84</v>
      </c>
      <c r="R362" s="82" t="s">
        <v>84</v>
      </c>
      <c r="S362" s="115" t="s">
        <v>84</v>
      </c>
      <c r="T362" s="96" t="str">
        <f t="shared" si="144"/>
        <v/>
      </c>
      <c r="U362" s="82" t="str">
        <f t="shared" si="145"/>
        <v/>
      </c>
      <c r="V362" s="81" t="str">
        <f t="shared" si="146"/>
        <v/>
      </c>
      <c r="W362" s="82" t="str">
        <f t="shared" si="147"/>
        <v/>
      </c>
      <c r="X362" s="81" t="str">
        <f t="shared" si="148"/>
        <v/>
      </c>
      <c r="Y362" s="82" t="str">
        <f t="shared" si="149"/>
        <v/>
      </c>
      <c r="Z362" s="81" t="str">
        <f t="shared" si="150"/>
        <v/>
      </c>
      <c r="AA362" s="82" t="str">
        <f t="shared" si="151"/>
        <v/>
      </c>
      <c r="AB362" s="117" t="str">
        <f t="shared" si="152"/>
        <v/>
      </c>
      <c r="AC362" s="96" t="s">
        <v>84</v>
      </c>
      <c r="AD362" s="82" t="s">
        <v>84</v>
      </c>
      <c r="AE362" s="81" t="s">
        <v>84</v>
      </c>
      <c r="AF362" s="82" t="s">
        <v>84</v>
      </c>
      <c r="AG362" s="81" t="s">
        <v>84</v>
      </c>
      <c r="AH362" s="82" t="s">
        <v>84</v>
      </c>
      <c r="AI362" s="81" t="s">
        <v>84</v>
      </c>
      <c r="AJ362" s="82" t="s">
        <v>84</v>
      </c>
      <c r="AK362" s="117" t="s">
        <v>84</v>
      </c>
      <c r="AL362" s="96" t="s">
        <v>84</v>
      </c>
      <c r="AM362" s="82" t="s">
        <v>84</v>
      </c>
      <c r="AN362" s="81" t="s">
        <v>84</v>
      </c>
      <c r="AO362" s="82" t="s">
        <v>84</v>
      </c>
      <c r="AP362" s="81" t="s">
        <v>84</v>
      </c>
      <c r="AQ362" s="82" t="s">
        <v>84</v>
      </c>
      <c r="AR362" s="81" t="s">
        <v>84</v>
      </c>
      <c r="AS362" s="82" t="s">
        <v>84</v>
      </c>
      <c r="AT362" s="117" t="s">
        <v>84</v>
      </c>
    </row>
    <row r="363" ht="15" spans="1:46">
      <c r="A363" s="72" t="s">
        <v>154</v>
      </c>
      <c r="B363" s="110"/>
      <c r="C363" s="108"/>
      <c r="D363" s="108"/>
      <c r="E363" s="65"/>
      <c r="F363" s="64"/>
      <c r="G363" s="64" t="str">
        <f t="shared" si="153"/>
        <v/>
      </c>
      <c r="H363" s="64" t="str">
        <f t="shared" si="154"/>
        <v/>
      </c>
      <c r="I363" s="64" t="str">
        <f t="shared" si="155"/>
        <v/>
      </c>
      <c r="J363" s="80"/>
      <c r="K363" s="81"/>
      <c r="L363" s="82"/>
      <c r="M363" s="81"/>
      <c r="N363" s="82"/>
      <c r="O363" s="81"/>
      <c r="P363" s="82"/>
      <c r="Q363" s="81"/>
      <c r="R363" s="82"/>
      <c r="S363" s="115"/>
      <c r="T363" s="96" t="str">
        <f t="shared" si="144"/>
        <v/>
      </c>
      <c r="U363" s="82" t="str">
        <f t="shared" si="145"/>
        <v/>
      </c>
      <c r="V363" s="81" t="str">
        <f t="shared" si="146"/>
        <v/>
      </c>
      <c r="W363" s="82" t="str">
        <f t="shared" si="147"/>
        <v/>
      </c>
      <c r="X363" s="81" t="str">
        <f t="shared" si="148"/>
        <v/>
      </c>
      <c r="Y363" s="82" t="str">
        <f t="shared" si="149"/>
        <v/>
      </c>
      <c r="Z363" s="81" t="str">
        <f t="shared" si="150"/>
        <v/>
      </c>
      <c r="AA363" s="82" t="str">
        <f t="shared" si="151"/>
        <v/>
      </c>
      <c r="AB363" s="117" t="str">
        <f t="shared" si="152"/>
        <v/>
      </c>
      <c r="AC363" s="96"/>
      <c r="AD363" s="82"/>
      <c r="AE363" s="81"/>
      <c r="AF363" s="82"/>
      <c r="AG363" s="81"/>
      <c r="AH363" s="82"/>
      <c r="AI363" s="81"/>
      <c r="AJ363" s="82"/>
      <c r="AK363" s="117"/>
      <c r="AL363" s="96"/>
      <c r="AM363" s="82"/>
      <c r="AN363" s="81"/>
      <c r="AO363" s="82"/>
      <c r="AP363" s="81"/>
      <c r="AQ363" s="82"/>
      <c r="AR363" s="81"/>
      <c r="AS363" s="82"/>
      <c r="AT363" s="117"/>
    </row>
    <row r="364" ht="15" spans="1:46">
      <c r="A364" s="76" t="s">
        <v>595</v>
      </c>
      <c r="B364" s="107"/>
      <c r="C364" s="108"/>
      <c r="D364" s="108"/>
      <c r="E364" s="65"/>
      <c r="F364" s="64"/>
      <c r="G364" s="64" t="str">
        <f t="shared" si="153"/>
        <v/>
      </c>
      <c r="H364" s="64" t="str">
        <f t="shared" si="154"/>
        <v/>
      </c>
      <c r="I364" s="64" t="str">
        <f t="shared" si="155"/>
        <v/>
      </c>
      <c r="J364" s="80"/>
      <c r="K364" s="81"/>
      <c r="L364" s="82"/>
      <c r="M364" s="81"/>
      <c r="N364" s="82"/>
      <c r="O364" s="81"/>
      <c r="P364" s="82"/>
      <c r="Q364" s="81"/>
      <c r="R364" s="82"/>
      <c r="S364" s="115"/>
      <c r="T364" s="96" t="str">
        <f t="shared" si="144"/>
        <v/>
      </c>
      <c r="U364" s="82" t="str">
        <f t="shared" si="145"/>
        <v/>
      </c>
      <c r="V364" s="81" t="str">
        <f t="shared" si="146"/>
        <v/>
      </c>
      <c r="W364" s="82" t="str">
        <f t="shared" si="147"/>
        <v/>
      </c>
      <c r="X364" s="81" t="str">
        <f t="shared" si="148"/>
        <v/>
      </c>
      <c r="Y364" s="82" t="str">
        <f t="shared" si="149"/>
        <v/>
      </c>
      <c r="Z364" s="81" t="str">
        <f t="shared" si="150"/>
        <v/>
      </c>
      <c r="AA364" s="82" t="str">
        <f t="shared" si="151"/>
        <v/>
      </c>
      <c r="AB364" s="117" t="str">
        <f t="shared" si="152"/>
        <v/>
      </c>
      <c r="AC364" s="96"/>
      <c r="AD364" s="82"/>
      <c r="AE364" s="81"/>
      <c r="AF364" s="82"/>
      <c r="AG364" s="81"/>
      <c r="AH364" s="82"/>
      <c r="AI364" s="81"/>
      <c r="AJ364" s="82"/>
      <c r="AK364" s="117"/>
      <c r="AL364" s="96"/>
      <c r="AM364" s="82"/>
      <c r="AN364" s="81"/>
      <c r="AO364" s="82"/>
      <c r="AP364" s="81"/>
      <c r="AQ364" s="82"/>
      <c r="AR364" s="81"/>
      <c r="AS364" s="82"/>
      <c r="AT364" s="117"/>
    </row>
  </sheetData>
  <sheetProtection formatCells="0" formatColumns="0" formatRows="0"/>
  <mergeCells count="14">
    <mergeCell ref="A1:S1"/>
    <mergeCell ref="A2:S2"/>
    <mergeCell ref="R3:R4"/>
    <mergeCell ref="S3:S4"/>
    <mergeCell ref="AA3:AA4"/>
    <mergeCell ref="AB3:AB4"/>
    <mergeCell ref="AJ3:AJ4"/>
    <mergeCell ref="AK3:AK4"/>
    <mergeCell ref="AS3:AS4"/>
    <mergeCell ref="AT3:AT4"/>
    <mergeCell ref="K3:Q4"/>
    <mergeCell ref="T3:Z4"/>
    <mergeCell ref="AC3:AI4"/>
    <mergeCell ref="AL3:AR4"/>
  </mergeCells>
  <hyperlinks>
    <hyperlink ref="A166" r:id="rId4" display="LUCIANO SANTELLI"/>
    <hyperlink ref="A196" r:id="rId5" display="JOÃO V. DEMELE"/>
    <hyperlink ref="A205" r:id="rId5" display="JOÃO V. DEMELE"/>
    <hyperlink ref="A255" r:id="rId6" display="GABRIEL HENKE"/>
    <hyperlink ref="A29" r:id="rId5" display="JOÃO V. DEMELE"/>
    <hyperlink ref="A54" r:id="rId4" display="LUCIANO SANTELLI"/>
    <hyperlink ref="A282" r:id="rId7" display="ESTUDIO K"/>
    <hyperlink ref="A300" r:id="rId6" display="GABRIEL HENKE"/>
    <hyperlink ref="A63" r:id="rId5" display="JOÃO V. DEMELE"/>
    <hyperlink ref="A246" r:id="rId8" display="ESTÚDIO GALHO"/>
    <hyperlink ref="A291" r:id="rId9" display="TIAGO CURIONI"/>
    <hyperlink ref="A72" r:id="rId8" display="ESTÚDIO GALHO"/>
    <hyperlink ref="A38" r:id="rId5" display="JOÃO V. DEMELE"/>
    <hyperlink ref="A111" r:id="rId5" display="JOÃO V. DEMELE"/>
    <hyperlink ref="A13" r:id="rId5" display="JOÃO V. DEMELE"/>
    <hyperlink ref="A120" r:id="rId5" display="JOÃO V. DEMELE"/>
    <hyperlink ref="A214" r:id="rId8" display="ESTUDIO GALHO"/>
    <hyperlink ref="A223" r:id="rId4" display="LUCIANO SANTELLI"/>
    <hyperlink ref="A273" r:id="rId4" display="LUCIANO SANTELLI"/>
    <hyperlink ref="A264" r:id="rId4" display="LUCIANO SANTELLI"/>
    <hyperlink ref="A355" r:id="rId5" display="JOÃO V. DEMELE"/>
    <hyperlink ref="A364" r:id="rId4" display="LUCIANO SANTELLI"/>
    <hyperlink ref="A150" r:id="rId5" display="JOÃO V. DEMELE"/>
    <hyperlink ref="A332" r:id="rId10" display="CARLOS ARRALDE"/>
    <hyperlink ref="A309" r:id="rId11" display="MILA RODRIGUES"/>
  </hyperlinks>
  <printOptions gridLines="1"/>
  <pageMargins left="0" right="0" top="0.393700787401575" bottom="0.393700787401575" header="0" footer="0"/>
  <pageSetup paperSize="9" scale="70" fitToHeight="0" orientation="portrait"/>
  <headerFooter/>
  <rowBreaks count="3" manualBreakCount="3">
    <brk id="54" max="16383" man="1"/>
    <brk id="166" max="16383" man="1"/>
    <brk id="237" max="16383" man="1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16</xdr:col>
                    <xdr:colOff>266700</xdr:colOff>
                    <xdr:row>0</xdr:row>
                    <xdr:rowOff>57150</xdr:rowOff>
                  </from>
                  <to>
                    <xdr:col>18</xdr:col>
                    <xdr:colOff>485775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9">
    <tabColor theme="7" tint="0.599993896298105"/>
    <pageSetUpPr fitToPage="1"/>
  </sheetPr>
  <dimension ref="A1:AT112"/>
  <sheetViews>
    <sheetView topLeftCell="A78" workbookViewId="0">
      <selection activeCell="X84" sqref="X84"/>
    </sheetView>
  </sheetViews>
  <sheetFormatPr defaultColWidth="8.85714285714286" defaultRowHeight="15.75" zeroHeight="1"/>
  <cols>
    <col min="1" max="1" width="25.7142857142857" style="6" customWidth="1"/>
    <col min="2" max="2" width="24.2857142857143" style="42" customWidth="1"/>
    <col min="3" max="4" width="6.71428571428571" style="43" customWidth="1"/>
    <col min="5" max="5" width="5.85714285714286" style="44" customWidth="1"/>
    <col min="6" max="6" width="4.42857142857143" style="44" customWidth="1"/>
    <col min="7" max="9" width="7.42857142857143" style="44" hidden="1" customWidth="1"/>
    <col min="10" max="10" width="6.14285714285714" style="44" hidden="1" customWidth="1"/>
    <col min="11" max="13" width="8.71428571428571" style="45" hidden="1" customWidth="1"/>
    <col min="14" max="16" width="8.71428571428571" style="46" hidden="1" customWidth="1"/>
    <col min="17" max="17" width="5.42857142857143" style="46" customWidth="1"/>
    <col min="18" max="18" width="6" style="46" customWidth="1"/>
    <col min="19" max="19" width="6.71428571428571" style="46" customWidth="1"/>
    <col min="20" max="22" width="4" style="45" customWidth="1"/>
    <col min="23" max="26" width="4" style="46" customWidth="1"/>
    <col min="27" max="27" width="6" style="46" customWidth="1"/>
    <col min="28" max="28" width="6.71428571428571" style="46" customWidth="1"/>
    <col min="29" max="31" width="8.71428571428571" style="45" hidden="1" customWidth="1"/>
    <col min="32" max="37" width="8.71428571428571" style="46" hidden="1" customWidth="1"/>
    <col min="38" max="38" width="8.71428571428571" style="47" hidden="1" customWidth="1"/>
    <col min="39" max="40" width="8.71428571428571" style="45" hidden="1" customWidth="1"/>
    <col min="41" max="45" width="8.71428571428571" style="46" hidden="1" customWidth="1"/>
    <col min="46" max="46" width="8.71428571428571" style="48" hidden="1" customWidth="1"/>
    <col min="47" max="16384" width="8.85714285714286" style="9"/>
  </cols>
  <sheetData>
    <row r="1" ht="54.75" customHeight="1" spans="1:46">
      <c r="A1" s="10" t="s">
        <v>1094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2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</row>
    <row r="2" ht="20.1" customHeight="1" spans="1:46">
      <c r="A2" s="49" t="s">
        <v>52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83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</row>
    <row r="3" ht="6" customHeight="1" spans="1:46">
      <c r="A3" s="51"/>
      <c r="B3" s="52"/>
      <c r="C3" s="52"/>
      <c r="D3" s="52"/>
      <c r="E3" s="52"/>
      <c r="F3" s="52"/>
      <c r="G3" s="52"/>
      <c r="H3" s="52"/>
      <c r="I3" s="52"/>
      <c r="J3" s="52"/>
      <c r="K3" s="52" t="s">
        <v>53</v>
      </c>
      <c r="L3" s="52"/>
      <c r="M3" s="52"/>
      <c r="N3" s="52"/>
      <c r="O3" s="52"/>
      <c r="P3" s="52"/>
      <c r="Q3" s="84"/>
      <c r="R3" s="85" t="s">
        <v>54</v>
      </c>
      <c r="S3" s="86">
        <v>45869</v>
      </c>
      <c r="T3" s="87" t="s">
        <v>55</v>
      </c>
      <c r="U3" s="88"/>
      <c r="V3" s="88"/>
      <c r="W3" s="88"/>
      <c r="X3" s="88"/>
      <c r="Y3" s="88"/>
      <c r="Z3" s="97"/>
      <c r="AA3" s="98" t="s">
        <v>54</v>
      </c>
      <c r="AB3" s="99">
        <v>45869</v>
      </c>
      <c r="AC3" s="87" t="s">
        <v>1095</v>
      </c>
      <c r="AD3" s="88"/>
      <c r="AE3" s="88"/>
      <c r="AF3" s="88"/>
      <c r="AG3" s="88"/>
      <c r="AH3" s="88"/>
      <c r="AI3" s="97"/>
      <c r="AJ3" s="98" t="s">
        <v>54</v>
      </c>
      <c r="AK3" s="118">
        <v>45869</v>
      </c>
      <c r="AL3" s="87" t="s">
        <v>57</v>
      </c>
      <c r="AM3" s="88"/>
      <c r="AN3" s="88"/>
      <c r="AO3" s="88"/>
      <c r="AP3" s="88"/>
      <c r="AQ3" s="88"/>
      <c r="AR3" s="97"/>
      <c r="AS3" s="98" t="s">
        <v>54</v>
      </c>
      <c r="AT3" s="99">
        <v>45869</v>
      </c>
    </row>
    <row r="4" ht="6" customHeight="1" spans="1:46">
      <c r="A4" s="53"/>
      <c r="B4" s="54"/>
      <c r="C4" s="55"/>
      <c r="D4" s="55"/>
      <c r="E4" s="56"/>
      <c r="F4" s="56"/>
      <c r="G4" s="56"/>
      <c r="H4" s="56"/>
      <c r="I4" s="56"/>
      <c r="J4" s="56"/>
      <c r="K4" s="77"/>
      <c r="L4" s="77"/>
      <c r="M4" s="77"/>
      <c r="N4" s="77"/>
      <c r="O4" s="77"/>
      <c r="P4" s="77"/>
      <c r="Q4" s="89"/>
      <c r="R4" s="90"/>
      <c r="S4" s="91"/>
      <c r="T4" s="92"/>
      <c r="U4" s="77"/>
      <c r="V4" s="77"/>
      <c r="W4" s="77"/>
      <c r="X4" s="77"/>
      <c r="Y4" s="77"/>
      <c r="Z4" s="89"/>
      <c r="AA4" s="90"/>
      <c r="AB4" s="100"/>
      <c r="AC4" s="92"/>
      <c r="AD4" s="77"/>
      <c r="AE4" s="77"/>
      <c r="AF4" s="77"/>
      <c r="AG4" s="77"/>
      <c r="AH4" s="77"/>
      <c r="AI4" s="89"/>
      <c r="AJ4" s="90"/>
      <c r="AK4" s="91"/>
      <c r="AL4" s="92"/>
      <c r="AM4" s="77"/>
      <c r="AN4" s="77"/>
      <c r="AO4" s="77"/>
      <c r="AP4" s="77"/>
      <c r="AQ4" s="77"/>
      <c r="AR4" s="89"/>
      <c r="AS4" s="90"/>
      <c r="AT4" s="100"/>
    </row>
    <row r="5" ht="15" spans="1:46">
      <c r="A5" s="103" t="s">
        <v>1096</v>
      </c>
      <c r="B5" s="104" t="s">
        <v>59</v>
      </c>
      <c r="C5" s="105" t="s">
        <v>60</v>
      </c>
      <c r="D5" s="105" t="s">
        <v>61</v>
      </c>
      <c r="E5" s="60" t="s">
        <v>64</v>
      </c>
      <c r="F5" s="60" t="s">
        <v>63</v>
      </c>
      <c r="G5" s="60"/>
      <c r="H5" s="60"/>
      <c r="I5" s="60"/>
      <c r="J5" s="78" t="s">
        <v>68</v>
      </c>
      <c r="K5" s="112" t="s">
        <v>69</v>
      </c>
      <c r="L5" s="112" t="s">
        <v>70</v>
      </c>
      <c r="M5" s="112" t="s">
        <v>71</v>
      </c>
      <c r="N5" s="112" t="s">
        <v>72</v>
      </c>
      <c r="O5" s="112" t="s">
        <v>73</v>
      </c>
      <c r="P5" s="112" t="s">
        <v>74</v>
      </c>
      <c r="Q5" s="112" t="s">
        <v>75</v>
      </c>
      <c r="R5" s="112" t="s">
        <v>76</v>
      </c>
      <c r="S5" s="113" t="s">
        <v>77</v>
      </c>
      <c r="T5" s="114" t="s">
        <v>69</v>
      </c>
      <c r="U5" s="112" t="s">
        <v>70</v>
      </c>
      <c r="V5" s="112" t="s">
        <v>71</v>
      </c>
      <c r="W5" s="112" t="s">
        <v>72</v>
      </c>
      <c r="X5" s="112" t="s">
        <v>73</v>
      </c>
      <c r="Y5" s="112" t="s">
        <v>74</v>
      </c>
      <c r="Z5" s="112" t="s">
        <v>75</v>
      </c>
      <c r="AA5" s="112" t="s">
        <v>76</v>
      </c>
      <c r="AB5" s="116" t="s">
        <v>77</v>
      </c>
      <c r="AC5" s="114" t="s">
        <v>69</v>
      </c>
      <c r="AD5" s="112" t="s">
        <v>70</v>
      </c>
      <c r="AE5" s="112" t="s">
        <v>71</v>
      </c>
      <c r="AF5" s="112" t="s">
        <v>72</v>
      </c>
      <c r="AG5" s="112" t="s">
        <v>73</v>
      </c>
      <c r="AH5" s="112" t="s">
        <v>74</v>
      </c>
      <c r="AI5" s="112" t="s">
        <v>75</v>
      </c>
      <c r="AJ5" s="112" t="s">
        <v>76</v>
      </c>
      <c r="AK5" s="113" t="s">
        <v>77</v>
      </c>
      <c r="AL5" s="114" t="s">
        <v>69</v>
      </c>
      <c r="AM5" s="112" t="s">
        <v>70</v>
      </c>
      <c r="AN5" s="112" t="s">
        <v>71</v>
      </c>
      <c r="AO5" s="112" t="s">
        <v>72</v>
      </c>
      <c r="AP5" s="112" t="s">
        <v>73</v>
      </c>
      <c r="AQ5" s="112" t="s">
        <v>74</v>
      </c>
      <c r="AR5" s="112" t="s">
        <v>75</v>
      </c>
      <c r="AS5" s="112" t="s">
        <v>76</v>
      </c>
      <c r="AT5" s="116" t="s">
        <v>77</v>
      </c>
    </row>
    <row r="6" ht="15" spans="1:46">
      <c r="A6" s="106"/>
      <c r="B6" s="107" t="s">
        <v>1097</v>
      </c>
      <c r="C6" s="108">
        <v>1.6</v>
      </c>
      <c r="D6" s="108">
        <v>0.5</v>
      </c>
      <c r="E6" s="65">
        <v>0.43</v>
      </c>
      <c r="F6" s="64">
        <v>0.8</v>
      </c>
      <c r="G6" s="64">
        <f>IF(C6="","",C6*D6*E6*1.05)</f>
        <v>0.3612</v>
      </c>
      <c r="H6" s="64">
        <f>IF(G6="","",100/G6)</f>
        <v>276.854928017719</v>
      </c>
      <c r="I6" s="64">
        <f>IF(G6="","",72/G6)</f>
        <v>199.335548172757</v>
      </c>
      <c r="J6" s="80">
        <v>4.25</v>
      </c>
      <c r="K6" s="81">
        <v>3023.260078125</v>
      </c>
      <c r="L6" s="82">
        <v>3054.22425</v>
      </c>
      <c r="M6" s="81">
        <v>3102.882234375</v>
      </c>
      <c r="N6" s="82">
        <v>3147.116765625</v>
      </c>
      <c r="O6" s="81">
        <v>3195.77475</v>
      </c>
      <c r="P6" s="82">
        <v>3244.432734375</v>
      </c>
      <c r="Q6" s="81">
        <v>3293.09071875</v>
      </c>
      <c r="R6" s="82">
        <v>3377.136328125</v>
      </c>
      <c r="S6" s="115">
        <v>3514.263375</v>
      </c>
      <c r="T6" s="96">
        <f t="shared" ref="T6:T37" si="0">IF(K6="","",IF(ISNUMBER(K6),(K6+(K6*Comissão)+(K6*Gordura))/Dolar,K6))</f>
        <v>707.195339912281</v>
      </c>
      <c r="U6" s="82">
        <f t="shared" ref="U6:U37" si="1">IF(L6="","",IF(ISNUMBER(L6),(L6+(L6*Comissão)+(L6*Gordura))/Dolar,L6))</f>
        <v>714.438421052631</v>
      </c>
      <c r="V6" s="81">
        <f t="shared" ref="V6:V37" si="2">IF(M6="","",IF(ISNUMBER(M6),(M6+(M6*Comissão)+(M6*Gordura))/Dolar,M6))</f>
        <v>725.820405701754</v>
      </c>
      <c r="W6" s="82">
        <f t="shared" ref="W6:W37" si="3">IF(N6="","",IF(ISNUMBER(N6),(N6+(N6*Comissão)+(N6*Gordura))/Dolar,N6))</f>
        <v>736.167664473684</v>
      </c>
      <c r="X6" s="81">
        <f t="shared" ref="X6:X37" si="4">IF(O6="","",IF(ISNUMBER(O6),(O6+(O6*Comissão)+(O6*Gordura))/Dolar,O6))</f>
        <v>747.549649122807</v>
      </c>
      <c r="Y6" s="82">
        <f t="shared" ref="Y6:Y37" si="5">IF(P6="","",IF(ISNUMBER(P6),(P6+(P6*Comissão)+(P6*Gordura))/Dolar,P6))</f>
        <v>758.93163377193</v>
      </c>
      <c r="Z6" s="81">
        <f t="shared" ref="Z6:Z37" si="6">IF(Q6="","",IF(ISNUMBER(Q6),(Q6+(Q6*Comissão)+(Q6*Gordura))/Dolar,Q6))</f>
        <v>770.313618421053</v>
      </c>
      <c r="AA6" s="82">
        <f t="shared" ref="AA6:AA37" si="7">IF(R6="","",IF(ISNUMBER(R6),(R6+(R6*Comissão)+(R6*Gordura))/Dolar,R6))</f>
        <v>789.973410087719</v>
      </c>
      <c r="AB6" s="117">
        <f t="shared" ref="AB6:AB37" si="8">IF(S6="","",IF(ISNUMBER(S6),(S6+(S6*Comissão)+(S6*Gordura))/Dolar,S6))</f>
        <v>822.049912280702</v>
      </c>
      <c r="AC6" s="96">
        <f t="shared" ref="AC6:AK9" si="9">IF(T6="","",T6+((FCA/$H6)/Dolar))</f>
        <v>708.744345760234</v>
      </c>
      <c r="AD6" s="82">
        <f t="shared" si="9"/>
        <v>715.987426900585</v>
      </c>
      <c r="AE6" s="81">
        <f t="shared" si="9"/>
        <v>727.369411549708</v>
      </c>
      <c r="AF6" s="82">
        <f t="shared" si="9"/>
        <v>737.716670321637</v>
      </c>
      <c r="AG6" s="81">
        <f t="shared" si="9"/>
        <v>749.09865497076</v>
      </c>
      <c r="AH6" s="82">
        <f t="shared" si="9"/>
        <v>760.480639619883</v>
      </c>
      <c r="AI6" s="81">
        <f t="shared" si="9"/>
        <v>771.862624269006</v>
      </c>
      <c r="AJ6" s="82">
        <f t="shared" si="9"/>
        <v>791.522415935673</v>
      </c>
      <c r="AK6" s="115">
        <f t="shared" si="9"/>
        <v>823.598918128655</v>
      </c>
      <c r="AL6" s="96">
        <f t="shared" ref="AL6:AT9" si="10">IF(T6="","",T6+((FOB/$I6)/Dolar))</f>
        <v>722.656061159844</v>
      </c>
      <c r="AM6" s="82">
        <f t="shared" si="10"/>
        <v>729.899142300195</v>
      </c>
      <c r="AN6" s="81">
        <f t="shared" si="10"/>
        <v>741.281126949318</v>
      </c>
      <c r="AO6" s="82">
        <f t="shared" si="10"/>
        <v>751.628385721247</v>
      </c>
      <c r="AP6" s="81">
        <f t="shared" si="10"/>
        <v>763.01037037037</v>
      </c>
      <c r="AQ6" s="82">
        <f t="shared" si="10"/>
        <v>774.392355019493</v>
      </c>
      <c r="AR6" s="81">
        <f t="shared" si="10"/>
        <v>785.774339668616</v>
      </c>
      <c r="AS6" s="82">
        <f t="shared" si="10"/>
        <v>805.434131335283</v>
      </c>
      <c r="AT6" s="117">
        <f t="shared" si="10"/>
        <v>837.510633528265</v>
      </c>
    </row>
    <row r="7" ht="15" spans="1:46">
      <c r="A7" s="106"/>
      <c r="B7" s="107" t="s">
        <v>1097</v>
      </c>
      <c r="C7" s="108">
        <v>1.7</v>
      </c>
      <c r="D7" s="108">
        <v>0.5</v>
      </c>
      <c r="E7" s="65">
        <v>0.43</v>
      </c>
      <c r="F7" s="64">
        <v>0.85</v>
      </c>
      <c r="G7" s="64">
        <f t="shared" ref="G7:G70" si="11">IF(C7="","",C7*D7*E7*1.05)</f>
        <v>0.383775</v>
      </c>
      <c r="H7" s="64">
        <f t="shared" ref="H7:H70" si="12">IF(G7="","",100/G7)</f>
        <v>260.569344016676</v>
      </c>
      <c r="I7" s="64">
        <f t="shared" ref="I7:I70" si="13">IF(G7="","",72/G7)</f>
        <v>187.609927692007</v>
      </c>
      <c r="J7" s="80">
        <v>4.65</v>
      </c>
      <c r="K7" s="81">
        <v>3191.487403125</v>
      </c>
      <c r="L7" s="82">
        <v>3226.26255</v>
      </c>
      <c r="M7" s="81">
        <v>3280.909209375</v>
      </c>
      <c r="N7" s="82">
        <v>3330.587990625</v>
      </c>
      <c r="O7" s="81">
        <v>3385.23465</v>
      </c>
      <c r="P7" s="82">
        <v>3439.881309375</v>
      </c>
      <c r="Q7" s="81">
        <v>3494.52796875</v>
      </c>
      <c r="R7" s="82">
        <v>3588.917653125</v>
      </c>
      <c r="S7" s="115">
        <v>3742.921875</v>
      </c>
      <c r="T7" s="96">
        <f t="shared" si="0"/>
        <v>746.546760964912</v>
      </c>
      <c r="U7" s="82">
        <f t="shared" si="1"/>
        <v>754.681298245614</v>
      </c>
      <c r="V7" s="81">
        <f t="shared" si="2"/>
        <v>767.46414254386</v>
      </c>
      <c r="W7" s="82">
        <f t="shared" si="3"/>
        <v>779.084910087719</v>
      </c>
      <c r="X7" s="81">
        <f t="shared" si="4"/>
        <v>791.867754385965</v>
      </c>
      <c r="Y7" s="82">
        <f t="shared" si="5"/>
        <v>804.650598684211</v>
      </c>
      <c r="Z7" s="81">
        <f t="shared" si="6"/>
        <v>817.433442982456</v>
      </c>
      <c r="AA7" s="82">
        <f t="shared" si="7"/>
        <v>839.512901315789</v>
      </c>
      <c r="AB7" s="117">
        <f t="shared" si="8"/>
        <v>875.537280701755</v>
      </c>
      <c r="AC7" s="96">
        <f t="shared" si="9"/>
        <v>748.192579678363</v>
      </c>
      <c r="AD7" s="82">
        <f t="shared" si="9"/>
        <v>756.327116959064</v>
      </c>
      <c r="AE7" s="81">
        <f t="shared" si="9"/>
        <v>769.10996125731</v>
      </c>
      <c r="AF7" s="82">
        <f t="shared" si="9"/>
        <v>780.73072880117</v>
      </c>
      <c r="AG7" s="81">
        <f t="shared" si="9"/>
        <v>793.513573099415</v>
      </c>
      <c r="AH7" s="82">
        <f t="shared" si="9"/>
        <v>806.296417397661</v>
      </c>
      <c r="AI7" s="81">
        <f t="shared" si="9"/>
        <v>819.079261695906</v>
      </c>
      <c r="AJ7" s="82">
        <f t="shared" si="9"/>
        <v>841.15872002924</v>
      </c>
      <c r="AK7" s="115">
        <f t="shared" si="9"/>
        <v>877.183099415205</v>
      </c>
      <c r="AL7" s="96">
        <f t="shared" si="10"/>
        <v>762.973777290449</v>
      </c>
      <c r="AM7" s="82">
        <f t="shared" si="10"/>
        <v>771.10831457115</v>
      </c>
      <c r="AN7" s="81">
        <f t="shared" si="10"/>
        <v>783.891158869396</v>
      </c>
      <c r="AO7" s="82">
        <f t="shared" si="10"/>
        <v>795.511926413255</v>
      </c>
      <c r="AP7" s="81">
        <f t="shared" si="10"/>
        <v>808.294770711501</v>
      </c>
      <c r="AQ7" s="82">
        <f t="shared" si="10"/>
        <v>821.077615009747</v>
      </c>
      <c r="AR7" s="81">
        <f t="shared" si="10"/>
        <v>833.860459307992</v>
      </c>
      <c r="AS7" s="82">
        <f t="shared" si="10"/>
        <v>855.939917641325</v>
      </c>
      <c r="AT7" s="117">
        <f t="shared" si="10"/>
        <v>891.964297027291</v>
      </c>
    </row>
    <row r="8" ht="15" spans="1:46">
      <c r="A8" s="106"/>
      <c r="B8" s="107" t="s">
        <v>1097</v>
      </c>
      <c r="C8" s="108">
        <v>1.8</v>
      </c>
      <c r="D8" s="108">
        <v>0.5</v>
      </c>
      <c r="E8" s="65">
        <v>0.43</v>
      </c>
      <c r="F8" s="64">
        <v>0.9</v>
      </c>
      <c r="G8" s="64">
        <f t="shared" si="11"/>
        <v>0.40635</v>
      </c>
      <c r="H8" s="64">
        <f t="shared" si="12"/>
        <v>246.093269349083</v>
      </c>
      <c r="I8" s="64">
        <f t="shared" si="13"/>
        <v>177.18715393134</v>
      </c>
      <c r="J8" s="80">
        <v>4.85</v>
      </c>
      <c r="K8" s="81">
        <v>3349.098440625</v>
      </c>
      <c r="L8" s="82">
        <v>3385.779075</v>
      </c>
      <c r="M8" s="81">
        <v>3443.420071875</v>
      </c>
      <c r="N8" s="82">
        <v>3495.820978125</v>
      </c>
      <c r="O8" s="81">
        <v>3553.461975</v>
      </c>
      <c r="P8" s="82">
        <v>3611.102971875</v>
      </c>
      <c r="Q8" s="81">
        <v>3668.74396875</v>
      </c>
      <c r="R8" s="82">
        <v>3768.305690625</v>
      </c>
      <c r="S8" s="115">
        <v>3930.7485</v>
      </c>
      <c r="T8" s="96">
        <f t="shared" si="0"/>
        <v>783.414839912281</v>
      </c>
      <c r="U8" s="82">
        <f t="shared" si="1"/>
        <v>791.995105263158</v>
      </c>
      <c r="V8" s="81">
        <f t="shared" si="2"/>
        <v>805.478379385965</v>
      </c>
      <c r="W8" s="82">
        <f t="shared" si="3"/>
        <v>817.73590131579</v>
      </c>
      <c r="X8" s="81">
        <f t="shared" si="4"/>
        <v>831.219175438597</v>
      </c>
      <c r="Y8" s="82">
        <f t="shared" si="5"/>
        <v>844.702449561404</v>
      </c>
      <c r="Z8" s="81">
        <f t="shared" si="6"/>
        <v>858.185723684211</v>
      </c>
      <c r="AA8" s="82">
        <f t="shared" si="7"/>
        <v>881.475015350877</v>
      </c>
      <c r="AB8" s="117">
        <f t="shared" si="8"/>
        <v>919.473333333333</v>
      </c>
      <c r="AC8" s="96">
        <f t="shared" si="9"/>
        <v>785.157471491228</v>
      </c>
      <c r="AD8" s="82">
        <f t="shared" si="9"/>
        <v>793.737736842105</v>
      </c>
      <c r="AE8" s="81">
        <f t="shared" si="9"/>
        <v>807.221010964912</v>
      </c>
      <c r="AF8" s="82">
        <f t="shared" si="9"/>
        <v>819.478532894737</v>
      </c>
      <c r="AG8" s="81">
        <f t="shared" si="9"/>
        <v>832.961807017544</v>
      </c>
      <c r="AH8" s="82">
        <f t="shared" si="9"/>
        <v>846.445081140351</v>
      </c>
      <c r="AI8" s="81">
        <f t="shared" si="9"/>
        <v>859.928355263158</v>
      </c>
      <c r="AJ8" s="82">
        <f t="shared" si="9"/>
        <v>883.217646929825</v>
      </c>
      <c r="AK8" s="115">
        <f t="shared" si="9"/>
        <v>921.215964912281</v>
      </c>
      <c r="AL8" s="96">
        <f t="shared" si="10"/>
        <v>800.80815131579</v>
      </c>
      <c r="AM8" s="82">
        <f t="shared" si="10"/>
        <v>809.388416666667</v>
      </c>
      <c r="AN8" s="81">
        <f t="shared" si="10"/>
        <v>822.871690789474</v>
      </c>
      <c r="AO8" s="82">
        <f t="shared" si="10"/>
        <v>835.129212719298</v>
      </c>
      <c r="AP8" s="81">
        <f t="shared" si="10"/>
        <v>848.612486842105</v>
      </c>
      <c r="AQ8" s="82">
        <f t="shared" si="10"/>
        <v>862.095760964912</v>
      </c>
      <c r="AR8" s="81">
        <f t="shared" si="10"/>
        <v>875.579035087719</v>
      </c>
      <c r="AS8" s="82">
        <f t="shared" si="10"/>
        <v>898.868326754386</v>
      </c>
      <c r="AT8" s="117">
        <f t="shared" si="10"/>
        <v>936.866644736842</v>
      </c>
    </row>
    <row r="9" ht="15" spans="1:46">
      <c r="A9" s="106"/>
      <c r="B9" s="107" t="s">
        <v>1097</v>
      </c>
      <c r="C9" s="108">
        <v>1.9</v>
      </c>
      <c r="D9" s="108">
        <v>0.5</v>
      </c>
      <c r="E9" s="65">
        <v>0.43</v>
      </c>
      <c r="F9" s="64">
        <v>0.95</v>
      </c>
      <c r="G9" s="64">
        <f t="shared" si="11"/>
        <v>0.428925</v>
      </c>
      <c r="H9" s="64">
        <f t="shared" si="12"/>
        <v>233.140992014921</v>
      </c>
      <c r="I9" s="64">
        <f t="shared" si="13"/>
        <v>167.861514250743</v>
      </c>
      <c r="J9" s="80">
        <v>5.1</v>
      </c>
      <c r="K9" s="81">
        <v>3510.04408125</v>
      </c>
      <c r="L9" s="82">
        <v>3549.106575</v>
      </c>
      <c r="M9" s="81">
        <v>3610.49049375</v>
      </c>
      <c r="N9" s="82">
        <v>3666.29405625</v>
      </c>
      <c r="O9" s="81">
        <v>3727.677975</v>
      </c>
      <c r="P9" s="82">
        <v>3789.06189375</v>
      </c>
      <c r="Q9" s="81">
        <v>3850.4458125</v>
      </c>
      <c r="R9" s="82">
        <v>3956.47258125</v>
      </c>
      <c r="S9" s="115">
        <v>4129.463625</v>
      </c>
      <c r="T9" s="96">
        <f t="shared" si="0"/>
        <v>821.062942982456</v>
      </c>
      <c r="U9" s="82">
        <f t="shared" si="1"/>
        <v>830.200368421053</v>
      </c>
      <c r="V9" s="81">
        <f t="shared" si="2"/>
        <v>844.559179824562</v>
      </c>
      <c r="W9" s="82">
        <f t="shared" si="3"/>
        <v>857.612644736842</v>
      </c>
      <c r="X9" s="81">
        <f t="shared" si="4"/>
        <v>871.971456140351</v>
      </c>
      <c r="Y9" s="82">
        <f t="shared" si="5"/>
        <v>886.33026754386</v>
      </c>
      <c r="Z9" s="81">
        <f t="shared" si="6"/>
        <v>900.689078947368</v>
      </c>
      <c r="AA9" s="82">
        <f t="shared" si="7"/>
        <v>925.490662280702</v>
      </c>
      <c r="AB9" s="117">
        <f t="shared" si="8"/>
        <v>965.956403508772</v>
      </c>
      <c r="AC9" s="96">
        <f t="shared" si="9"/>
        <v>822.902387426901</v>
      </c>
      <c r="AD9" s="82">
        <f t="shared" si="9"/>
        <v>832.039812865497</v>
      </c>
      <c r="AE9" s="81">
        <f t="shared" si="9"/>
        <v>846.398624269006</v>
      </c>
      <c r="AF9" s="82">
        <f t="shared" si="9"/>
        <v>859.452089181287</v>
      </c>
      <c r="AG9" s="81">
        <f t="shared" si="9"/>
        <v>873.810900584795</v>
      </c>
      <c r="AH9" s="82">
        <f t="shared" si="9"/>
        <v>888.169711988304</v>
      </c>
      <c r="AI9" s="81">
        <f t="shared" si="9"/>
        <v>902.528523391813</v>
      </c>
      <c r="AJ9" s="82">
        <f t="shared" si="9"/>
        <v>927.330106725146</v>
      </c>
      <c r="AK9" s="115">
        <f t="shared" si="9"/>
        <v>967.795847953216</v>
      </c>
      <c r="AL9" s="96">
        <f t="shared" si="10"/>
        <v>839.422549463938</v>
      </c>
      <c r="AM9" s="82">
        <f t="shared" si="10"/>
        <v>848.559974902534</v>
      </c>
      <c r="AN9" s="81">
        <f t="shared" si="10"/>
        <v>862.918786306043</v>
      </c>
      <c r="AO9" s="82">
        <f t="shared" si="10"/>
        <v>875.972251218324</v>
      </c>
      <c r="AP9" s="81">
        <f t="shared" si="10"/>
        <v>890.331062621832</v>
      </c>
      <c r="AQ9" s="82">
        <f t="shared" si="10"/>
        <v>904.689874025341</v>
      </c>
      <c r="AR9" s="81">
        <f t="shared" si="10"/>
        <v>919.04868542885</v>
      </c>
      <c r="AS9" s="82">
        <f t="shared" si="10"/>
        <v>943.850268762183</v>
      </c>
      <c r="AT9" s="117">
        <f t="shared" si="10"/>
        <v>984.316009990253</v>
      </c>
    </row>
    <row r="10" ht="15" spans="1:46">
      <c r="A10" s="106"/>
      <c r="B10" s="107"/>
      <c r="C10" s="108"/>
      <c r="D10" s="108"/>
      <c r="E10" s="65" t="s">
        <v>84</v>
      </c>
      <c r="F10" s="64" t="s">
        <v>84</v>
      </c>
      <c r="G10" s="64" t="str">
        <f t="shared" si="11"/>
        <v/>
      </c>
      <c r="H10" s="64" t="str">
        <f t="shared" si="12"/>
        <v/>
      </c>
      <c r="I10" s="64" t="str">
        <f t="shared" si="13"/>
        <v/>
      </c>
      <c r="J10" s="80" t="s">
        <v>84</v>
      </c>
      <c r="K10" s="81" t="s">
        <v>84</v>
      </c>
      <c r="L10" s="82" t="s">
        <v>84</v>
      </c>
      <c r="M10" s="81" t="s">
        <v>84</v>
      </c>
      <c r="N10" s="82" t="s">
        <v>84</v>
      </c>
      <c r="O10" s="81" t="s">
        <v>84</v>
      </c>
      <c r="P10" s="82" t="s">
        <v>84</v>
      </c>
      <c r="Q10" s="81" t="s">
        <v>84</v>
      </c>
      <c r="R10" s="82" t="s">
        <v>84</v>
      </c>
      <c r="S10" s="115" t="s">
        <v>84</v>
      </c>
      <c r="T10" s="96" t="str">
        <f t="shared" si="0"/>
        <v/>
      </c>
      <c r="U10" s="82" t="str">
        <f t="shared" si="1"/>
        <v/>
      </c>
      <c r="V10" s="81" t="str">
        <f t="shared" si="2"/>
        <v/>
      </c>
      <c r="W10" s="82" t="str">
        <f t="shared" si="3"/>
        <v/>
      </c>
      <c r="X10" s="81" t="str">
        <f t="shared" si="4"/>
        <v/>
      </c>
      <c r="Y10" s="82" t="str">
        <f t="shared" si="5"/>
        <v/>
      </c>
      <c r="Z10" s="81" t="str">
        <f t="shared" si="6"/>
        <v/>
      </c>
      <c r="AA10" s="82" t="str">
        <f t="shared" si="7"/>
        <v/>
      </c>
      <c r="AB10" s="117" t="str">
        <f t="shared" si="8"/>
        <v/>
      </c>
      <c r="AC10" s="96" t="s">
        <v>84</v>
      </c>
      <c r="AD10" s="82" t="s">
        <v>84</v>
      </c>
      <c r="AE10" s="81" t="s">
        <v>84</v>
      </c>
      <c r="AF10" s="82" t="s">
        <v>84</v>
      </c>
      <c r="AG10" s="81" t="s">
        <v>84</v>
      </c>
      <c r="AH10" s="82" t="s">
        <v>84</v>
      </c>
      <c r="AI10" s="81" t="s">
        <v>84</v>
      </c>
      <c r="AJ10" s="82" t="s">
        <v>84</v>
      </c>
      <c r="AK10" s="115" t="s">
        <v>84</v>
      </c>
      <c r="AL10" s="96" t="s">
        <v>84</v>
      </c>
      <c r="AM10" s="82" t="s">
        <v>84</v>
      </c>
      <c r="AN10" s="81" t="s">
        <v>84</v>
      </c>
      <c r="AO10" s="82" t="s">
        <v>84</v>
      </c>
      <c r="AP10" s="81" t="s">
        <v>84</v>
      </c>
      <c r="AQ10" s="82" t="s">
        <v>84</v>
      </c>
      <c r="AR10" s="81" t="s">
        <v>84</v>
      </c>
      <c r="AS10" s="82" t="s">
        <v>84</v>
      </c>
      <c r="AT10" s="117" t="s">
        <v>84</v>
      </c>
    </row>
    <row r="11" ht="15" spans="1:46">
      <c r="A11" s="106"/>
      <c r="B11" s="107"/>
      <c r="C11" s="108"/>
      <c r="D11" s="108"/>
      <c r="E11" s="65" t="s">
        <v>84</v>
      </c>
      <c r="F11" s="64" t="s">
        <v>84</v>
      </c>
      <c r="G11" s="64" t="str">
        <f t="shared" si="11"/>
        <v/>
      </c>
      <c r="H11" s="64" t="str">
        <f t="shared" si="12"/>
        <v/>
      </c>
      <c r="I11" s="64" t="str">
        <f t="shared" si="13"/>
        <v/>
      </c>
      <c r="J11" s="80" t="s">
        <v>84</v>
      </c>
      <c r="K11" s="81" t="s">
        <v>84</v>
      </c>
      <c r="L11" s="82" t="s">
        <v>84</v>
      </c>
      <c r="M11" s="81" t="s">
        <v>84</v>
      </c>
      <c r="N11" s="82" t="s">
        <v>84</v>
      </c>
      <c r="O11" s="81" t="s">
        <v>84</v>
      </c>
      <c r="P11" s="82" t="s">
        <v>84</v>
      </c>
      <c r="Q11" s="81" t="s">
        <v>84</v>
      </c>
      <c r="R11" s="82" t="s">
        <v>84</v>
      </c>
      <c r="S11" s="115" t="s">
        <v>84</v>
      </c>
      <c r="T11" s="96" t="str">
        <f t="shared" si="0"/>
        <v/>
      </c>
      <c r="U11" s="82" t="str">
        <f t="shared" si="1"/>
        <v/>
      </c>
      <c r="V11" s="81" t="str">
        <f t="shared" si="2"/>
        <v/>
      </c>
      <c r="W11" s="82" t="str">
        <f t="shared" si="3"/>
        <v/>
      </c>
      <c r="X11" s="81" t="str">
        <f t="shared" si="4"/>
        <v/>
      </c>
      <c r="Y11" s="82" t="str">
        <f t="shared" si="5"/>
        <v/>
      </c>
      <c r="Z11" s="81" t="str">
        <f t="shared" si="6"/>
        <v/>
      </c>
      <c r="AA11" s="82" t="str">
        <f t="shared" si="7"/>
        <v/>
      </c>
      <c r="AB11" s="117" t="str">
        <f t="shared" si="8"/>
        <v/>
      </c>
      <c r="AC11" s="96" t="s">
        <v>84</v>
      </c>
      <c r="AD11" s="82" t="s">
        <v>84</v>
      </c>
      <c r="AE11" s="81" t="s">
        <v>84</v>
      </c>
      <c r="AF11" s="82" t="s">
        <v>84</v>
      </c>
      <c r="AG11" s="81" t="s">
        <v>84</v>
      </c>
      <c r="AH11" s="82" t="s">
        <v>84</v>
      </c>
      <c r="AI11" s="81" t="s">
        <v>84</v>
      </c>
      <c r="AJ11" s="82" t="s">
        <v>84</v>
      </c>
      <c r="AK11" s="115" t="s">
        <v>84</v>
      </c>
      <c r="AL11" s="96" t="s">
        <v>84</v>
      </c>
      <c r="AM11" s="82" t="s">
        <v>84</v>
      </c>
      <c r="AN11" s="81" t="s">
        <v>84</v>
      </c>
      <c r="AO11" s="82" t="s">
        <v>84</v>
      </c>
      <c r="AP11" s="81" t="s">
        <v>84</v>
      </c>
      <c r="AQ11" s="82" t="s">
        <v>84</v>
      </c>
      <c r="AR11" s="81" t="s">
        <v>84</v>
      </c>
      <c r="AS11" s="82" t="s">
        <v>84</v>
      </c>
      <c r="AT11" s="117" t="s">
        <v>84</v>
      </c>
    </row>
    <row r="12" ht="15" spans="1:46">
      <c r="A12" s="72" t="s">
        <v>154</v>
      </c>
      <c r="B12" s="107"/>
      <c r="C12" s="108"/>
      <c r="D12" s="108"/>
      <c r="E12" s="65" t="s">
        <v>84</v>
      </c>
      <c r="F12" s="64" t="s">
        <v>84</v>
      </c>
      <c r="G12" s="64" t="str">
        <f t="shared" si="11"/>
        <v/>
      </c>
      <c r="H12" s="64" t="str">
        <f t="shared" si="12"/>
        <v/>
      </c>
      <c r="I12" s="64" t="str">
        <f t="shared" si="13"/>
        <v/>
      </c>
      <c r="J12" s="80" t="s">
        <v>84</v>
      </c>
      <c r="K12" s="81" t="s">
        <v>84</v>
      </c>
      <c r="L12" s="82" t="s">
        <v>84</v>
      </c>
      <c r="M12" s="81" t="s">
        <v>84</v>
      </c>
      <c r="N12" s="82" t="s">
        <v>84</v>
      </c>
      <c r="O12" s="81" t="s">
        <v>84</v>
      </c>
      <c r="P12" s="82" t="s">
        <v>84</v>
      </c>
      <c r="Q12" s="81" t="s">
        <v>84</v>
      </c>
      <c r="R12" s="82" t="s">
        <v>84</v>
      </c>
      <c r="S12" s="115" t="s">
        <v>84</v>
      </c>
      <c r="T12" s="96" t="str">
        <f t="shared" si="0"/>
        <v/>
      </c>
      <c r="U12" s="82" t="str">
        <f t="shared" si="1"/>
        <v/>
      </c>
      <c r="V12" s="81" t="str">
        <f t="shared" si="2"/>
        <v/>
      </c>
      <c r="W12" s="82" t="str">
        <f t="shared" si="3"/>
        <v/>
      </c>
      <c r="X12" s="81" t="str">
        <f t="shared" si="4"/>
        <v/>
      </c>
      <c r="Y12" s="82" t="str">
        <f t="shared" si="5"/>
        <v/>
      </c>
      <c r="Z12" s="81" t="str">
        <f t="shared" si="6"/>
        <v/>
      </c>
      <c r="AA12" s="82" t="str">
        <f t="shared" si="7"/>
        <v/>
      </c>
      <c r="AB12" s="117" t="str">
        <f t="shared" si="8"/>
        <v/>
      </c>
      <c r="AC12" s="96" t="s">
        <v>84</v>
      </c>
      <c r="AD12" s="82" t="s">
        <v>84</v>
      </c>
      <c r="AE12" s="81" t="s">
        <v>84</v>
      </c>
      <c r="AF12" s="82" t="s">
        <v>84</v>
      </c>
      <c r="AG12" s="81" t="s">
        <v>84</v>
      </c>
      <c r="AH12" s="82" t="s">
        <v>84</v>
      </c>
      <c r="AI12" s="81" t="s">
        <v>84</v>
      </c>
      <c r="AJ12" s="82" t="s">
        <v>84</v>
      </c>
      <c r="AK12" s="115" t="s">
        <v>84</v>
      </c>
      <c r="AL12" s="96" t="s">
        <v>84</v>
      </c>
      <c r="AM12" s="82" t="s">
        <v>84</v>
      </c>
      <c r="AN12" s="81" t="s">
        <v>84</v>
      </c>
      <c r="AO12" s="82" t="s">
        <v>84</v>
      </c>
      <c r="AP12" s="81" t="s">
        <v>84</v>
      </c>
      <c r="AQ12" s="82" t="s">
        <v>84</v>
      </c>
      <c r="AR12" s="81" t="s">
        <v>84</v>
      </c>
      <c r="AS12" s="82" t="s">
        <v>84</v>
      </c>
      <c r="AT12" s="117" t="s">
        <v>84</v>
      </c>
    </row>
    <row r="13" ht="15" spans="1:46">
      <c r="A13" s="76" t="s">
        <v>595</v>
      </c>
      <c r="B13" s="107"/>
      <c r="C13" s="108"/>
      <c r="D13" s="108"/>
      <c r="E13" s="65" t="s">
        <v>84</v>
      </c>
      <c r="F13" s="64" t="s">
        <v>84</v>
      </c>
      <c r="G13" s="64" t="str">
        <f t="shared" si="11"/>
        <v/>
      </c>
      <c r="H13" s="64" t="str">
        <f t="shared" si="12"/>
        <v/>
      </c>
      <c r="I13" s="64" t="str">
        <f t="shared" si="13"/>
        <v/>
      </c>
      <c r="J13" s="80" t="s">
        <v>84</v>
      </c>
      <c r="K13" s="81" t="s">
        <v>84</v>
      </c>
      <c r="L13" s="82" t="s">
        <v>84</v>
      </c>
      <c r="M13" s="81" t="s">
        <v>84</v>
      </c>
      <c r="N13" s="82" t="s">
        <v>84</v>
      </c>
      <c r="O13" s="81" t="s">
        <v>84</v>
      </c>
      <c r="P13" s="82" t="s">
        <v>84</v>
      </c>
      <c r="Q13" s="81" t="s">
        <v>84</v>
      </c>
      <c r="R13" s="82" t="s">
        <v>84</v>
      </c>
      <c r="S13" s="115" t="s">
        <v>84</v>
      </c>
      <c r="T13" s="96" t="str">
        <f t="shared" si="0"/>
        <v/>
      </c>
      <c r="U13" s="82" t="str">
        <f t="shared" si="1"/>
        <v/>
      </c>
      <c r="V13" s="81" t="str">
        <f t="shared" si="2"/>
        <v/>
      </c>
      <c r="W13" s="82" t="str">
        <f t="shared" si="3"/>
        <v/>
      </c>
      <c r="X13" s="81" t="str">
        <f t="shared" si="4"/>
        <v/>
      </c>
      <c r="Y13" s="82" t="str">
        <f t="shared" si="5"/>
        <v/>
      </c>
      <c r="Z13" s="81" t="str">
        <f t="shared" si="6"/>
        <v/>
      </c>
      <c r="AA13" s="82" t="str">
        <f t="shared" si="7"/>
        <v/>
      </c>
      <c r="AB13" s="117" t="str">
        <f t="shared" si="8"/>
        <v/>
      </c>
      <c r="AC13" s="96" t="s">
        <v>84</v>
      </c>
      <c r="AD13" s="82" t="s">
        <v>84</v>
      </c>
      <c r="AE13" s="81" t="s">
        <v>84</v>
      </c>
      <c r="AF13" s="82" t="s">
        <v>84</v>
      </c>
      <c r="AG13" s="81" t="s">
        <v>84</v>
      </c>
      <c r="AH13" s="82" t="s">
        <v>84</v>
      </c>
      <c r="AI13" s="81" t="s">
        <v>84</v>
      </c>
      <c r="AJ13" s="82" t="s">
        <v>84</v>
      </c>
      <c r="AK13" s="115" t="s">
        <v>84</v>
      </c>
      <c r="AL13" s="96" t="s">
        <v>84</v>
      </c>
      <c r="AM13" s="82" t="s">
        <v>84</v>
      </c>
      <c r="AN13" s="81" t="s">
        <v>84</v>
      </c>
      <c r="AO13" s="82" t="s">
        <v>84</v>
      </c>
      <c r="AP13" s="81" t="s">
        <v>84</v>
      </c>
      <c r="AQ13" s="82" t="s">
        <v>84</v>
      </c>
      <c r="AR13" s="81" t="s">
        <v>84</v>
      </c>
      <c r="AS13" s="82" t="s">
        <v>84</v>
      </c>
      <c r="AT13" s="117" t="s">
        <v>84</v>
      </c>
    </row>
    <row r="14" ht="15" spans="1:46">
      <c r="A14" s="103" t="s">
        <v>1098</v>
      </c>
      <c r="B14" s="104" t="s">
        <v>59</v>
      </c>
      <c r="C14" s="105" t="s">
        <v>60</v>
      </c>
      <c r="D14" s="105" t="s">
        <v>61</v>
      </c>
      <c r="E14" s="60" t="s">
        <v>64</v>
      </c>
      <c r="F14" s="60" t="s">
        <v>63</v>
      </c>
      <c r="G14" s="64" t="e">
        <f t="shared" si="11"/>
        <v>#VALUE!</v>
      </c>
      <c r="H14" s="64" t="e">
        <f t="shared" si="12"/>
        <v>#VALUE!</v>
      </c>
      <c r="I14" s="64" t="e">
        <f t="shared" si="13"/>
        <v>#VALUE!</v>
      </c>
      <c r="J14" s="78" t="s">
        <v>68</v>
      </c>
      <c r="K14" s="112" t="s">
        <v>69</v>
      </c>
      <c r="L14" s="112" t="s">
        <v>70</v>
      </c>
      <c r="M14" s="112" t="s">
        <v>71</v>
      </c>
      <c r="N14" s="112" t="s">
        <v>72</v>
      </c>
      <c r="O14" s="112" t="s">
        <v>73</v>
      </c>
      <c r="P14" s="112" t="s">
        <v>74</v>
      </c>
      <c r="Q14" s="112" t="s">
        <v>75</v>
      </c>
      <c r="R14" s="112" t="s">
        <v>76</v>
      </c>
      <c r="S14" s="113" t="s">
        <v>77</v>
      </c>
      <c r="T14" s="96" t="str">
        <f t="shared" si="0"/>
        <v>G0</v>
      </c>
      <c r="U14" s="82" t="str">
        <f t="shared" si="1"/>
        <v>G1</v>
      </c>
      <c r="V14" s="81" t="str">
        <f t="shared" si="2"/>
        <v>G2</v>
      </c>
      <c r="W14" s="82" t="str">
        <f t="shared" si="3"/>
        <v>G3</v>
      </c>
      <c r="X14" s="81" t="str">
        <f t="shared" si="4"/>
        <v>G4</v>
      </c>
      <c r="Y14" s="82" t="str">
        <f t="shared" si="5"/>
        <v>G5</v>
      </c>
      <c r="Z14" s="81" t="str">
        <f t="shared" si="6"/>
        <v>G6</v>
      </c>
      <c r="AA14" s="82" t="str">
        <f t="shared" si="7"/>
        <v>G7</v>
      </c>
      <c r="AB14" s="117" t="str">
        <f t="shared" si="8"/>
        <v>G8</v>
      </c>
      <c r="AC14" s="114" t="s">
        <v>69</v>
      </c>
      <c r="AD14" s="112" t="s">
        <v>70</v>
      </c>
      <c r="AE14" s="112" t="s">
        <v>71</v>
      </c>
      <c r="AF14" s="112" t="s">
        <v>72</v>
      </c>
      <c r="AG14" s="112" t="s">
        <v>73</v>
      </c>
      <c r="AH14" s="112" t="s">
        <v>74</v>
      </c>
      <c r="AI14" s="112" t="s">
        <v>75</v>
      </c>
      <c r="AJ14" s="112" t="s">
        <v>76</v>
      </c>
      <c r="AK14" s="113" t="s">
        <v>77</v>
      </c>
      <c r="AL14" s="114" t="s">
        <v>69</v>
      </c>
      <c r="AM14" s="112" t="s">
        <v>70</v>
      </c>
      <c r="AN14" s="112" t="s">
        <v>71</v>
      </c>
      <c r="AO14" s="112" t="s">
        <v>72</v>
      </c>
      <c r="AP14" s="112" t="s">
        <v>73</v>
      </c>
      <c r="AQ14" s="112" t="s">
        <v>74</v>
      </c>
      <c r="AR14" s="112" t="s">
        <v>75</v>
      </c>
      <c r="AS14" s="112" t="s">
        <v>76</v>
      </c>
      <c r="AT14" s="116" t="s">
        <v>77</v>
      </c>
    </row>
    <row r="15" ht="15" spans="1:46">
      <c r="A15" s="106"/>
      <c r="B15" s="107" t="s">
        <v>1097</v>
      </c>
      <c r="C15" s="108">
        <v>1.6</v>
      </c>
      <c r="D15" s="108">
        <v>0.45</v>
      </c>
      <c r="E15" s="65">
        <v>0.45</v>
      </c>
      <c r="F15" s="64">
        <v>0.72</v>
      </c>
      <c r="G15" s="64">
        <f t="shared" si="11"/>
        <v>0.3402</v>
      </c>
      <c r="H15" s="64">
        <f t="shared" si="12"/>
        <v>293.944738389183</v>
      </c>
      <c r="I15" s="64">
        <f t="shared" si="13"/>
        <v>211.640211640212</v>
      </c>
      <c r="J15" s="80">
        <v>4.8</v>
      </c>
      <c r="K15" s="81">
        <v>1014.8751375</v>
      </c>
      <c r="L15" s="82">
        <v>1046.3313</v>
      </c>
      <c r="M15" s="81">
        <v>1095.7624125</v>
      </c>
      <c r="N15" s="82">
        <v>1140.6997875</v>
      </c>
      <c r="O15" s="81">
        <v>1190.1309</v>
      </c>
      <c r="P15" s="82">
        <v>1239.5620125</v>
      </c>
      <c r="Q15" s="81">
        <v>1288.993125</v>
      </c>
      <c r="R15" s="82">
        <v>1374.3741375</v>
      </c>
      <c r="S15" s="115">
        <v>1513.68</v>
      </c>
      <c r="T15" s="96">
        <f t="shared" si="0"/>
        <v>237.397692982456</v>
      </c>
      <c r="U15" s="82">
        <f t="shared" si="1"/>
        <v>244.755859649123</v>
      </c>
      <c r="V15" s="81">
        <f t="shared" si="2"/>
        <v>256.318692982456</v>
      </c>
      <c r="W15" s="82">
        <f t="shared" si="3"/>
        <v>266.830359649123</v>
      </c>
      <c r="X15" s="81">
        <f t="shared" si="4"/>
        <v>278.393192982456</v>
      </c>
      <c r="Y15" s="82">
        <f t="shared" si="5"/>
        <v>289.95602631579</v>
      </c>
      <c r="Z15" s="81">
        <f t="shared" si="6"/>
        <v>301.518859649123</v>
      </c>
      <c r="AA15" s="82">
        <f t="shared" si="7"/>
        <v>321.491026315789</v>
      </c>
      <c r="AB15" s="117">
        <f t="shared" si="8"/>
        <v>354.077192982456</v>
      </c>
      <c r="AC15" s="96">
        <f t="shared" ref="AC15:AK15" si="14">IF(T15="","",T15+((FCA/$H15)/Dolar))</f>
        <v>238.856640350877</v>
      </c>
      <c r="AD15" s="82">
        <f t="shared" si="14"/>
        <v>246.214807017544</v>
      </c>
      <c r="AE15" s="81">
        <f t="shared" si="14"/>
        <v>257.777640350877</v>
      </c>
      <c r="AF15" s="82">
        <f t="shared" si="14"/>
        <v>268.289307017544</v>
      </c>
      <c r="AG15" s="81">
        <f t="shared" si="14"/>
        <v>279.852140350877</v>
      </c>
      <c r="AH15" s="82">
        <f t="shared" si="14"/>
        <v>291.414973684211</v>
      </c>
      <c r="AI15" s="81">
        <f t="shared" si="14"/>
        <v>302.977807017544</v>
      </c>
      <c r="AJ15" s="82">
        <f t="shared" si="14"/>
        <v>322.94997368421</v>
      </c>
      <c r="AK15" s="115">
        <f t="shared" si="14"/>
        <v>355.536140350877</v>
      </c>
      <c r="AL15" s="96">
        <f t="shared" ref="AL15:AT15" si="15">IF(T15="","",T15+((FOB/$I15)/Dolar))</f>
        <v>251.959535087719</v>
      </c>
      <c r="AM15" s="82">
        <f t="shared" si="15"/>
        <v>259.317701754386</v>
      </c>
      <c r="AN15" s="81">
        <f t="shared" si="15"/>
        <v>270.880535087719</v>
      </c>
      <c r="AO15" s="82">
        <f t="shared" si="15"/>
        <v>281.392201754386</v>
      </c>
      <c r="AP15" s="81">
        <f t="shared" si="15"/>
        <v>292.955035087719</v>
      </c>
      <c r="AQ15" s="82">
        <f t="shared" si="15"/>
        <v>304.517868421053</v>
      </c>
      <c r="AR15" s="81">
        <f t="shared" si="15"/>
        <v>316.080701754386</v>
      </c>
      <c r="AS15" s="82">
        <f t="shared" si="15"/>
        <v>336.052868421053</v>
      </c>
      <c r="AT15" s="117">
        <f t="shared" si="15"/>
        <v>368.639035087719</v>
      </c>
    </row>
    <row r="16" ht="15" spans="1:46">
      <c r="A16" s="106"/>
      <c r="B16" s="107"/>
      <c r="C16" s="108"/>
      <c r="D16" s="108"/>
      <c r="E16" s="65" t="s">
        <v>84</v>
      </c>
      <c r="F16" s="64" t="s">
        <v>84</v>
      </c>
      <c r="G16" s="64" t="str">
        <f t="shared" si="11"/>
        <v/>
      </c>
      <c r="H16" s="64" t="str">
        <f t="shared" si="12"/>
        <v/>
      </c>
      <c r="I16" s="64" t="str">
        <f t="shared" si="13"/>
        <v/>
      </c>
      <c r="J16" s="80" t="s">
        <v>84</v>
      </c>
      <c r="K16" s="81" t="s">
        <v>84</v>
      </c>
      <c r="L16" s="82" t="s">
        <v>84</v>
      </c>
      <c r="M16" s="81" t="s">
        <v>84</v>
      </c>
      <c r="N16" s="82" t="s">
        <v>84</v>
      </c>
      <c r="O16" s="81" t="s">
        <v>84</v>
      </c>
      <c r="P16" s="82" t="s">
        <v>84</v>
      </c>
      <c r="Q16" s="81" t="s">
        <v>84</v>
      </c>
      <c r="R16" s="82" t="s">
        <v>84</v>
      </c>
      <c r="S16" s="115" t="s">
        <v>84</v>
      </c>
      <c r="T16" s="96" t="str">
        <f t="shared" si="0"/>
        <v/>
      </c>
      <c r="U16" s="82" t="str">
        <f t="shared" si="1"/>
        <v/>
      </c>
      <c r="V16" s="81" t="str">
        <f t="shared" si="2"/>
        <v/>
      </c>
      <c r="W16" s="82" t="str">
        <f t="shared" si="3"/>
        <v/>
      </c>
      <c r="X16" s="81" t="str">
        <f t="shared" si="4"/>
        <v/>
      </c>
      <c r="Y16" s="82" t="str">
        <f t="shared" si="5"/>
        <v/>
      </c>
      <c r="Z16" s="81" t="str">
        <f t="shared" si="6"/>
        <v/>
      </c>
      <c r="AA16" s="82" t="str">
        <f t="shared" si="7"/>
        <v/>
      </c>
      <c r="AB16" s="117" t="str">
        <f t="shared" si="8"/>
        <v/>
      </c>
      <c r="AC16" s="96" t="s">
        <v>84</v>
      </c>
      <c r="AD16" s="82" t="s">
        <v>84</v>
      </c>
      <c r="AE16" s="81" t="s">
        <v>84</v>
      </c>
      <c r="AF16" s="82" t="s">
        <v>84</v>
      </c>
      <c r="AG16" s="81" t="s">
        <v>84</v>
      </c>
      <c r="AH16" s="82" t="s">
        <v>84</v>
      </c>
      <c r="AI16" s="81" t="s">
        <v>84</v>
      </c>
      <c r="AJ16" s="82" t="s">
        <v>84</v>
      </c>
      <c r="AK16" s="115" t="s">
        <v>84</v>
      </c>
      <c r="AL16" s="96" t="s">
        <v>84</v>
      </c>
      <c r="AM16" s="82" t="s">
        <v>84</v>
      </c>
      <c r="AN16" s="81" t="s">
        <v>84</v>
      </c>
      <c r="AO16" s="82" t="s">
        <v>84</v>
      </c>
      <c r="AP16" s="81" t="s">
        <v>84</v>
      </c>
      <c r="AQ16" s="82" t="s">
        <v>84</v>
      </c>
      <c r="AR16" s="81" t="s">
        <v>84</v>
      </c>
      <c r="AS16" s="82" t="s">
        <v>84</v>
      </c>
      <c r="AT16" s="117" t="s">
        <v>84</v>
      </c>
    </row>
    <row r="17" ht="15" spans="1:46">
      <c r="A17" s="106"/>
      <c r="B17" s="107" t="s">
        <v>175</v>
      </c>
      <c r="C17" s="108">
        <v>0.58</v>
      </c>
      <c r="D17" s="108">
        <v>0.5</v>
      </c>
      <c r="E17" s="65">
        <v>0.45</v>
      </c>
      <c r="F17" s="64">
        <v>0.29</v>
      </c>
      <c r="G17" s="64">
        <f t="shared" si="11"/>
        <v>0.137025</v>
      </c>
      <c r="H17" s="64">
        <f t="shared" si="12"/>
        <v>729.793833242109</v>
      </c>
      <c r="I17" s="64">
        <f t="shared" si="13"/>
        <v>525.451559934319</v>
      </c>
      <c r="J17" s="80">
        <v>3.4</v>
      </c>
      <c r="K17" s="81">
        <v>489.10785</v>
      </c>
      <c r="L17" s="82">
        <v>508.9749</v>
      </c>
      <c r="M17" s="81">
        <v>540.19455</v>
      </c>
      <c r="N17" s="82">
        <v>568.57605</v>
      </c>
      <c r="O17" s="81">
        <v>599.7957</v>
      </c>
      <c r="P17" s="82">
        <v>631.01535</v>
      </c>
      <c r="Q17" s="81">
        <v>662.235</v>
      </c>
      <c r="R17" s="82">
        <v>716.15985</v>
      </c>
      <c r="S17" s="115">
        <v>804.1425</v>
      </c>
      <c r="T17" s="96">
        <f t="shared" si="0"/>
        <v>114.411192982456</v>
      </c>
      <c r="U17" s="82">
        <f t="shared" si="1"/>
        <v>119.058456140351</v>
      </c>
      <c r="V17" s="81">
        <f t="shared" si="2"/>
        <v>126.361298245614</v>
      </c>
      <c r="W17" s="82">
        <f t="shared" si="3"/>
        <v>133.000245614035</v>
      </c>
      <c r="X17" s="81">
        <f t="shared" si="4"/>
        <v>140.303087719298</v>
      </c>
      <c r="Y17" s="82">
        <f t="shared" si="5"/>
        <v>147.605929824561</v>
      </c>
      <c r="Z17" s="81">
        <f t="shared" si="6"/>
        <v>154.908771929825</v>
      </c>
      <c r="AA17" s="82">
        <f t="shared" si="7"/>
        <v>167.522771929825</v>
      </c>
      <c r="AB17" s="117">
        <f t="shared" si="8"/>
        <v>188.10350877193</v>
      </c>
      <c r="AC17" s="96">
        <f t="shared" ref="AC17:AK17" si="16">IF(T17="","",T17+((FCA/$H17)/Dolar))</f>
        <v>114.998824561404</v>
      </c>
      <c r="AD17" s="82">
        <f t="shared" si="16"/>
        <v>119.646087719298</v>
      </c>
      <c r="AE17" s="81">
        <f t="shared" si="16"/>
        <v>126.948929824561</v>
      </c>
      <c r="AF17" s="82">
        <f t="shared" si="16"/>
        <v>133.587877192982</v>
      </c>
      <c r="AG17" s="81">
        <f t="shared" si="16"/>
        <v>140.890719298246</v>
      </c>
      <c r="AH17" s="82">
        <f t="shared" si="16"/>
        <v>148.193561403509</v>
      </c>
      <c r="AI17" s="81">
        <f t="shared" si="16"/>
        <v>155.496403508772</v>
      </c>
      <c r="AJ17" s="82">
        <f t="shared" si="16"/>
        <v>168.110403508772</v>
      </c>
      <c r="AK17" s="115">
        <f t="shared" si="16"/>
        <v>188.691140350877</v>
      </c>
      <c r="AL17" s="96">
        <f t="shared" ref="AL17:AT17" si="17">IF(T17="","",T17+((FOB/$I17)/Dolar))</f>
        <v>120.276379385965</v>
      </c>
      <c r="AM17" s="82">
        <f t="shared" si="17"/>
        <v>124.92364254386</v>
      </c>
      <c r="AN17" s="81">
        <f t="shared" si="17"/>
        <v>132.226484649123</v>
      </c>
      <c r="AO17" s="82">
        <f t="shared" si="17"/>
        <v>138.865432017544</v>
      </c>
      <c r="AP17" s="81">
        <f t="shared" si="17"/>
        <v>146.168274122807</v>
      </c>
      <c r="AQ17" s="82">
        <f t="shared" si="17"/>
        <v>153.47111622807</v>
      </c>
      <c r="AR17" s="81">
        <f t="shared" si="17"/>
        <v>160.773958333333</v>
      </c>
      <c r="AS17" s="82">
        <f t="shared" si="17"/>
        <v>173.387958333333</v>
      </c>
      <c r="AT17" s="117">
        <f t="shared" si="17"/>
        <v>193.968695175439</v>
      </c>
    </row>
    <row r="18" ht="15" spans="1:46">
      <c r="A18" s="106"/>
      <c r="B18" s="107"/>
      <c r="C18" s="108"/>
      <c r="D18" s="108"/>
      <c r="E18" s="65" t="s">
        <v>84</v>
      </c>
      <c r="F18" s="64" t="s">
        <v>84</v>
      </c>
      <c r="G18" s="64" t="str">
        <f t="shared" si="11"/>
        <v/>
      </c>
      <c r="H18" s="64" t="str">
        <f t="shared" si="12"/>
        <v/>
      </c>
      <c r="I18" s="64" t="str">
        <f t="shared" si="13"/>
        <v/>
      </c>
      <c r="J18" s="80" t="s">
        <v>84</v>
      </c>
      <c r="K18" s="81" t="s">
        <v>84</v>
      </c>
      <c r="L18" s="82" t="s">
        <v>84</v>
      </c>
      <c r="M18" s="81" t="s">
        <v>84</v>
      </c>
      <c r="N18" s="82" t="s">
        <v>84</v>
      </c>
      <c r="O18" s="81" t="s">
        <v>84</v>
      </c>
      <c r="P18" s="82" t="s">
        <v>84</v>
      </c>
      <c r="Q18" s="81" t="s">
        <v>84</v>
      </c>
      <c r="R18" s="82" t="s">
        <v>84</v>
      </c>
      <c r="S18" s="115" t="s">
        <v>84</v>
      </c>
      <c r="T18" s="96" t="str">
        <f t="shared" si="0"/>
        <v/>
      </c>
      <c r="U18" s="82" t="str">
        <f t="shared" si="1"/>
        <v/>
      </c>
      <c r="V18" s="81" t="str">
        <f t="shared" si="2"/>
        <v/>
      </c>
      <c r="W18" s="82" t="str">
        <f t="shared" si="3"/>
        <v/>
      </c>
      <c r="X18" s="81" t="str">
        <f t="shared" si="4"/>
        <v/>
      </c>
      <c r="Y18" s="82" t="str">
        <f t="shared" si="5"/>
        <v/>
      </c>
      <c r="Z18" s="81" t="str">
        <f t="shared" si="6"/>
        <v/>
      </c>
      <c r="AA18" s="82" t="str">
        <f t="shared" si="7"/>
        <v/>
      </c>
      <c r="AB18" s="117" t="str">
        <f t="shared" si="8"/>
        <v/>
      </c>
      <c r="AC18" s="96" t="s">
        <v>84</v>
      </c>
      <c r="AD18" s="82" t="s">
        <v>84</v>
      </c>
      <c r="AE18" s="81" t="s">
        <v>84</v>
      </c>
      <c r="AF18" s="82" t="s">
        <v>84</v>
      </c>
      <c r="AG18" s="81" t="s">
        <v>84</v>
      </c>
      <c r="AH18" s="82" t="s">
        <v>84</v>
      </c>
      <c r="AI18" s="81" t="s">
        <v>84</v>
      </c>
      <c r="AJ18" s="82" t="s">
        <v>84</v>
      </c>
      <c r="AK18" s="115" t="s">
        <v>84</v>
      </c>
      <c r="AL18" s="96" t="s">
        <v>84</v>
      </c>
      <c r="AM18" s="82" t="s">
        <v>84</v>
      </c>
      <c r="AN18" s="81" t="s">
        <v>84</v>
      </c>
      <c r="AO18" s="82" t="s">
        <v>84</v>
      </c>
      <c r="AP18" s="81" t="s">
        <v>84</v>
      </c>
      <c r="AQ18" s="82" t="s">
        <v>84</v>
      </c>
      <c r="AR18" s="81" t="s">
        <v>84</v>
      </c>
      <c r="AS18" s="82" t="s">
        <v>84</v>
      </c>
      <c r="AT18" s="117" t="s">
        <v>84</v>
      </c>
    </row>
    <row r="19" ht="15" spans="1:46">
      <c r="A19" s="106"/>
      <c r="B19" s="107"/>
      <c r="C19" s="108"/>
      <c r="D19" s="108"/>
      <c r="E19" s="65" t="s">
        <v>84</v>
      </c>
      <c r="F19" s="64" t="s">
        <v>84</v>
      </c>
      <c r="G19" s="64" t="str">
        <f t="shared" si="11"/>
        <v/>
      </c>
      <c r="H19" s="64" t="str">
        <f t="shared" si="12"/>
        <v/>
      </c>
      <c r="I19" s="64" t="str">
        <f t="shared" si="13"/>
        <v/>
      </c>
      <c r="J19" s="80" t="s">
        <v>84</v>
      </c>
      <c r="K19" s="81" t="s">
        <v>84</v>
      </c>
      <c r="L19" s="82" t="s">
        <v>84</v>
      </c>
      <c r="M19" s="81" t="s">
        <v>84</v>
      </c>
      <c r="N19" s="82" t="s">
        <v>84</v>
      </c>
      <c r="O19" s="81" t="s">
        <v>84</v>
      </c>
      <c r="P19" s="82" t="s">
        <v>84</v>
      </c>
      <c r="Q19" s="81" t="s">
        <v>84</v>
      </c>
      <c r="R19" s="82" t="s">
        <v>84</v>
      </c>
      <c r="S19" s="115" t="s">
        <v>84</v>
      </c>
      <c r="T19" s="96" t="str">
        <f t="shared" si="0"/>
        <v/>
      </c>
      <c r="U19" s="82" t="str">
        <f t="shared" si="1"/>
        <v/>
      </c>
      <c r="V19" s="81" t="str">
        <f t="shared" si="2"/>
        <v/>
      </c>
      <c r="W19" s="82" t="str">
        <f t="shared" si="3"/>
        <v/>
      </c>
      <c r="X19" s="81" t="str">
        <f t="shared" si="4"/>
        <v/>
      </c>
      <c r="Y19" s="82" t="str">
        <f t="shared" si="5"/>
        <v/>
      </c>
      <c r="Z19" s="81" t="str">
        <f t="shared" si="6"/>
        <v/>
      </c>
      <c r="AA19" s="82" t="str">
        <f t="shared" si="7"/>
        <v/>
      </c>
      <c r="AB19" s="117" t="str">
        <f t="shared" si="8"/>
        <v/>
      </c>
      <c r="AC19" s="96" t="s">
        <v>84</v>
      </c>
      <c r="AD19" s="82" t="s">
        <v>84</v>
      </c>
      <c r="AE19" s="81" t="s">
        <v>84</v>
      </c>
      <c r="AF19" s="82" t="s">
        <v>84</v>
      </c>
      <c r="AG19" s="81" t="s">
        <v>84</v>
      </c>
      <c r="AH19" s="82" t="s">
        <v>84</v>
      </c>
      <c r="AI19" s="81" t="s">
        <v>84</v>
      </c>
      <c r="AJ19" s="82" t="s">
        <v>84</v>
      </c>
      <c r="AK19" s="115" t="s">
        <v>84</v>
      </c>
      <c r="AL19" s="96" t="s">
        <v>84</v>
      </c>
      <c r="AM19" s="82" t="s">
        <v>84</v>
      </c>
      <c r="AN19" s="81" t="s">
        <v>84</v>
      </c>
      <c r="AO19" s="82" t="s">
        <v>84</v>
      </c>
      <c r="AP19" s="81" t="s">
        <v>84</v>
      </c>
      <c r="AQ19" s="82" t="s">
        <v>84</v>
      </c>
      <c r="AR19" s="81" t="s">
        <v>84</v>
      </c>
      <c r="AS19" s="82" t="s">
        <v>84</v>
      </c>
      <c r="AT19" s="117" t="s">
        <v>84</v>
      </c>
    </row>
    <row r="20" ht="15" spans="1:46">
      <c r="A20" s="106"/>
      <c r="B20" s="107"/>
      <c r="C20" s="108"/>
      <c r="D20" s="108"/>
      <c r="E20" s="65" t="s">
        <v>84</v>
      </c>
      <c r="F20" s="64" t="s">
        <v>84</v>
      </c>
      <c r="G20" s="64" t="str">
        <f t="shared" si="11"/>
        <v/>
      </c>
      <c r="H20" s="64" t="str">
        <f t="shared" si="12"/>
        <v/>
      </c>
      <c r="I20" s="64" t="str">
        <f t="shared" si="13"/>
        <v/>
      </c>
      <c r="J20" s="80" t="s">
        <v>84</v>
      </c>
      <c r="K20" s="81" t="s">
        <v>84</v>
      </c>
      <c r="L20" s="82" t="s">
        <v>84</v>
      </c>
      <c r="M20" s="81" t="s">
        <v>84</v>
      </c>
      <c r="N20" s="82" t="s">
        <v>84</v>
      </c>
      <c r="O20" s="81" t="s">
        <v>84</v>
      </c>
      <c r="P20" s="82" t="s">
        <v>84</v>
      </c>
      <c r="Q20" s="81" t="s">
        <v>84</v>
      </c>
      <c r="R20" s="82" t="s">
        <v>84</v>
      </c>
      <c r="S20" s="115" t="s">
        <v>84</v>
      </c>
      <c r="T20" s="96" t="str">
        <f t="shared" si="0"/>
        <v/>
      </c>
      <c r="U20" s="82" t="str">
        <f t="shared" si="1"/>
        <v/>
      </c>
      <c r="V20" s="81" t="str">
        <f t="shared" si="2"/>
        <v/>
      </c>
      <c r="W20" s="82" t="str">
        <f t="shared" si="3"/>
        <v/>
      </c>
      <c r="X20" s="81" t="str">
        <f t="shared" si="4"/>
        <v/>
      </c>
      <c r="Y20" s="82" t="str">
        <f t="shared" si="5"/>
        <v/>
      </c>
      <c r="Z20" s="81" t="str">
        <f t="shared" si="6"/>
        <v/>
      </c>
      <c r="AA20" s="82" t="str">
        <f t="shared" si="7"/>
        <v/>
      </c>
      <c r="AB20" s="117" t="str">
        <f t="shared" si="8"/>
        <v/>
      </c>
      <c r="AC20" s="96" t="s">
        <v>84</v>
      </c>
      <c r="AD20" s="82" t="s">
        <v>84</v>
      </c>
      <c r="AE20" s="81" t="s">
        <v>84</v>
      </c>
      <c r="AF20" s="82" t="s">
        <v>84</v>
      </c>
      <c r="AG20" s="81" t="s">
        <v>84</v>
      </c>
      <c r="AH20" s="82" t="s">
        <v>84</v>
      </c>
      <c r="AI20" s="81" t="s">
        <v>84</v>
      </c>
      <c r="AJ20" s="82" t="s">
        <v>84</v>
      </c>
      <c r="AK20" s="115" t="s">
        <v>84</v>
      </c>
      <c r="AL20" s="96" t="s">
        <v>84</v>
      </c>
      <c r="AM20" s="82" t="s">
        <v>84</v>
      </c>
      <c r="AN20" s="81" t="s">
        <v>84</v>
      </c>
      <c r="AO20" s="82" t="s">
        <v>84</v>
      </c>
      <c r="AP20" s="81" t="s">
        <v>84</v>
      </c>
      <c r="AQ20" s="82" t="s">
        <v>84</v>
      </c>
      <c r="AR20" s="81" t="s">
        <v>84</v>
      </c>
      <c r="AS20" s="82" t="s">
        <v>84</v>
      </c>
      <c r="AT20" s="117" t="s">
        <v>84</v>
      </c>
    </row>
    <row r="21" ht="15" spans="1:46">
      <c r="A21" s="72" t="s">
        <v>154</v>
      </c>
      <c r="B21" s="107"/>
      <c r="C21" s="108"/>
      <c r="D21" s="108"/>
      <c r="E21" s="65" t="s">
        <v>84</v>
      </c>
      <c r="F21" s="64" t="s">
        <v>84</v>
      </c>
      <c r="G21" s="64" t="str">
        <f t="shared" si="11"/>
        <v/>
      </c>
      <c r="H21" s="64" t="str">
        <f t="shared" si="12"/>
        <v/>
      </c>
      <c r="I21" s="64" t="str">
        <f t="shared" si="13"/>
        <v/>
      </c>
      <c r="J21" s="80" t="s">
        <v>84</v>
      </c>
      <c r="K21" s="81" t="s">
        <v>84</v>
      </c>
      <c r="L21" s="82" t="s">
        <v>84</v>
      </c>
      <c r="M21" s="81" t="s">
        <v>84</v>
      </c>
      <c r="N21" s="82" t="s">
        <v>84</v>
      </c>
      <c r="O21" s="81" t="s">
        <v>84</v>
      </c>
      <c r="P21" s="82" t="s">
        <v>84</v>
      </c>
      <c r="Q21" s="81" t="s">
        <v>84</v>
      </c>
      <c r="R21" s="82" t="s">
        <v>84</v>
      </c>
      <c r="S21" s="115" t="s">
        <v>84</v>
      </c>
      <c r="T21" s="96" t="str">
        <f t="shared" si="0"/>
        <v/>
      </c>
      <c r="U21" s="82" t="str">
        <f t="shared" si="1"/>
        <v/>
      </c>
      <c r="V21" s="81" t="str">
        <f t="shared" si="2"/>
        <v/>
      </c>
      <c r="W21" s="82" t="str">
        <f t="shared" si="3"/>
        <v/>
      </c>
      <c r="X21" s="81" t="str">
        <f t="shared" si="4"/>
        <v/>
      </c>
      <c r="Y21" s="82" t="str">
        <f t="shared" si="5"/>
        <v/>
      </c>
      <c r="Z21" s="81" t="str">
        <f t="shared" si="6"/>
        <v/>
      </c>
      <c r="AA21" s="82" t="str">
        <f t="shared" si="7"/>
        <v/>
      </c>
      <c r="AB21" s="117" t="str">
        <f t="shared" si="8"/>
        <v/>
      </c>
      <c r="AC21" s="96" t="s">
        <v>84</v>
      </c>
      <c r="AD21" s="82" t="s">
        <v>84</v>
      </c>
      <c r="AE21" s="81" t="s">
        <v>84</v>
      </c>
      <c r="AF21" s="82" t="s">
        <v>84</v>
      </c>
      <c r="AG21" s="81" t="s">
        <v>84</v>
      </c>
      <c r="AH21" s="82" t="s">
        <v>84</v>
      </c>
      <c r="AI21" s="81" t="s">
        <v>84</v>
      </c>
      <c r="AJ21" s="82" t="s">
        <v>84</v>
      </c>
      <c r="AK21" s="115" t="s">
        <v>84</v>
      </c>
      <c r="AL21" s="96" t="s">
        <v>84</v>
      </c>
      <c r="AM21" s="82" t="s">
        <v>84</v>
      </c>
      <c r="AN21" s="81" t="s">
        <v>84</v>
      </c>
      <c r="AO21" s="82" t="s">
        <v>84</v>
      </c>
      <c r="AP21" s="81" t="s">
        <v>84</v>
      </c>
      <c r="AQ21" s="82" t="s">
        <v>84</v>
      </c>
      <c r="AR21" s="81" t="s">
        <v>84</v>
      </c>
      <c r="AS21" s="82" t="s">
        <v>84</v>
      </c>
      <c r="AT21" s="117" t="s">
        <v>84</v>
      </c>
    </row>
    <row r="22" ht="15" spans="1:46">
      <c r="A22" s="76" t="s">
        <v>156</v>
      </c>
      <c r="B22" s="107"/>
      <c r="C22" s="108"/>
      <c r="D22" s="108"/>
      <c r="E22" s="65" t="s">
        <v>84</v>
      </c>
      <c r="F22" s="64" t="s">
        <v>84</v>
      </c>
      <c r="G22" s="64" t="str">
        <f t="shared" si="11"/>
        <v/>
      </c>
      <c r="H22" s="64" t="str">
        <f t="shared" si="12"/>
        <v/>
      </c>
      <c r="I22" s="64" t="str">
        <f t="shared" si="13"/>
        <v/>
      </c>
      <c r="J22" s="80" t="s">
        <v>84</v>
      </c>
      <c r="K22" s="81" t="s">
        <v>84</v>
      </c>
      <c r="L22" s="82" t="s">
        <v>84</v>
      </c>
      <c r="M22" s="81" t="s">
        <v>84</v>
      </c>
      <c r="N22" s="82" t="s">
        <v>84</v>
      </c>
      <c r="O22" s="81" t="s">
        <v>84</v>
      </c>
      <c r="P22" s="82" t="s">
        <v>84</v>
      </c>
      <c r="Q22" s="81" t="s">
        <v>84</v>
      </c>
      <c r="R22" s="82" t="s">
        <v>84</v>
      </c>
      <c r="S22" s="115" t="s">
        <v>84</v>
      </c>
      <c r="T22" s="96" t="str">
        <f t="shared" si="0"/>
        <v/>
      </c>
      <c r="U22" s="82" t="str">
        <f t="shared" si="1"/>
        <v/>
      </c>
      <c r="V22" s="81" t="str">
        <f t="shared" si="2"/>
        <v/>
      </c>
      <c r="W22" s="82" t="str">
        <f t="shared" si="3"/>
        <v/>
      </c>
      <c r="X22" s="81" t="str">
        <f t="shared" si="4"/>
        <v/>
      </c>
      <c r="Y22" s="82" t="str">
        <f t="shared" si="5"/>
        <v/>
      </c>
      <c r="Z22" s="81" t="str">
        <f t="shared" si="6"/>
        <v/>
      </c>
      <c r="AA22" s="82" t="str">
        <f t="shared" si="7"/>
        <v/>
      </c>
      <c r="AB22" s="117" t="str">
        <f t="shared" si="8"/>
        <v/>
      </c>
      <c r="AC22" s="96" t="s">
        <v>84</v>
      </c>
      <c r="AD22" s="82" t="s">
        <v>84</v>
      </c>
      <c r="AE22" s="81" t="s">
        <v>84</v>
      </c>
      <c r="AF22" s="82" t="s">
        <v>84</v>
      </c>
      <c r="AG22" s="81" t="s">
        <v>84</v>
      </c>
      <c r="AH22" s="82" t="s">
        <v>84</v>
      </c>
      <c r="AI22" s="81" t="s">
        <v>84</v>
      </c>
      <c r="AJ22" s="82" t="s">
        <v>84</v>
      </c>
      <c r="AK22" s="115" t="s">
        <v>84</v>
      </c>
      <c r="AL22" s="96" t="s">
        <v>84</v>
      </c>
      <c r="AM22" s="82" t="s">
        <v>84</v>
      </c>
      <c r="AN22" s="81" t="s">
        <v>84</v>
      </c>
      <c r="AO22" s="82" t="s">
        <v>84</v>
      </c>
      <c r="AP22" s="81" t="s">
        <v>84</v>
      </c>
      <c r="AQ22" s="82" t="s">
        <v>84</v>
      </c>
      <c r="AR22" s="81" t="s">
        <v>84</v>
      </c>
      <c r="AS22" s="82" t="s">
        <v>84</v>
      </c>
      <c r="AT22" s="117" t="s">
        <v>84</v>
      </c>
    </row>
    <row r="23" ht="15" spans="1:46">
      <c r="A23" s="103" t="s">
        <v>1099</v>
      </c>
      <c r="B23" s="104" t="s">
        <v>59</v>
      </c>
      <c r="C23" s="105" t="s">
        <v>60</v>
      </c>
      <c r="D23" s="105" t="s">
        <v>61</v>
      </c>
      <c r="E23" s="60" t="s">
        <v>64</v>
      </c>
      <c r="F23" s="60" t="s">
        <v>63</v>
      </c>
      <c r="G23" s="64" t="e">
        <f t="shared" si="11"/>
        <v>#VALUE!</v>
      </c>
      <c r="H23" s="64" t="e">
        <f t="shared" si="12"/>
        <v>#VALUE!</v>
      </c>
      <c r="I23" s="64" t="e">
        <f t="shared" si="13"/>
        <v>#VALUE!</v>
      </c>
      <c r="J23" s="78" t="s">
        <v>68</v>
      </c>
      <c r="K23" s="112" t="s">
        <v>69</v>
      </c>
      <c r="L23" s="112" t="s">
        <v>70</v>
      </c>
      <c r="M23" s="112" t="s">
        <v>71</v>
      </c>
      <c r="N23" s="112" t="s">
        <v>72</v>
      </c>
      <c r="O23" s="112" t="s">
        <v>73</v>
      </c>
      <c r="P23" s="112" t="s">
        <v>74</v>
      </c>
      <c r="Q23" s="112" t="s">
        <v>75</v>
      </c>
      <c r="R23" s="112" t="s">
        <v>76</v>
      </c>
      <c r="S23" s="113" t="s">
        <v>77</v>
      </c>
      <c r="T23" s="96" t="str">
        <f t="shared" si="0"/>
        <v>G0</v>
      </c>
      <c r="U23" s="82" t="str">
        <f t="shared" si="1"/>
        <v>G1</v>
      </c>
      <c r="V23" s="81" t="str">
        <f t="shared" si="2"/>
        <v>G2</v>
      </c>
      <c r="W23" s="82" t="str">
        <f t="shared" si="3"/>
        <v>G3</v>
      </c>
      <c r="X23" s="81" t="str">
        <f t="shared" si="4"/>
        <v>G4</v>
      </c>
      <c r="Y23" s="82" t="str">
        <f t="shared" si="5"/>
        <v>G5</v>
      </c>
      <c r="Z23" s="81" t="str">
        <f t="shared" si="6"/>
        <v>G6</v>
      </c>
      <c r="AA23" s="82" t="str">
        <f t="shared" si="7"/>
        <v>G7</v>
      </c>
      <c r="AB23" s="117" t="str">
        <f t="shared" si="8"/>
        <v>G8</v>
      </c>
      <c r="AC23" s="114" t="s">
        <v>69</v>
      </c>
      <c r="AD23" s="112" t="s">
        <v>70</v>
      </c>
      <c r="AE23" s="112" t="s">
        <v>71</v>
      </c>
      <c r="AF23" s="112" t="s">
        <v>72</v>
      </c>
      <c r="AG23" s="112" t="s">
        <v>73</v>
      </c>
      <c r="AH23" s="112" t="s">
        <v>74</v>
      </c>
      <c r="AI23" s="112" t="s">
        <v>75</v>
      </c>
      <c r="AJ23" s="112" t="s">
        <v>76</v>
      </c>
      <c r="AK23" s="113" t="s">
        <v>77</v>
      </c>
      <c r="AL23" s="114" t="s">
        <v>69</v>
      </c>
      <c r="AM23" s="112" t="s">
        <v>70</v>
      </c>
      <c r="AN23" s="112" t="s">
        <v>71</v>
      </c>
      <c r="AO23" s="112" t="s">
        <v>72</v>
      </c>
      <c r="AP23" s="112" t="s">
        <v>73</v>
      </c>
      <c r="AQ23" s="112" t="s">
        <v>74</v>
      </c>
      <c r="AR23" s="112" t="s">
        <v>75</v>
      </c>
      <c r="AS23" s="112" t="s">
        <v>76</v>
      </c>
      <c r="AT23" s="116" t="s">
        <v>77</v>
      </c>
    </row>
    <row r="24" ht="15" spans="1:46">
      <c r="A24" s="106"/>
      <c r="B24" s="107" t="s">
        <v>1100</v>
      </c>
      <c r="C24" s="108">
        <v>0.5</v>
      </c>
      <c r="D24" s="108">
        <v>0.5</v>
      </c>
      <c r="E24" s="65">
        <v>0.43</v>
      </c>
      <c r="F24" s="64">
        <v>0.25</v>
      </c>
      <c r="G24" s="64">
        <f t="shared" si="11"/>
        <v>0.112875</v>
      </c>
      <c r="H24" s="64">
        <f t="shared" si="12"/>
        <v>885.9357696567</v>
      </c>
      <c r="I24" s="64">
        <f t="shared" si="13"/>
        <v>637.873754152824</v>
      </c>
      <c r="J24" s="80">
        <v>2.5</v>
      </c>
      <c r="K24" s="81">
        <v>335.8254375</v>
      </c>
      <c r="L24" s="82">
        <v>349.41375</v>
      </c>
      <c r="M24" s="81">
        <v>370.7668125</v>
      </c>
      <c r="N24" s="82">
        <v>390.1786875</v>
      </c>
      <c r="O24" s="81">
        <v>411.53175</v>
      </c>
      <c r="P24" s="82">
        <v>432.8848125</v>
      </c>
      <c r="Q24" s="81">
        <v>454.237875</v>
      </c>
      <c r="R24" s="82">
        <v>491.1204375</v>
      </c>
      <c r="S24" s="115">
        <v>551.29725</v>
      </c>
      <c r="T24" s="96">
        <f t="shared" si="0"/>
        <v>78.5556578947369</v>
      </c>
      <c r="U24" s="82">
        <f t="shared" si="1"/>
        <v>81.7342105263158</v>
      </c>
      <c r="V24" s="81">
        <f t="shared" si="2"/>
        <v>86.7290789473684</v>
      </c>
      <c r="W24" s="82">
        <f t="shared" si="3"/>
        <v>91.2698684210526</v>
      </c>
      <c r="X24" s="81">
        <f t="shared" si="4"/>
        <v>96.2647368421053</v>
      </c>
      <c r="Y24" s="82">
        <f t="shared" si="5"/>
        <v>101.259605263158</v>
      </c>
      <c r="Z24" s="81">
        <f t="shared" si="6"/>
        <v>106.254473684211</v>
      </c>
      <c r="AA24" s="82">
        <f t="shared" si="7"/>
        <v>114.881973684211</v>
      </c>
      <c r="AB24" s="117">
        <f t="shared" si="8"/>
        <v>128.958421052632</v>
      </c>
      <c r="AC24" s="96">
        <f t="shared" ref="AC24:AK25" si="18">IF(T24="","",T24+((FCA/$H24)/Dolar))</f>
        <v>79.0397222222222</v>
      </c>
      <c r="AD24" s="82">
        <f t="shared" si="18"/>
        <v>82.2182748538012</v>
      </c>
      <c r="AE24" s="81">
        <f t="shared" si="18"/>
        <v>87.2131432748538</v>
      </c>
      <c r="AF24" s="82">
        <f t="shared" si="18"/>
        <v>91.753932748538</v>
      </c>
      <c r="AG24" s="81">
        <f t="shared" si="18"/>
        <v>96.7488011695907</v>
      </c>
      <c r="AH24" s="82">
        <f t="shared" si="18"/>
        <v>101.743669590643</v>
      </c>
      <c r="AI24" s="81">
        <f t="shared" si="18"/>
        <v>106.738538011696</v>
      </c>
      <c r="AJ24" s="82">
        <f t="shared" si="18"/>
        <v>115.366038011696</v>
      </c>
      <c r="AK24" s="115">
        <f t="shared" si="18"/>
        <v>129.442485380117</v>
      </c>
      <c r="AL24" s="96">
        <f t="shared" ref="AL24:AT25" si="19">IF(T24="","",T24+((FOB/$I24)/Dolar))</f>
        <v>83.3871332846004</v>
      </c>
      <c r="AM24" s="82">
        <f t="shared" si="19"/>
        <v>86.5656859161793</v>
      </c>
      <c r="AN24" s="81">
        <f t="shared" si="19"/>
        <v>91.560554337232</v>
      </c>
      <c r="AO24" s="82">
        <f t="shared" si="19"/>
        <v>96.1013438109162</v>
      </c>
      <c r="AP24" s="81">
        <f t="shared" si="19"/>
        <v>101.096212231969</v>
      </c>
      <c r="AQ24" s="82">
        <f t="shared" si="19"/>
        <v>106.091080653021</v>
      </c>
      <c r="AR24" s="81">
        <f t="shared" si="19"/>
        <v>111.085949074074</v>
      </c>
      <c r="AS24" s="82">
        <f t="shared" si="19"/>
        <v>119.713449074074</v>
      </c>
      <c r="AT24" s="117">
        <f t="shared" si="19"/>
        <v>133.789896442495</v>
      </c>
    </row>
    <row r="25" ht="15" spans="1:46">
      <c r="A25" s="106"/>
      <c r="B25" s="107" t="s">
        <v>1101</v>
      </c>
      <c r="C25" s="108">
        <v>0.5</v>
      </c>
      <c r="D25" s="108">
        <v>0.5</v>
      </c>
      <c r="E25" s="65">
        <v>0.43</v>
      </c>
      <c r="F25" s="64">
        <v>0.25</v>
      </c>
      <c r="G25" s="64">
        <f t="shared" si="11"/>
        <v>0.112875</v>
      </c>
      <c r="H25" s="64">
        <f t="shared" si="12"/>
        <v>885.9357696567</v>
      </c>
      <c r="I25" s="64">
        <f t="shared" si="13"/>
        <v>637.873754152824</v>
      </c>
      <c r="J25" s="80">
        <v>2.5</v>
      </c>
      <c r="K25" s="81">
        <v>382.4139375</v>
      </c>
      <c r="L25" s="82">
        <v>396.00225</v>
      </c>
      <c r="M25" s="81">
        <v>417.3553125</v>
      </c>
      <c r="N25" s="82">
        <v>436.7671875</v>
      </c>
      <c r="O25" s="81">
        <v>458.12025</v>
      </c>
      <c r="P25" s="82">
        <v>479.4733125</v>
      </c>
      <c r="Q25" s="81">
        <v>500.826375</v>
      </c>
      <c r="R25" s="82">
        <v>537.7089375</v>
      </c>
      <c r="S25" s="115">
        <v>597.88575</v>
      </c>
      <c r="T25" s="96">
        <f t="shared" si="0"/>
        <v>89.4535526315789</v>
      </c>
      <c r="U25" s="82">
        <f t="shared" si="1"/>
        <v>92.6321052631579</v>
      </c>
      <c r="V25" s="81">
        <f t="shared" si="2"/>
        <v>97.6269736842105</v>
      </c>
      <c r="W25" s="82">
        <f t="shared" si="3"/>
        <v>102.167763157895</v>
      </c>
      <c r="X25" s="81">
        <f t="shared" si="4"/>
        <v>107.162631578947</v>
      </c>
      <c r="Y25" s="82">
        <f t="shared" si="5"/>
        <v>112.1575</v>
      </c>
      <c r="Z25" s="81">
        <f t="shared" si="6"/>
        <v>117.152368421053</v>
      </c>
      <c r="AA25" s="82">
        <f t="shared" si="7"/>
        <v>125.779868421053</v>
      </c>
      <c r="AB25" s="117">
        <f t="shared" si="8"/>
        <v>139.856315789474</v>
      </c>
      <c r="AC25" s="96">
        <f t="shared" si="18"/>
        <v>89.9376169590643</v>
      </c>
      <c r="AD25" s="82">
        <f t="shared" si="18"/>
        <v>93.1161695906433</v>
      </c>
      <c r="AE25" s="81">
        <f t="shared" si="18"/>
        <v>98.1110380116959</v>
      </c>
      <c r="AF25" s="82">
        <f t="shared" si="18"/>
        <v>102.65182748538</v>
      </c>
      <c r="AG25" s="81">
        <f t="shared" si="18"/>
        <v>107.646695906433</v>
      </c>
      <c r="AH25" s="82">
        <f t="shared" si="18"/>
        <v>112.641564327485</v>
      </c>
      <c r="AI25" s="81">
        <f t="shared" si="18"/>
        <v>117.636432748538</v>
      </c>
      <c r="AJ25" s="82">
        <f t="shared" si="18"/>
        <v>126.263932748538</v>
      </c>
      <c r="AK25" s="115">
        <f t="shared" si="18"/>
        <v>140.340380116959</v>
      </c>
      <c r="AL25" s="96">
        <f t="shared" si="19"/>
        <v>94.2850280214425</v>
      </c>
      <c r="AM25" s="82">
        <f t="shared" si="19"/>
        <v>97.4635806530215</v>
      </c>
      <c r="AN25" s="81">
        <f t="shared" si="19"/>
        <v>102.458449074074</v>
      </c>
      <c r="AO25" s="82">
        <f t="shared" si="19"/>
        <v>106.999238547758</v>
      </c>
      <c r="AP25" s="81">
        <f t="shared" si="19"/>
        <v>111.994106968811</v>
      </c>
      <c r="AQ25" s="82">
        <f t="shared" si="19"/>
        <v>116.988975389864</v>
      </c>
      <c r="AR25" s="81">
        <f t="shared" si="19"/>
        <v>121.983843810916</v>
      </c>
      <c r="AS25" s="82">
        <f t="shared" si="19"/>
        <v>130.611343810916</v>
      </c>
      <c r="AT25" s="117">
        <f t="shared" si="19"/>
        <v>144.687791179337</v>
      </c>
    </row>
    <row r="26" ht="15" spans="1:46">
      <c r="A26" s="106"/>
      <c r="B26" s="107"/>
      <c r="C26" s="108"/>
      <c r="D26" s="108"/>
      <c r="E26" s="65" t="s">
        <v>84</v>
      </c>
      <c r="F26" s="64" t="s">
        <v>84</v>
      </c>
      <c r="G26" s="64" t="str">
        <f t="shared" si="11"/>
        <v/>
      </c>
      <c r="H26" s="64" t="str">
        <f t="shared" si="12"/>
        <v/>
      </c>
      <c r="I26" s="64" t="str">
        <f t="shared" si="13"/>
        <v/>
      </c>
      <c r="J26" s="80" t="s">
        <v>84</v>
      </c>
      <c r="K26" s="81" t="s">
        <v>84</v>
      </c>
      <c r="L26" s="82" t="s">
        <v>84</v>
      </c>
      <c r="M26" s="81" t="s">
        <v>84</v>
      </c>
      <c r="N26" s="82" t="s">
        <v>84</v>
      </c>
      <c r="O26" s="81" t="s">
        <v>84</v>
      </c>
      <c r="P26" s="82" t="s">
        <v>84</v>
      </c>
      <c r="Q26" s="81" t="s">
        <v>84</v>
      </c>
      <c r="R26" s="82" t="s">
        <v>84</v>
      </c>
      <c r="S26" s="115" t="s">
        <v>84</v>
      </c>
      <c r="T26" s="96" t="str">
        <f t="shared" si="0"/>
        <v/>
      </c>
      <c r="U26" s="82" t="str">
        <f t="shared" si="1"/>
        <v/>
      </c>
      <c r="V26" s="81" t="str">
        <f t="shared" si="2"/>
        <v/>
      </c>
      <c r="W26" s="82" t="str">
        <f t="shared" si="3"/>
        <v/>
      </c>
      <c r="X26" s="81" t="str">
        <f t="shared" si="4"/>
        <v/>
      </c>
      <c r="Y26" s="82" t="str">
        <f t="shared" si="5"/>
        <v/>
      </c>
      <c r="Z26" s="81" t="str">
        <f t="shared" si="6"/>
        <v/>
      </c>
      <c r="AA26" s="82" t="str">
        <f t="shared" si="7"/>
        <v/>
      </c>
      <c r="AB26" s="117" t="str">
        <f t="shared" si="8"/>
        <v/>
      </c>
      <c r="AC26" s="96" t="s">
        <v>84</v>
      </c>
      <c r="AD26" s="82" t="s">
        <v>84</v>
      </c>
      <c r="AE26" s="81" t="s">
        <v>84</v>
      </c>
      <c r="AF26" s="82" t="s">
        <v>84</v>
      </c>
      <c r="AG26" s="81" t="s">
        <v>84</v>
      </c>
      <c r="AH26" s="82" t="s">
        <v>84</v>
      </c>
      <c r="AI26" s="81" t="s">
        <v>84</v>
      </c>
      <c r="AJ26" s="82" t="s">
        <v>84</v>
      </c>
      <c r="AK26" s="115" t="s">
        <v>84</v>
      </c>
      <c r="AL26" s="96" t="s">
        <v>84</v>
      </c>
      <c r="AM26" s="82" t="s">
        <v>84</v>
      </c>
      <c r="AN26" s="81" t="s">
        <v>84</v>
      </c>
      <c r="AO26" s="82" t="s">
        <v>84</v>
      </c>
      <c r="AP26" s="81" t="s">
        <v>84</v>
      </c>
      <c r="AQ26" s="82" t="s">
        <v>84</v>
      </c>
      <c r="AR26" s="81" t="s">
        <v>84</v>
      </c>
      <c r="AS26" s="82" t="s">
        <v>84</v>
      </c>
      <c r="AT26" s="117" t="s">
        <v>84</v>
      </c>
    </row>
    <row r="27" ht="15" spans="1:46">
      <c r="A27" s="106"/>
      <c r="B27" s="107"/>
      <c r="C27" s="108"/>
      <c r="D27" s="108"/>
      <c r="E27" s="65" t="s">
        <v>84</v>
      </c>
      <c r="F27" s="64" t="s">
        <v>84</v>
      </c>
      <c r="G27" s="64" t="str">
        <f t="shared" si="11"/>
        <v/>
      </c>
      <c r="H27" s="64" t="str">
        <f t="shared" si="12"/>
        <v/>
      </c>
      <c r="I27" s="64" t="str">
        <f t="shared" si="13"/>
        <v/>
      </c>
      <c r="J27" s="80" t="s">
        <v>84</v>
      </c>
      <c r="K27" s="81" t="s">
        <v>84</v>
      </c>
      <c r="L27" s="82" t="s">
        <v>84</v>
      </c>
      <c r="M27" s="81" t="s">
        <v>84</v>
      </c>
      <c r="N27" s="82" t="s">
        <v>84</v>
      </c>
      <c r="O27" s="81" t="s">
        <v>84</v>
      </c>
      <c r="P27" s="82" t="s">
        <v>84</v>
      </c>
      <c r="Q27" s="81" t="s">
        <v>84</v>
      </c>
      <c r="R27" s="82" t="s">
        <v>84</v>
      </c>
      <c r="S27" s="115" t="s">
        <v>84</v>
      </c>
      <c r="T27" s="96" t="str">
        <f t="shared" si="0"/>
        <v/>
      </c>
      <c r="U27" s="82" t="str">
        <f t="shared" si="1"/>
        <v/>
      </c>
      <c r="V27" s="81" t="str">
        <f t="shared" si="2"/>
        <v/>
      </c>
      <c r="W27" s="82" t="str">
        <f t="shared" si="3"/>
        <v/>
      </c>
      <c r="X27" s="81" t="str">
        <f t="shared" si="4"/>
        <v/>
      </c>
      <c r="Y27" s="82" t="str">
        <f t="shared" si="5"/>
        <v/>
      </c>
      <c r="Z27" s="81" t="str">
        <f t="shared" si="6"/>
        <v/>
      </c>
      <c r="AA27" s="82" t="str">
        <f t="shared" si="7"/>
        <v/>
      </c>
      <c r="AB27" s="117" t="str">
        <f t="shared" si="8"/>
        <v/>
      </c>
      <c r="AC27" s="96" t="s">
        <v>84</v>
      </c>
      <c r="AD27" s="82" t="s">
        <v>84</v>
      </c>
      <c r="AE27" s="81" t="s">
        <v>84</v>
      </c>
      <c r="AF27" s="82" t="s">
        <v>84</v>
      </c>
      <c r="AG27" s="81" t="s">
        <v>84</v>
      </c>
      <c r="AH27" s="82" t="s">
        <v>84</v>
      </c>
      <c r="AI27" s="81" t="s">
        <v>84</v>
      </c>
      <c r="AJ27" s="82" t="s">
        <v>84</v>
      </c>
      <c r="AK27" s="115" t="s">
        <v>84</v>
      </c>
      <c r="AL27" s="96" t="s">
        <v>84</v>
      </c>
      <c r="AM27" s="82" t="s">
        <v>84</v>
      </c>
      <c r="AN27" s="81" t="s">
        <v>84</v>
      </c>
      <c r="AO27" s="82" t="s">
        <v>84</v>
      </c>
      <c r="AP27" s="81" t="s">
        <v>84</v>
      </c>
      <c r="AQ27" s="82" t="s">
        <v>84</v>
      </c>
      <c r="AR27" s="81" t="s">
        <v>84</v>
      </c>
      <c r="AS27" s="82" t="s">
        <v>84</v>
      </c>
      <c r="AT27" s="117" t="s">
        <v>84</v>
      </c>
    </row>
    <row r="28" ht="15" spans="1:46">
      <c r="A28" s="106"/>
      <c r="B28" s="107"/>
      <c r="C28" s="108"/>
      <c r="D28" s="108"/>
      <c r="E28" s="65" t="s">
        <v>84</v>
      </c>
      <c r="F28" s="64" t="s">
        <v>84</v>
      </c>
      <c r="G28" s="64" t="str">
        <f t="shared" si="11"/>
        <v/>
      </c>
      <c r="H28" s="64" t="str">
        <f t="shared" si="12"/>
        <v/>
      </c>
      <c r="I28" s="64" t="str">
        <f t="shared" si="13"/>
        <v/>
      </c>
      <c r="J28" s="80" t="s">
        <v>84</v>
      </c>
      <c r="K28" s="81" t="s">
        <v>84</v>
      </c>
      <c r="L28" s="82" t="s">
        <v>84</v>
      </c>
      <c r="M28" s="81" t="s">
        <v>84</v>
      </c>
      <c r="N28" s="82" t="s">
        <v>84</v>
      </c>
      <c r="O28" s="81" t="s">
        <v>84</v>
      </c>
      <c r="P28" s="82" t="s">
        <v>84</v>
      </c>
      <c r="Q28" s="81" t="s">
        <v>84</v>
      </c>
      <c r="R28" s="82" t="s">
        <v>84</v>
      </c>
      <c r="S28" s="115" t="s">
        <v>84</v>
      </c>
      <c r="T28" s="96" t="str">
        <f t="shared" si="0"/>
        <v/>
      </c>
      <c r="U28" s="82" t="str">
        <f t="shared" si="1"/>
        <v/>
      </c>
      <c r="V28" s="81" t="str">
        <f t="shared" si="2"/>
        <v/>
      </c>
      <c r="W28" s="82" t="str">
        <f t="shared" si="3"/>
        <v/>
      </c>
      <c r="X28" s="81" t="str">
        <f t="shared" si="4"/>
        <v/>
      </c>
      <c r="Y28" s="82" t="str">
        <f t="shared" si="5"/>
        <v/>
      </c>
      <c r="Z28" s="81" t="str">
        <f t="shared" si="6"/>
        <v/>
      </c>
      <c r="AA28" s="82" t="str">
        <f t="shared" si="7"/>
        <v/>
      </c>
      <c r="AB28" s="117" t="str">
        <f t="shared" si="8"/>
        <v/>
      </c>
      <c r="AC28" s="96" t="s">
        <v>84</v>
      </c>
      <c r="AD28" s="82" t="s">
        <v>84</v>
      </c>
      <c r="AE28" s="81" t="s">
        <v>84</v>
      </c>
      <c r="AF28" s="82" t="s">
        <v>84</v>
      </c>
      <c r="AG28" s="81" t="s">
        <v>84</v>
      </c>
      <c r="AH28" s="82" t="s">
        <v>84</v>
      </c>
      <c r="AI28" s="81" t="s">
        <v>84</v>
      </c>
      <c r="AJ28" s="82" t="s">
        <v>84</v>
      </c>
      <c r="AK28" s="115" t="s">
        <v>84</v>
      </c>
      <c r="AL28" s="96" t="s">
        <v>84</v>
      </c>
      <c r="AM28" s="82" t="s">
        <v>84</v>
      </c>
      <c r="AN28" s="81" t="s">
        <v>84</v>
      </c>
      <c r="AO28" s="82" t="s">
        <v>84</v>
      </c>
      <c r="AP28" s="81" t="s">
        <v>84</v>
      </c>
      <c r="AQ28" s="82" t="s">
        <v>84</v>
      </c>
      <c r="AR28" s="81" t="s">
        <v>84</v>
      </c>
      <c r="AS28" s="82" t="s">
        <v>84</v>
      </c>
      <c r="AT28" s="117" t="s">
        <v>84</v>
      </c>
    </row>
    <row r="29" ht="15" spans="1:46">
      <c r="A29" s="106"/>
      <c r="B29" s="107"/>
      <c r="C29" s="108"/>
      <c r="D29" s="108"/>
      <c r="E29" s="65" t="s">
        <v>84</v>
      </c>
      <c r="F29" s="64" t="s">
        <v>84</v>
      </c>
      <c r="G29" s="64" t="str">
        <f t="shared" si="11"/>
        <v/>
      </c>
      <c r="H29" s="64" t="str">
        <f t="shared" si="12"/>
        <v/>
      </c>
      <c r="I29" s="64" t="str">
        <f t="shared" si="13"/>
        <v/>
      </c>
      <c r="J29" s="80" t="s">
        <v>84</v>
      </c>
      <c r="K29" s="81" t="s">
        <v>84</v>
      </c>
      <c r="L29" s="82" t="s">
        <v>84</v>
      </c>
      <c r="M29" s="81" t="s">
        <v>84</v>
      </c>
      <c r="N29" s="82" t="s">
        <v>84</v>
      </c>
      <c r="O29" s="81" t="s">
        <v>84</v>
      </c>
      <c r="P29" s="82" t="s">
        <v>84</v>
      </c>
      <c r="Q29" s="81" t="s">
        <v>84</v>
      </c>
      <c r="R29" s="82" t="s">
        <v>84</v>
      </c>
      <c r="S29" s="115" t="s">
        <v>84</v>
      </c>
      <c r="T29" s="96" t="str">
        <f t="shared" si="0"/>
        <v/>
      </c>
      <c r="U29" s="82" t="str">
        <f t="shared" si="1"/>
        <v/>
      </c>
      <c r="V29" s="81" t="str">
        <f t="shared" si="2"/>
        <v/>
      </c>
      <c r="W29" s="82" t="str">
        <f t="shared" si="3"/>
        <v/>
      </c>
      <c r="X29" s="81" t="str">
        <f t="shared" si="4"/>
        <v/>
      </c>
      <c r="Y29" s="82" t="str">
        <f t="shared" si="5"/>
        <v/>
      </c>
      <c r="Z29" s="81" t="str">
        <f t="shared" si="6"/>
        <v/>
      </c>
      <c r="AA29" s="82" t="str">
        <f t="shared" si="7"/>
        <v/>
      </c>
      <c r="AB29" s="117" t="str">
        <f t="shared" si="8"/>
        <v/>
      </c>
      <c r="AC29" s="96" t="s">
        <v>84</v>
      </c>
      <c r="AD29" s="82" t="s">
        <v>84</v>
      </c>
      <c r="AE29" s="81" t="s">
        <v>84</v>
      </c>
      <c r="AF29" s="82" t="s">
        <v>84</v>
      </c>
      <c r="AG29" s="81" t="s">
        <v>84</v>
      </c>
      <c r="AH29" s="82" t="s">
        <v>84</v>
      </c>
      <c r="AI29" s="81" t="s">
        <v>84</v>
      </c>
      <c r="AJ29" s="82" t="s">
        <v>84</v>
      </c>
      <c r="AK29" s="115" t="s">
        <v>84</v>
      </c>
      <c r="AL29" s="96" t="s">
        <v>84</v>
      </c>
      <c r="AM29" s="82" t="s">
        <v>84</v>
      </c>
      <c r="AN29" s="81" t="s">
        <v>84</v>
      </c>
      <c r="AO29" s="82" t="s">
        <v>84</v>
      </c>
      <c r="AP29" s="81" t="s">
        <v>84</v>
      </c>
      <c r="AQ29" s="82" t="s">
        <v>84</v>
      </c>
      <c r="AR29" s="81" t="s">
        <v>84</v>
      </c>
      <c r="AS29" s="82" t="s">
        <v>84</v>
      </c>
      <c r="AT29" s="117" t="s">
        <v>84</v>
      </c>
    </row>
    <row r="30" ht="15" spans="1:46">
      <c r="A30" s="103" t="s">
        <v>1102</v>
      </c>
      <c r="B30" s="104" t="s">
        <v>59</v>
      </c>
      <c r="C30" s="105" t="s">
        <v>60</v>
      </c>
      <c r="D30" s="105" t="s">
        <v>61</v>
      </c>
      <c r="E30" s="60" t="s">
        <v>64</v>
      </c>
      <c r="F30" s="60" t="s">
        <v>63</v>
      </c>
      <c r="G30" s="64" t="e">
        <f t="shared" si="11"/>
        <v>#VALUE!</v>
      </c>
      <c r="H30" s="64" t="e">
        <f t="shared" si="12"/>
        <v>#VALUE!</v>
      </c>
      <c r="I30" s="64" t="e">
        <f t="shared" si="13"/>
        <v>#VALUE!</v>
      </c>
      <c r="J30" s="78" t="s">
        <v>68</v>
      </c>
      <c r="K30" s="79" t="s">
        <v>69</v>
      </c>
      <c r="L30" s="79" t="s">
        <v>70</v>
      </c>
      <c r="M30" s="79" t="s">
        <v>71</v>
      </c>
      <c r="N30" s="79" t="s">
        <v>72</v>
      </c>
      <c r="O30" s="79" t="s">
        <v>73</v>
      </c>
      <c r="P30" s="79" t="s">
        <v>74</v>
      </c>
      <c r="Q30" s="79" t="s">
        <v>75</v>
      </c>
      <c r="R30" s="79" t="s">
        <v>76</v>
      </c>
      <c r="S30" s="93" t="s">
        <v>77</v>
      </c>
      <c r="T30" s="96" t="str">
        <f t="shared" si="0"/>
        <v>G0</v>
      </c>
      <c r="U30" s="82" t="str">
        <f t="shared" si="1"/>
        <v>G1</v>
      </c>
      <c r="V30" s="81" t="str">
        <f t="shared" si="2"/>
        <v>G2</v>
      </c>
      <c r="W30" s="82" t="str">
        <f t="shared" si="3"/>
        <v>G3</v>
      </c>
      <c r="X30" s="81" t="str">
        <f t="shared" si="4"/>
        <v>G4</v>
      </c>
      <c r="Y30" s="82" t="str">
        <f t="shared" si="5"/>
        <v>G5</v>
      </c>
      <c r="Z30" s="81" t="str">
        <f t="shared" si="6"/>
        <v>G6</v>
      </c>
      <c r="AA30" s="82" t="str">
        <f t="shared" si="7"/>
        <v>G7</v>
      </c>
      <c r="AB30" s="117" t="str">
        <f t="shared" si="8"/>
        <v>G8</v>
      </c>
      <c r="AC30" s="94" t="s">
        <v>69</v>
      </c>
      <c r="AD30" s="79" t="s">
        <v>70</v>
      </c>
      <c r="AE30" s="79" t="s">
        <v>71</v>
      </c>
      <c r="AF30" s="79" t="s">
        <v>72</v>
      </c>
      <c r="AG30" s="79" t="s">
        <v>73</v>
      </c>
      <c r="AH30" s="79" t="s">
        <v>74</v>
      </c>
      <c r="AI30" s="79" t="s">
        <v>75</v>
      </c>
      <c r="AJ30" s="79" t="s">
        <v>76</v>
      </c>
      <c r="AK30" s="93" t="s">
        <v>77</v>
      </c>
      <c r="AL30" s="94" t="s">
        <v>69</v>
      </c>
      <c r="AM30" s="79" t="s">
        <v>70</v>
      </c>
      <c r="AN30" s="79" t="s">
        <v>71</v>
      </c>
      <c r="AO30" s="79" t="s">
        <v>72</v>
      </c>
      <c r="AP30" s="79" t="s">
        <v>73</v>
      </c>
      <c r="AQ30" s="79" t="s">
        <v>74</v>
      </c>
      <c r="AR30" s="79" t="s">
        <v>75</v>
      </c>
      <c r="AS30" s="79" t="s">
        <v>76</v>
      </c>
      <c r="AT30" s="101" t="s">
        <v>77</v>
      </c>
    </row>
    <row r="31" ht="15" spans="1:46">
      <c r="A31" s="106"/>
      <c r="B31" s="107" t="s">
        <v>1103</v>
      </c>
      <c r="C31" s="108">
        <v>0.5</v>
      </c>
      <c r="D31" s="108">
        <v>0.5</v>
      </c>
      <c r="E31" s="65">
        <v>0.43</v>
      </c>
      <c r="F31" s="64">
        <v>0.25</v>
      </c>
      <c r="G31" s="64">
        <f t="shared" si="11"/>
        <v>0.112875</v>
      </c>
      <c r="H31" s="64">
        <f t="shared" si="12"/>
        <v>885.9357696567</v>
      </c>
      <c r="I31" s="64">
        <f t="shared" si="13"/>
        <v>637.873754152824</v>
      </c>
      <c r="J31" s="80">
        <v>2.5</v>
      </c>
      <c r="K31" s="81">
        <v>335.8254375</v>
      </c>
      <c r="L31" s="82">
        <v>349.41375</v>
      </c>
      <c r="M31" s="81">
        <v>370.7668125</v>
      </c>
      <c r="N31" s="82">
        <v>390.1786875</v>
      </c>
      <c r="O31" s="81">
        <v>411.53175</v>
      </c>
      <c r="P31" s="82">
        <v>432.8848125</v>
      </c>
      <c r="Q31" s="81">
        <v>454.237875</v>
      </c>
      <c r="R31" s="82">
        <v>491.1204375</v>
      </c>
      <c r="S31" s="115">
        <v>551.29725</v>
      </c>
      <c r="T31" s="96">
        <f t="shared" si="0"/>
        <v>78.5556578947369</v>
      </c>
      <c r="U31" s="82">
        <f t="shared" si="1"/>
        <v>81.7342105263158</v>
      </c>
      <c r="V31" s="81">
        <f t="shared" si="2"/>
        <v>86.7290789473684</v>
      </c>
      <c r="W31" s="82">
        <f t="shared" si="3"/>
        <v>91.2698684210526</v>
      </c>
      <c r="X31" s="81">
        <f t="shared" si="4"/>
        <v>96.2647368421053</v>
      </c>
      <c r="Y31" s="82">
        <f t="shared" si="5"/>
        <v>101.259605263158</v>
      </c>
      <c r="Z31" s="81">
        <f t="shared" si="6"/>
        <v>106.254473684211</v>
      </c>
      <c r="AA31" s="82">
        <f t="shared" si="7"/>
        <v>114.881973684211</v>
      </c>
      <c r="AB31" s="117">
        <f t="shared" si="8"/>
        <v>128.958421052632</v>
      </c>
      <c r="AC31" s="96">
        <f t="shared" ref="AC31:AK34" si="20">IF(T31="","",T31+((FCA/$H31)/Dolar))</f>
        <v>79.0397222222222</v>
      </c>
      <c r="AD31" s="82">
        <f t="shared" si="20"/>
        <v>82.2182748538012</v>
      </c>
      <c r="AE31" s="81">
        <f t="shared" si="20"/>
        <v>87.2131432748538</v>
      </c>
      <c r="AF31" s="82">
        <f t="shared" si="20"/>
        <v>91.753932748538</v>
      </c>
      <c r="AG31" s="81">
        <f t="shared" si="20"/>
        <v>96.7488011695907</v>
      </c>
      <c r="AH31" s="82">
        <f t="shared" si="20"/>
        <v>101.743669590643</v>
      </c>
      <c r="AI31" s="81">
        <f t="shared" si="20"/>
        <v>106.738538011696</v>
      </c>
      <c r="AJ31" s="82">
        <f t="shared" si="20"/>
        <v>115.366038011696</v>
      </c>
      <c r="AK31" s="115">
        <f t="shared" si="20"/>
        <v>129.442485380117</v>
      </c>
      <c r="AL31" s="96">
        <f t="shared" ref="AL31:AT34" si="21">IF(T31="","",T31+((FOB/$I31)/Dolar))</f>
        <v>83.3871332846004</v>
      </c>
      <c r="AM31" s="82">
        <f t="shared" si="21"/>
        <v>86.5656859161793</v>
      </c>
      <c r="AN31" s="81">
        <f t="shared" si="21"/>
        <v>91.560554337232</v>
      </c>
      <c r="AO31" s="82">
        <f t="shared" si="21"/>
        <v>96.1013438109162</v>
      </c>
      <c r="AP31" s="81">
        <f t="shared" si="21"/>
        <v>101.096212231969</v>
      </c>
      <c r="AQ31" s="82">
        <f t="shared" si="21"/>
        <v>106.091080653021</v>
      </c>
      <c r="AR31" s="81">
        <f t="shared" si="21"/>
        <v>111.085949074074</v>
      </c>
      <c r="AS31" s="82">
        <f t="shared" si="21"/>
        <v>119.713449074074</v>
      </c>
      <c r="AT31" s="117">
        <f t="shared" si="21"/>
        <v>133.789896442495</v>
      </c>
    </row>
    <row r="32" ht="15" spans="1:46">
      <c r="A32" s="106"/>
      <c r="B32" s="107" t="s">
        <v>1104</v>
      </c>
      <c r="C32" s="108">
        <v>0.5</v>
      </c>
      <c r="D32" s="108">
        <v>0.5</v>
      </c>
      <c r="E32" s="65">
        <v>0.43</v>
      </c>
      <c r="F32" s="64">
        <v>0.25</v>
      </c>
      <c r="G32" s="64">
        <f t="shared" si="11"/>
        <v>0.112875</v>
      </c>
      <c r="H32" s="64">
        <f t="shared" si="12"/>
        <v>885.9357696567</v>
      </c>
      <c r="I32" s="64">
        <f t="shared" si="13"/>
        <v>637.873754152824</v>
      </c>
      <c r="J32" s="80">
        <v>2.5</v>
      </c>
      <c r="K32" s="81">
        <v>382.4139375</v>
      </c>
      <c r="L32" s="82">
        <v>396.00225</v>
      </c>
      <c r="M32" s="81">
        <v>417.3553125</v>
      </c>
      <c r="N32" s="82">
        <v>436.7671875</v>
      </c>
      <c r="O32" s="81">
        <v>458.12025</v>
      </c>
      <c r="P32" s="82">
        <v>479.4733125</v>
      </c>
      <c r="Q32" s="81">
        <v>500.826375</v>
      </c>
      <c r="R32" s="82">
        <v>537.7089375</v>
      </c>
      <c r="S32" s="115">
        <v>597.88575</v>
      </c>
      <c r="T32" s="96">
        <f t="shared" si="0"/>
        <v>89.4535526315789</v>
      </c>
      <c r="U32" s="82">
        <f t="shared" si="1"/>
        <v>92.6321052631579</v>
      </c>
      <c r="V32" s="81">
        <f t="shared" si="2"/>
        <v>97.6269736842105</v>
      </c>
      <c r="W32" s="82">
        <f t="shared" si="3"/>
        <v>102.167763157895</v>
      </c>
      <c r="X32" s="81">
        <f t="shared" si="4"/>
        <v>107.162631578947</v>
      </c>
      <c r="Y32" s="82">
        <f t="shared" si="5"/>
        <v>112.1575</v>
      </c>
      <c r="Z32" s="81">
        <f t="shared" si="6"/>
        <v>117.152368421053</v>
      </c>
      <c r="AA32" s="82">
        <f t="shared" si="7"/>
        <v>125.779868421053</v>
      </c>
      <c r="AB32" s="117">
        <f t="shared" si="8"/>
        <v>139.856315789474</v>
      </c>
      <c r="AC32" s="96">
        <f t="shared" si="20"/>
        <v>89.9376169590643</v>
      </c>
      <c r="AD32" s="82">
        <f t="shared" si="20"/>
        <v>93.1161695906433</v>
      </c>
      <c r="AE32" s="81">
        <f t="shared" si="20"/>
        <v>98.1110380116959</v>
      </c>
      <c r="AF32" s="82">
        <f t="shared" si="20"/>
        <v>102.65182748538</v>
      </c>
      <c r="AG32" s="81">
        <f t="shared" si="20"/>
        <v>107.646695906433</v>
      </c>
      <c r="AH32" s="82">
        <f t="shared" si="20"/>
        <v>112.641564327485</v>
      </c>
      <c r="AI32" s="81">
        <f t="shared" si="20"/>
        <v>117.636432748538</v>
      </c>
      <c r="AJ32" s="82">
        <f t="shared" si="20"/>
        <v>126.263932748538</v>
      </c>
      <c r="AK32" s="115">
        <f t="shared" si="20"/>
        <v>140.340380116959</v>
      </c>
      <c r="AL32" s="96">
        <f t="shared" si="21"/>
        <v>94.2850280214425</v>
      </c>
      <c r="AM32" s="82">
        <f t="shared" si="21"/>
        <v>97.4635806530215</v>
      </c>
      <c r="AN32" s="81">
        <f t="shared" si="21"/>
        <v>102.458449074074</v>
      </c>
      <c r="AO32" s="82">
        <f t="shared" si="21"/>
        <v>106.999238547758</v>
      </c>
      <c r="AP32" s="81">
        <f t="shared" si="21"/>
        <v>111.994106968811</v>
      </c>
      <c r="AQ32" s="82">
        <f t="shared" si="21"/>
        <v>116.988975389864</v>
      </c>
      <c r="AR32" s="81">
        <f t="shared" si="21"/>
        <v>121.983843810916</v>
      </c>
      <c r="AS32" s="82">
        <f t="shared" si="21"/>
        <v>130.611343810916</v>
      </c>
      <c r="AT32" s="117">
        <f t="shared" si="21"/>
        <v>144.687791179337</v>
      </c>
    </row>
    <row r="33" ht="15" spans="1:46">
      <c r="A33" s="106"/>
      <c r="B33" s="107" t="s">
        <v>1103</v>
      </c>
      <c r="C33" s="108">
        <v>1</v>
      </c>
      <c r="D33" s="108">
        <v>0.6</v>
      </c>
      <c r="E33" s="65">
        <v>0.43</v>
      </c>
      <c r="F33" s="64">
        <v>0.6</v>
      </c>
      <c r="G33" s="64">
        <f t="shared" si="11"/>
        <v>0.2709</v>
      </c>
      <c r="H33" s="64">
        <f t="shared" si="12"/>
        <v>369.139904023625</v>
      </c>
      <c r="I33" s="64">
        <f t="shared" si="13"/>
        <v>265.78073089701</v>
      </c>
      <c r="J33" s="80">
        <v>4</v>
      </c>
      <c r="K33" s="81">
        <v>591.415125</v>
      </c>
      <c r="L33" s="82">
        <v>618.59175</v>
      </c>
      <c r="M33" s="81">
        <v>661.297875</v>
      </c>
      <c r="N33" s="82">
        <v>700.121625</v>
      </c>
      <c r="O33" s="81">
        <v>742.82775</v>
      </c>
      <c r="P33" s="82">
        <v>785.533875</v>
      </c>
      <c r="Q33" s="81">
        <v>828.24</v>
      </c>
      <c r="R33" s="82">
        <v>902.005125</v>
      </c>
      <c r="S33" s="115">
        <v>1022.35875</v>
      </c>
      <c r="T33" s="96">
        <f t="shared" si="0"/>
        <v>138.342719298246</v>
      </c>
      <c r="U33" s="82">
        <f t="shared" si="1"/>
        <v>144.699824561404</v>
      </c>
      <c r="V33" s="81">
        <f t="shared" si="2"/>
        <v>154.689561403509</v>
      </c>
      <c r="W33" s="82">
        <f t="shared" si="3"/>
        <v>163.771140350877</v>
      </c>
      <c r="X33" s="81">
        <f t="shared" si="4"/>
        <v>173.760877192982</v>
      </c>
      <c r="Y33" s="82">
        <f t="shared" si="5"/>
        <v>183.750614035088</v>
      </c>
      <c r="Z33" s="81">
        <f t="shared" si="6"/>
        <v>193.740350877193</v>
      </c>
      <c r="AA33" s="82">
        <f t="shared" si="7"/>
        <v>210.995350877193</v>
      </c>
      <c r="AB33" s="117">
        <f t="shared" si="8"/>
        <v>239.148245614035</v>
      </c>
      <c r="AC33" s="96">
        <f t="shared" si="20"/>
        <v>139.504473684211</v>
      </c>
      <c r="AD33" s="82">
        <f t="shared" si="20"/>
        <v>145.861578947368</v>
      </c>
      <c r="AE33" s="81">
        <f t="shared" si="20"/>
        <v>155.851315789474</v>
      </c>
      <c r="AF33" s="82">
        <f t="shared" si="20"/>
        <v>164.932894736842</v>
      </c>
      <c r="AG33" s="81">
        <f t="shared" si="20"/>
        <v>174.922631578947</v>
      </c>
      <c r="AH33" s="82">
        <f t="shared" si="20"/>
        <v>184.912368421053</v>
      </c>
      <c r="AI33" s="81">
        <f t="shared" si="20"/>
        <v>194.902105263158</v>
      </c>
      <c r="AJ33" s="82">
        <f t="shared" si="20"/>
        <v>212.157105263158</v>
      </c>
      <c r="AK33" s="115">
        <f t="shared" si="20"/>
        <v>240.31</v>
      </c>
      <c r="AL33" s="96">
        <f t="shared" si="21"/>
        <v>149.938260233918</v>
      </c>
      <c r="AM33" s="82">
        <f t="shared" si="21"/>
        <v>156.295365497076</v>
      </c>
      <c r="AN33" s="81">
        <f t="shared" si="21"/>
        <v>166.285102339181</v>
      </c>
      <c r="AO33" s="82">
        <f t="shared" si="21"/>
        <v>175.36668128655</v>
      </c>
      <c r="AP33" s="81">
        <f t="shared" si="21"/>
        <v>185.356418128655</v>
      </c>
      <c r="AQ33" s="82">
        <f t="shared" si="21"/>
        <v>195.34615497076</v>
      </c>
      <c r="AR33" s="81">
        <f t="shared" si="21"/>
        <v>205.335891812866</v>
      </c>
      <c r="AS33" s="82">
        <f t="shared" si="21"/>
        <v>222.590891812866</v>
      </c>
      <c r="AT33" s="117">
        <f t="shared" si="21"/>
        <v>250.743786549708</v>
      </c>
    </row>
    <row r="34" ht="15" spans="1:46">
      <c r="A34" s="106"/>
      <c r="B34" s="107" t="s">
        <v>1104</v>
      </c>
      <c r="C34" s="108">
        <v>1</v>
      </c>
      <c r="D34" s="108">
        <v>0.6</v>
      </c>
      <c r="E34" s="65">
        <v>0.43</v>
      </c>
      <c r="F34" s="64">
        <v>0.6</v>
      </c>
      <c r="G34" s="64">
        <f t="shared" si="11"/>
        <v>0.2709</v>
      </c>
      <c r="H34" s="64">
        <f t="shared" si="12"/>
        <v>369.139904023625</v>
      </c>
      <c r="I34" s="64">
        <f t="shared" si="13"/>
        <v>265.78073089701</v>
      </c>
      <c r="J34" s="80">
        <v>4</v>
      </c>
      <c r="K34" s="81">
        <v>635.415375</v>
      </c>
      <c r="L34" s="82">
        <v>662.592</v>
      </c>
      <c r="M34" s="81">
        <v>705.298125</v>
      </c>
      <c r="N34" s="82">
        <v>744.121875</v>
      </c>
      <c r="O34" s="81">
        <v>786.828</v>
      </c>
      <c r="P34" s="82">
        <v>829.534125</v>
      </c>
      <c r="Q34" s="81">
        <v>872.24025</v>
      </c>
      <c r="R34" s="82">
        <v>946.005375</v>
      </c>
      <c r="S34" s="115">
        <v>1066.359</v>
      </c>
      <c r="T34" s="96">
        <f t="shared" si="0"/>
        <v>148.635175438597</v>
      </c>
      <c r="U34" s="82">
        <f t="shared" si="1"/>
        <v>154.992280701754</v>
      </c>
      <c r="V34" s="81">
        <f t="shared" si="2"/>
        <v>164.98201754386</v>
      </c>
      <c r="W34" s="82">
        <f t="shared" si="3"/>
        <v>174.063596491228</v>
      </c>
      <c r="X34" s="81">
        <f t="shared" si="4"/>
        <v>184.053333333333</v>
      </c>
      <c r="Y34" s="82">
        <f t="shared" si="5"/>
        <v>194.043070175439</v>
      </c>
      <c r="Z34" s="81">
        <f t="shared" si="6"/>
        <v>204.032807017544</v>
      </c>
      <c r="AA34" s="82">
        <f t="shared" si="7"/>
        <v>221.287807017544</v>
      </c>
      <c r="AB34" s="117">
        <f t="shared" si="8"/>
        <v>249.440701754386</v>
      </c>
      <c r="AC34" s="96">
        <f t="shared" si="20"/>
        <v>149.796929824561</v>
      </c>
      <c r="AD34" s="82">
        <f t="shared" si="20"/>
        <v>156.154035087719</v>
      </c>
      <c r="AE34" s="81">
        <f t="shared" si="20"/>
        <v>166.143771929825</v>
      </c>
      <c r="AF34" s="82">
        <f t="shared" si="20"/>
        <v>175.225350877193</v>
      </c>
      <c r="AG34" s="81">
        <f t="shared" si="20"/>
        <v>185.215087719298</v>
      </c>
      <c r="AH34" s="82">
        <f t="shared" si="20"/>
        <v>195.204824561404</v>
      </c>
      <c r="AI34" s="81">
        <f t="shared" si="20"/>
        <v>205.194561403509</v>
      </c>
      <c r="AJ34" s="82">
        <f t="shared" si="20"/>
        <v>222.449561403509</v>
      </c>
      <c r="AK34" s="115">
        <f t="shared" si="20"/>
        <v>250.602456140351</v>
      </c>
      <c r="AL34" s="96">
        <f t="shared" si="21"/>
        <v>160.230716374269</v>
      </c>
      <c r="AM34" s="82">
        <f t="shared" si="21"/>
        <v>166.587821637427</v>
      </c>
      <c r="AN34" s="81">
        <f t="shared" si="21"/>
        <v>176.577558479532</v>
      </c>
      <c r="AO34" s="82">
        <f t="shared" si="21"/>
        <v>185.659137426901</v>
      </c>
      <c r="AP34" s="81">
        <f t="shared" si="21"/>
        <v>195.648874269006</v>
      </c>
      <c r="AQ34" s="82">
        <f t="shared" si="21"/>
        <v>205.638611111111</v>
      </c>
      <c r="AR34" s="81">
        <f t="shared" si="21"/>
        <v>215.628347953216</v>
      </c>
      <c r="AS34" s="82">
        <f t="shared" si="21"/>
        <v>232.883347953216</v>
      </c>
      <c r="AT34" s="117">
        <f t="shared" si="21"/>
        <v>261.036242690058</v>
      </c>
    </row>
    <row r="35" ht="15" spans="1:46">
      <c r="A35" s="106"/>
      <c r="B35" s="107"/>
      <c r="C35" s="108"/>
      <c r="D35" s="108"/>
      <c r="E35" s="65" t="s">
        <v>84</v>
      </c>
      <c r="F35" s="64" t="s">
        <v>84</v>
      </c>
      <c r="G35" s="64" t="str">
        <f t="shared" si="11"/>
        <v/>
      </c>
      <c r="H35" s="64" t="str">
        <f t="shared" si="12"/>
        <v/>
      </c>
      <c r="I35" s="64" t="str">
        <f t="shared" si="13"/>
        <v/>
      </c>
      <c r="J35" s="80" t="s">
        <v>84</v>
      </c>
      <c r="K35" s="81" t="s">
        <v>84</v>
      </c>
      <c r="L35" s="82" t="s">
        <v>84</v>
      </c>
      <c r="M35" s="81" t="s">
        <v>84</v>
      </c>
      <c r="N35" s="82" t="s">
        <v>84</v>
      </c>
      <c r="O35" s="81" t="s">
        <v>84</v>
      </c>
      <c r="P35" s="82" t="s">
        <v>84</v>
      </c>
      <c r="Q35" s="81" t="s">
        <v>84</v>
      </c>
      <c r="R35" s="82" t="s">
        <v>84</v>
      </c>
      <c r="S35" s="115" t="s">
        <v>84</v>
      </c>
      <c r="T35" s="96" t="str">
        <f t="shared" si="0"/>
        <v/>
      </c>
      <c r="U35" s="82" t="str">
        <f t="shared" si="1"/>
        <v/>
      </c>
      <c r="V35" s="81" t="str">
        <f t="shared" si="2"/>
        <v/>
      </c>
      <c r="W35" s="82" t="str">
        <f t="shared" si="3"/>
        <v/>
      </c>
      <c r="X35" s="81" t="str">
        <f t="shared" si="4"/>
        <v/>
      </c>
      <c r="Y35" s="82" t="str">
        <f t="shared" si="5"/>
        <v/>
      </c>
      <c r="Z35" s="81" t="str">
        <f t="shared" si="6"/>
        <v/>
      </c>
      <c r="AA35" s="82" t="str">
        <f t="shared" si="7"/>
        <v/>
      </c>
      <c r="AB35" s="117" t="str">
        <f t="shared" si="8"/>
        <v/>
      </c>
      <c r="AC35" s="96" t="s">
        <v>84</v>
      </c>
      <c r="AD35" s="82" t="s">
        <v>84</v>
      </c>
      <c r="AE35" s="81" t="s">
        <v>84</v>
      </c>
      <c r="AF35" s="82" t="s">
        <v>84</v>
      </c>
      <c r="AG35" s="81" t="s">
        <v>84</v>
      </c>
      <c r="AH35" s="82" t="s">
        <v>84</v>
      </c>
      <c r="AI35" s="81" t="s">
        <v>84</v>
      </c>
      <c r="AJ35" s="82" t="s">
        <v>84</v>
      </c>
      <c r="AK35" s="115" t="s">
        <v>84</v>
      </c>
      <c r="AL35" s="96" t="s">
        <v>84</v>
      </c>
      <c r="AM35" s="82" t="s">
        <v>84</v>
      </c>
      <c r="AN35" s="81" t="s">
        <v>84</v>
      </c>
      <c r="AO35" s="82" t="s">
        <v>84</v>
      </c>
      <c r="AP35" s="81" t="s">
        <v>84</v>
      </c>
      <c r="AQ35" s="82" t="s">
        <v>84</v>
      </c>
      <c r="AR35" s="81" t="s">
        <v>84</v>
      </c>
      <c r="AS35" s="82" t="s">
        <v>84</v>
      </c>
      <c r="AT35" s="117" t="s">
        <v>84</v>
      </c>
    </row>
    <row r="36" ht="15" spans="1:46">
      <c r="A36" s="106"/>
      <c r="B36" s="107"/>
      <c r="C36" s="108"/>
      <c r="D36" s="108"/>
      <c r="E36" s="65" t="s">
        <v>84</v>
      </c>
      <c r="F36" s="64" t="s">
        <v>84</v>
      </c>
      <c r="G36" s="64" t="str">
        <f t="shared" si="11"/>
        <v/>
      </c>
      <c r="H36" s="64" t="str">
        <f t="shared" si="12"/>
        <v/>
      </c>
      <c r="I36" s="64" t="str">
        <f t="shared" si="13"/>
        <v/>
      </c>
      <c r="J36" s="80" t="s">
        <v>84</v>
      </c>
      <c r="K36" s="81" t="s">
        <v>84</v>
      </c>
      <c r="L36" s="82" t="s">
        <v>84</v>
      </c>
      <c r="M36" s="81" t="s">
        <v>84</v>
      </c>
      <c r="N36" s="82" t="s">
        <v>84</v>
      </c>
      <c r="O36" s="81" t="s">
        <v>84</v>
      </c>
      <c r="P36" s="82" t="s">
        <v>84</v>
      </c>
      <c r="Q36" s="81" t="s">
        <v>84</v>
      </c>
      <c r="R36" s="82" t="s">
        <v>84</v>
      </c>
      <c r="S36" s="115" t="s">
        <v>84</v>
      </c>
      <c r="T36" s="96" t="str">
        <f t="shared" si="0"/>
        <v/>
      </c>
      <c r="U36" s="82" t="str">
        <f t="shared" si="1"/>
        <v/>
      </c>
      <c r="V36" s="81" t="str">
        <f t="shared" si="2"/>
        <v/>
      </c>
      <c r="W36" s="82" t="str">
        <f t="shared" si="3"/>
        <v/>
      </c>
      <c r="X36" s="81" t="str">
        <f t="shared" si="4"/>
        <v/>
      </c>
      <c r="Y36" s="82" t="str">
        <f t="shared" si="5"/>
        <v/>
      </c>
      <c r="Z36" s="81" t="str">
        <f t="shared" si="6"/>
        <v/>
      </c>
      <c r="AA36" s="82" t="str">
        <f t="shared" si="7"/>
        <v/>
      </c>
      <c r="AB36" s="117" t="str">
        <f t="shared" si="8"/>
        <v/>
      </c>
      <c r="AC36" s="96" t="s">
        <v>84</v>
      </c>
      <c r="AD36" s="82" t="s">
        <v>84</v>
      </c>
      <c r="AE36" s="81" t="s">
        <v>84</v>
      </c>
      <c r="AF36" s="82" t="s">
        <v>84</v>
      </c>
      <c r="AG36" s="81" t="s">
        <v>84</v>
      </c>
      <c r="AH36" s="82" t="s">
        <v>84</v>
      </c>
      <c r="AI36" s="81" t="s">
        <v>84</v>
      </c>
      <c r="AJ36" s="82" t="s">
        <v>84</v>
      </c>
      <c r="AK36" s="115" t="s">
        <v>84</v>
      </c>
      <c r="AL36" s="96" t="s">
        <v>84</v>
      </c>
      <c r="AM36" s="82" t="s">
        <v>84</v>
      </c>
      <c r="AN36" s="81" t="s">
        <v>84</v>
      </c>
      <c r="AO36" s="82" t="s">
        <v>84</v>
      </c>
      <c r="AP36" s="81" t="s">
        <v>84</v>
      </c>
      <c r="AQ36" s="82" t="s">
        <v>84</v>
      </c>
      <c r="AR36" s="81" t="s">
        <v>84</v>
      </c>
      <c r="AS36" s="82" t="s">
        <v>84</v>
      </c>
      <c r="AT36" s="117" t="s">
        <v>84</v>
      </c>
    </row>
    <row r="37" ht="15" spans="1:46">
      <c r="A37" s="103" t="s">
        <v>1105</v>
      </c>
      <c r="B37" s="104" t="s">
        <v>59</v>
      </c>
      <c r="C37" s="105" t="s">
        <v>60</v>
      </c>
      <c r="D37" s="105" t="s">
        <v>61</v>
      </c>
      <c r="E37" s="60" t="s">
        <v>64</v>
      </c>
      <c r="F37" s="60" t="s">
        <v>63</v>
      </c>
      <c r="G37" s="64" t="e">
        <f t="shared" si="11"/>
        <v>#VALUE!</v>
      </c>
      <c r="H37" s="64" t="e">
        <f t="shared" si="12"/>
        <v>#VALUE!</v>
      </c>
      <c r="I37" s="64" t="e">
        <f t="shared" si="13"/>
        <v>#VALUE!</v>
      </c>
      <c r="J37" s="78" t="s">
        <v>68</v>
      </c>
      <c r="K37" s="79" t="s">
        <v>69</v>
      </c>
      <c r="L37" s="79" t="s">
        <v>70</v>
      </c>
      <c r="M37" s="79" t="s">
        <v>71</v>
      </c>
      <c r="N37" s="79" t="s">
        <v>72</v>
      </c>
      <c r="O37" s="79" t="s">
        <v>73</v>
      </c>
      <c r="P37" s="79" t="s">
        <v>74</v>
      </c>
      <c r="Q37" s="79" t="s">
        <v>75</v>
      </c>
      <c r="R37" s="79" t="s">
        <v>76</v>
      </c>
      <c r="S37" s="93" t="s">
        <v>77</v>
      </c>
      <c r="T37" s="96" t="str">
        <f t="shared" si="0"/>
        <v>G0</v>
      </c>
      <c r="U37" s="82" t="str">
        <f t="shared" si="1"/>
        <v>G1</v>
      </c>
      <c r="V37" s="81" t="str">
        <f t="shared" si="2"/>
        <v>G2</v>
      </c>
      <c r="W37" s="82" t="str">
        <f t="shared" si="3"/>
        <v>G3</v>
      </c>
      <c r="X37" s="81" t="str">
        <f t="shared" si="4"/>
        <v>G4</v>
      </c>
      <c r="Y37" s="82" t="str">
        <f t="shared" si="5"/>
        <v>G5</v>
      </c>
      <c r="Z37" s="81" t="str">
        <f t="shared" si="6"/>
        <v>G6</v>
      </c>
      <c r="AA37" s="82" t="str">
        <f t="shared" si="7"/>
        <v>G7</v>
      </c>
      <c r="AB37" s="117" t="str">
        <f t="shared" si="8"/>
        <v>G8</v>
      </c>
      <c r="AC37" s="94" t="s">
        <v>69</v>
      </c>
      <c r="AD37" s="79" t="s">
        <v>70</v>
      </c>
      <c r="AE37" s="79" t="s">
        <v>71</v>
      </c>
      <c r="AF37" s="79" t="s">
        <v>72</v>
      </c>
      <c r="AG37" s="79" t="s">
        <v>73</v>
      </c>
      <c r="AH37" s="79" t="s">
        <v>74</v>
      </c>
      <c r="AI37" s="79" t="s">
        <v>75</v>
      </c>
      <c r="AJ37" s="79" t="s">
        <v>76</v>
      </c>
      <c r="AK37" s="93" t="s">
        <v>77</v>
      </c>
      <c r="AL37" s="94" t="s">
        <v>69</v>
      </c>
      <c r="AM37" s="79" t="s">
        <v>70</v>
      </c>
      <c r="AN37" s="79" t="s">
        <v>71</v>
      </c>
      <c r="AO37" s="79" t="s">
        <v>72</v>
      </c>
      <c r="AP37" s="79" t="s">
        <v>73</v>
      </c>
      <c r="AQ37" s="79" t="s">
        <v>74</v>
      </c>
      <c r="AR37" s="79" t="s">
        <v>75</v>
      </c>
      <c r="AS37" s="79" t="s">
        <v>76</v>
      </c>
      <c r="AT37" s="101" t="s">
        <v>77</v>
      </c>
    </row>
    <row r="38" ht="15" spans="1:46">
      <c r="A38" s="106"/>
      <c r="B38" s="107" t="s">
        <v>175</v>
      </c>
      <c r="C38" s="108">
        <v>0.6</v>
      </c>
      <c r="D38" s="108">
        <v>0.6</v>
      </c>
      <c r="E38" s="65">
        <v>0.43</v>
      </c>
      <c r="F38" s="64">
        <v>0.36</v>
      </c>
      <c r="G38" s="64">
        <f t="shared" si="11"/>
        <v>0.16254</v>
      </c>
      <c r="H38" s="64">
        <f t="shared" si="12"/>
        <v>615.233173372708</v>
      </c>
      <c r="I38" s="64">
        <f t="shared" si="13"/>
        <v>442.96788482835</v>
      </c>
      <c r="J38" s="80">
        <v>3.8</v>
      </c>
      <c r="K38" s="81">
        <v>412.950825</v>
      </c>
      <c r="L38" s="82">
        <v>436.12905</v>
      </c>
      <c r="M38" s="81">
        <v>472.551975</v>
      </c>
      <c r="N38" s="82">
        <v>505.663725</v>
      </c>
      <c r="O38" s="81">
        <v>542.08665</v>
      </c>
      <c r="P38" s="82">
        <v>578.509575</v>
      </c>
      <c r="Q38" s="81">
        <v>614.9325</v>
      </c>
      <c r="R38" s="82">
        <v>677.844825</v>
      </c>
      <c r="S38" s="115">
        <v>780.49125</v>
      </c>
      <c r="T38" s="96">
        <f t="shared" ref="T38:T69" si="22">IF(K38="","",IF(ISNUMBER(K38),(K38+(K38*Comissão)+(K38*Gordura))/Dolar,K38))</f>
        <v>96.5966842105263</v>
      </c>
      <c r="U38" s="82">
        <f t="shared" ref="U38:U69" si="23">IF(L38="","",IF(ISNUMBER(L38),(L38+(L38*Comissão)+(L38*Gordura))/Dolar,L38))</f>
        <v>102.01849122807</v>
      </c>
      <c r="V38" s="81">
        <f t="shared" ref="V38:V69" si="24">IF(M38="","",IF(ISNUMBER(M38),(M38+(M38*Comissão)+(M38*Gordura))/Dolar,M38))</f>
        <v>110.538473684211</v>
      </c>
      <c r="W38" s="82">
        <f t="shared" ref="W38:W69" si="25">IF(N38="","",IF(ISNUMBER(N38),(N38+(N38*Comissão)+(N38*Gordura))/Dolar,N38))</f>
        <v>118.283912280702</v>
      </c>
      <c r="X38" s="81">
        <f t="shared" ref="X38:X69" si="26">IF(O38="","",IF(ISNUMBER(O38),(O38+(O38*Comissão)+(O38*Gordura))/Dolar,O38))</f>
        <v>126.803894736842</v>
      </c>
      <c r="Y38" s="82">
        <f t="shared" ref="Y38:Y69" si="27">IF(P38="","",IF(ISNUMBER(P38),(P38+(P38*Comissão)+(P38*Gordura))/Dolar,P38))</f>
        <v>135.323877192982</v>
      </c>
      <c r="Z38" s="81">
        <f t="shared" ref="Z38:Z69" si="28">IF(Q38="","",IF(ISNUMBER(Q38),(Q38+(Q38*Comissão)+(Q38*Gordura))/Dolar,Q38))</f>
        <v>143.843859649123</v>
      </c>
      <c r="AA38" s="82">
        <f t="shared" ref="AA38:AA69" si="29">IF(R38="","",IF(ISNUMBER(R38),(R38+(R38*Comissão)+(R38*Gordura))/Dolar,R38))</f>
        <v>158.560192982456</v>
      </c>
      <c r="AB38" s="117">
        <f t="shared" ref="AB38:AB69" si="30">IF(S38="","",IF(ISNUMBER(S38),(S38+(S38*Comissão)+(S38*Gordura))/Dolar,S38))</f>
        <v>182.571052631579</v>
      </c>
      <c r="AC38" s="96">
        <f t="shared" ref="AC38:AK38" si="31">IF(T38="","",T38+((FCA/$H38)/Dolar))</f>
        <v>97.2937368421053</v>
      </c>
      <c r="AD38" s="82">
        <f t="shared" si="31"/>
        <v>102.715543859649</v>
      </c>
      <c r="AE38" s="81">
        <f t="shared" si="31"/>
        <v>111.235526315789</v>
      </c>
      <c r="AF38" s="82">
        <f t="shared" si="31"/>
        <v>118.980964912281</v>
      </c>
      <c r="AG38" s="81">
        <f t="shared" si="31"/>
        <v>127.500947368421</v>
      </c>
      <c r="AH38" s="82">
        <f t="shared" si="31"/>
        <v>136.020929824561</v>
      </c>
      <c r="AI38" s="81">
        <f t="shared" si="31"/>
        <v>144.540912280702</v>
      </c>
      <c r="AJ38" s="82">
        <f t="shared" si="31"/>
        <v>159.257245614035</v>
      </c>
      <c r="AK38" s="115">
        <f t="shared" si="31"/>
        <v>183.268105263158</v>
      </c>
      <c r="AL38" s="96">
        <f t="shared" ref="AL38:AT38" si="32">IF(T38="","",T38+((FOB/$I38)/Dolar))</f>
        <v>103.55400877193</v>
      </c>
      <c r="AM38" s="82">
        <f t="shared" si="32"/>
        <v>108.975815789474</v>
      </c>
      <c r="AN38" s="81">
        <f t="shared" si="32"/>
        <v>117.495798245614</v>
      </c>
      <c r="AO38" s="82">
        <f t="shared" si="32"/>
        <v>125.241236842105</v>
      </c>
      <c r="AP38" s="81">
        <f t="shared" si="32"/>
        <v>133.761219298246</v>
      </c>
      <c r="AQ38" s="82">
        <f t="shared" si="32"/>
        <v>142.281201754386</v>
      </c>
      <c r="AR38" s="81">
        <f t="shared" si="32"/>
        <v>150.801184210526</v>
      </c>
      <c r="AS38" s="82">
        <f t="shared" si="32"/>
        <v>165.51751754386</v>
      </c>
      <c r="AT38" s="117">
        <f t="shared" si="32"/>
        <v>189.528377192982</v>
      </c>
    </row>
    <row r="39" ht="15" spans="1:46">
      <c r="A39" s="106"/>
      <c r="B39" s="107"/>
      <c r="C39" s="108"/>
      <c r="D39" s="108"/>
      <c r="E39" s="65" t="s">
        <v>84</v>
      </c>
      <c r="F39" s="64" t="s">
        <v>84</v>
      </c>
      <c r="G39" s="64" t="str">
        <f t="shared" si="11"/>
        <v/>
      </c>
      <c r="H39" s="64" t="str">
        <f t="shared" si="12"/>
        <v/>
      </c>
      <c r="I39" s="64" t="str">
        <f t="shared" si="13"/>
        <v/>
      </c>
      <c r="J39" s="80" t="s">
        <v>84</v>
      </c>
      <c r="K39" s="81" t="s">
        <v>84</v>
      </c>
      <c r="L39" s="82" t="s">
        <v>84</v>
      </c>
      <c r="M39" s="81" t="s">
        <v>84</v>
      </c>
      <c r="N39" s="82" t="s">
        <v>84</v>
      </c>
      <c r="O39" s="81" t="s">
        <v>84</v>
      </c>
      <c r="P39" s="82" t="s">
        <v>84</v>
      </c>
      <c r="Q39" s="81" t="s">
        <v>84</v>
      </c>
      <c r="R39" s="82" t="s">
        <v>84</v>
      </c>
      <c r="S39" s="115" t="s">
        <v>84</v>
      </c>
      <c r="T39" s="96" t="str">
        <f t="shared" si="22"/>
        <v/>
      </c>
      <c r="U39" s="82" t="str">
        <f t="shared" si="23"/>
        <v/>
      </c>
      <c r="V39" s="81" t="str">
        <f t="shared" si="24"/>
        <v/>
      </c>
      <c r="W39" s="82" t="str">
        <f t="shared" si="25"/>
        <v/>
      </c>
      <c r="X39" s="81" t="str">
        <f t="shared" si="26"/>
        <v/>
      </c>
      <c r="Y39" s="82" t="str">
        <f t="shared" si="27"/>
        <v/>
      </c>
      <c r="Z39" s="81" t="str">
        <f t="shared" si="28"/>
        <v/>
      </c>
      <c r="AA39" s="82" t="str">
        <f t="shared" si="29"/>
        <v/>
      </c>
      <c r="AB39" s="117" t="str">
        <f t="shared" si="30"/>
        <v/>
      </c>
      <c r="AC39" s="96" t="s">
        <v>84</v>
      </c>
      <c r="AD39" s="82" t="s">
        <v>84</v>
      </c>
      <c r="AE39" s="81" t="s">
        <v>84</v>
      </c>
      <c r="AF39" s="82" t="s">
        <v>84</v>
      </c>
      <c r="AG39" s="81" t="s">
        <v>84</v>
      </c>
      <c r="AH39" s="82" t="s">
        <v>84</v>
      </c>
      <c r="AI39" s="81" t="s">
        <v>84</v>
      </c>
      <c r="AJ39" s="82" t="s">
        <v>84</v>
      </c>
      <c r="AK39" s="115" t="s">
        <v>84</v>
      </c>
      <c r="AL39" s="96" t="s">
        <v>84</v>
      </c>
      <c r="AM39" s="82" t="s">
        <v>84</v>
      </c>
      <c r="AN39" s="81" t="s">
        <v>84</v>
      </c>
      <c r="AO39" s="82" t="s">
        <v>84</v>
      </c>
      <c r="AP39" s="81" t="s">
        <v>84</v>
      </c>
      <c r="AQ39" s="82" t="s">
        <v>84</v>
      </c>
      <c r="AR39" s="81" t="s">
        <v>84</v>
      </c>
      <c r="AS39" s="82" t="s">
        <v>84</v>
      </c>
      <c r="AT39" s="117" t="s">
        <v>84</v>
      </c>
    </row>
    <row r="40" ht="15" spans="1:46">
      <c r="A40" s="106"/>
      <c r="B40" s="107"/>
      <c r="C40" s="108"/>
      <c r="D40" s="108"/>
      <c r="E40" s="65" t="s">
        <v>84</v>
      </c>
      <c r="F40" s="64" t="s">
        <v>84</v>
      </c>
      <c r="G40" s="64" t="str">
        <f t="shared" si="11"/>
        <v/>
      </c>
      <c r="H40" s="64" t="str">
        <f t="shared" si="12"/>
        <v/>
      </c>
      <c r="I40" s="64" t="str">
        <f t="shared" si="13"/>
        <v/>
      </c>
      <c r="J40" s="80" t="s">
        <v>84</v>
      </c>
      <c r="K40" s="81" t="s">
        <v>84</v>
      </c>
      <c r="L40" s="82" t="s">
        <v>84</v>
      </c>
      <c r="M40" s="81" t="s">
        <v>84</v>
      </c>
      <c r="N40" s="82" t="s">
        <v>84</v>
      </c>
      <c r="O40" s="81" t="s">
        <v>84</v>
      </c>
      <c r="P40" s="82" t="s">
        <v>84</v>
      </c>
      <c r="Q40" s="81" t="s">
        <v>84</v>
      </c>
      <c r="R40" s="82" t="s">
        <v>84</v>
      </c>
      <c r="S40" s="115" t="s">
        <v>84</v>
      </c>
      <c r="T40" s="96" t="str">
        <f t="shared" si="22"/>
        <v/>
      </c>
      <c r="U40" s="82" t="str">
        <f t="shared" si="23"/>
        <v/>
      </c>
      <c r="V40" s="81" t="str">
        <f t="shared" si="24"/>
        <v/>
      </c>
      <c r="W40" s="82" t="str">
        <f t="shared" si="25"/>
        <v/>
      </c>
      <c r="X40" s="81" t="str">
        <f t="shared" si="26"/>
        <v/>
      </c>
      <c r="Y40" s="82" t="str">
        <f t="shared" si="27"/>
        <v/>
      </c>
      <c r="Z40" s="81" t="str">
        <f t="shared" si="28"/>
        <v/>
      </c>
      <c r="AA40" s="82" t="str">
        <f t="shared" si="29"/>
        <v/>
      </c>
      <c r="AB40" s="117" t="str">
        <f t="shared" si="30"/>
        <v/>
      </c>
      <c r="AC40" s="96" t="s">
        <v>84</v>
      </c>
      <c r="AD40" s="82" t="s">
        <v>84</v>
      </c>
      <c r="AE40" s="81" t="s">
        <v>84</v>
      </c>
      <c r="AF40" s="82" t="s">
        <v>84</v>
      </c>
      <c r="AG40" s="81" t="s">
        <v>84</v>
      </c>
      <c r="AH40" s="82" t="s">
        <v>84</v>
      </c>
      <c r="AI40" s="81" t="s">
        <v>84</v>
      </c>
      <c r="AJ40" s="82" t="s">
        <v>84</v>
      </c>
      <c r="AK40" s="115" t="s">
        <v>84</v>
      </c>
      <c r="AL40" s="96" t="s">
        <v>84</v>
      </c>
      <c r="AM40" s="82" t="s">
        <v>84</v>
      </c>
      <c r="AN40" s="81" t="s">
        <v>84</v>
      </c>
      <c r="AO40" s="82" t="s">
        <v>84</v>
      </c>
      <c r="AP40" s="81" t="s">
        <v>84</v>
      </c>
      <c r="AQ40" s="82" t="s">
        <v>84</v>
      </c>
      <c r="AR40" s="81" t="s">
        <v>84</v>
      </c>
      <c r="AS40" s="82" t="s">
        <v>84</v>
      </c>
      <c r="AT40" s="117" t="s">
        <v>84</v>
      </c>
    </row>
    <row r="41" ht="15" spans="1:46">
      <c r="A41" s="106"/>
      <c r="B41" s="107"/>
      <c r="C41" s="108"/>
      <c r="D41" s="108"/>
      <c r="E41" s="65" t="s">
        <v>84</v>
      </c>
      <c r="F41" s="64" t="s">
        <v>84</v>
      </c>
      <c r="G41" s="64" t="str">
        <f t="shared" si="11"/>
        <v/>
      </c>
      <c r="H41" s="64" t="str">
        <f t="shared" si="12"/>
        <v/>
      </c>
      <c r="I41" s="64" t="str">
        <f t="shared" si="13"/>
        <v/>
      </c>
      <c r="J41" s="80" t="s">
        <v>84</v>
      </c>
      <c r="K41" s="81" t="s">
        <v>84</v>
      </c>
      <c r="L41" s="82" t="s">
        <v>84</v>
      </c>
      <c r="M41" s="81" t="s">
        <v>84</v>
      </c>
      <c r="N41" s="82" t="s">
        <v>84</v>
      </c>
      <c r="O41" s="81" t="s">
        <v>84</v>
      </c>
      <c r="P41" s="82" t="s">
        <v>84</v>
      </c>
      <c r="Q41" s="81" t="s">
        <v>84</v>
      </c>
      <c r="R41" s="82" t="s">
        <v>84</v>
      </c>
      <c r="S41" s="115" t="s">
        <v>84</v>
      </c>
      <c r="T41" s="96" t="str">
        <f t="shared" si="22"/>
        <v/>
      </c>
      <c r="U41" s="82" t="str">
        <f t="shared" si="23"/>
        <v/>
      </c>
      <c r="V41" s="81" t="str">
        <f t="shared" si="24"/>
        <v/>
      </c>
      <c r="W41" s="82" t="str">
        <f t="shared" si="25"/>
        <v/>
      </c>
      <c r="X41" s="81" t="str">
        <f t="shared" si="26"/>
        <v/>
      </c>
      <c r="Y41" s="82" t="str">
        <f t="shared" si="27"/>
        <v/>
      </c>
      <c r="Z41" s="81" t="str">
        <f t="shared" si="28"/>
        <v/>
      </c>
      <c r="AA41" s="82" t="str">
        <f t="shared" si="29"/>
        <v/>
      </c>
      <c r="AB41" s="117" t="str">
        <f t="shared" si="30"/>
        <v/>
      </c>
      <c r="AC41" s="96" t="s">
        <v>84</v>
      </c>
      <c r="AD41" s="82" t="s">
        <v>84</v>
      </c>
      <c r="AE41" s="81" t="s">
        <v>84</v>
      </c>
      <c r="AF41" s="82" t="s">
        <v>84</v>
      </c>
      <c r="AG41" s="81" t="s">
        <v>84</v>
      </c>
      <c r="AH41" s="82" t="s">
        <v>84</v>
      </c>
      <c r="AI41" s="81" t="s">
        <v>84</v>
      </c>
      <c r="AJ41" s="82" t="s">
        <v>84</v>
      </c>
      <c r="AK41" s="115" t="s">
        <v>84</v>
      </c>
      <c r="AL41" s="96" t="s">
        <v>84</v>
      </c>
      <c r="AM41" s="82" t="s">
        <v>84</v>
      </c>
      <c r="AN41" s="81" t="s">
        <v>84</v>
      </c>
      <c r="AO41" s="82" t="s">
        <v>84</v>
      </c>
      <c r="AP41" s="81" t="s">
        <v>84</v>
      </c>
      <c r="AQ41" s="82" t="s">
        <v>84</v>
      </c>
      <c r="AR41" s="81" t="s">
        <v>84</v>
      </c>
      <c r="AS41" s="82" t="s">
        <v>84</v>
      </c>
      <c r="AT41" s="117" t="s">
        <v>84</v>
      </c>
    </row>
    <row r="42" ht="15" spans="1:46">
      <c r="A42" s="106"/>
      <c r="B42" s="107"/>
      <c r="C42" s="108"/>
      <c r="D42" s="108"/>
      <c r="E42" s="65" t="s">
        <v>84</v>
      </c>
      <c r="F42" s="64" t="s">
        <v>84</v>
      </c>
      <c r="G42" s="64" t="str">
        <f t="shared" si="11"/>
        <v/>
      </c>
      <c r="H42" s="64" t="str">
        <f t="shared" si="12"/>
        <v/>
      </c>
      <c r="I42" s="64" t="str">
        <f t="shared" si="13"/>
        <v/>
      </c>
      <c r="J42" s="80" t="s">
        <v>84</v>
      </c>
      <c r="K42" s="81" t="s">
        <v>84</v>
      </c>
      <c r="L42" s="82" t="s">
        <v>84</v>
      </c>
      <c r="M42" s="81" t="s">
        <v>84</v>
      </c>
      <c r="N42" s="82" t="s">
        <v>84</v>
      </c>
      <c r="O42" s="81" t="s">
        <v>84</v>
      </c>
      <c r="P42" s="82" t="s">
        <v>84</v>
      </c>
      <c r="Q42" s="81" t="s">
        <v>84</v>
      </c>
      <c r="R42" s="82" t="s">
        <v>84</v>
      </c>
      <c r="S42" s="115" t="s">
        <v>84</v>
      </c>
      <c r="T42" s="96" t="str">
        <f t="shared" si="22"/>
        <v/>
      </c>
      <c r="U42" s="82" t="str">
        <f t="shared" si="23"/>
        <v/>
      </c>
      <c r="V42" s="81" t="str">
        <f t="shared" si="24"/>
        <v/>
      </c>
      <c r="W42" s="82" t="str">
        <f t="shared" si="25"/>
        <v/>
      </c>
      <c r="X42" s="81" t="str">
        <f t="shared" si="26"/>
        <v/>
      </c>
      <c r="Y42" s="82" t="str">
        <f t="shared" si="27"/>
        <v/>
      </c>
      <c r="Z42" s="81" t="str">
        <f t="shared" si="28"/>
        <v/>
      </c>
      <c r="AA42" s="82" t="str">
        <f t="shared" si="29"/>
        <v/>
      </c>
      <c r="AB42" s="117" t="str">
        <f t="shared" si="30"/>
        <v/>
      </c>
      <c r="AC42" s="96" t="s">
        <v>84</v>
      </c>
      <c r="AD42" s="82" t="s">
        <v>84</v>
      </c>
      <c r="AE42" s="81" t="s">
        <v>84</v>
      </c>
      <c r="AF42" s="82" t="s">
        <v>84</v>
      </c>
      <c r="AG42" s="81" t="s">
        <v>84</v>
      </c>
      <c r="AH42" s="82" t="s">
        <v>84</v>
      </c>
      <c r="AI42" s="81" t="s">
        <v>84</v>
      </c>
      <c r="AJ42" s="82" t="s">
        <v>84</v>
      </c>
      <c r="AK42" s="115" t="s">
        <v>84</v>
      </c>
      <c r="AL42" s="96" t="s">
        <v>84</v>
      </c>
      <c r="AM42" s="82" t="s">
        <v>84</v>
      </c>
      <c r="AN42" s="81" t="s">
        <v>84</v>
      </c>
      <c r="AO42" s="82" t="s">
        <v>84</v>
      </c>
      <c r="AP42" s="81" t="s">
        <v>84</v>
      </c>
      <c r="AQ42" s="82" t="s">
        <v>84</v>
      </c>
      <c r="AR42" s="81" t="s">
        <v>84</v>
      </c>
      <c r="AS42" s="82" t="s">
        <v>84</v>
      </c>
      <c r="AT42" s="117" t="s">
        <v>84</v>
      </c>
    </row>
    <row r="43" ht="15" spans="1:46">
      <c r="A43" s="106"/>
      <c r="B43" s="107"/>
      <c r="C43" s="108"/>
      <c r="D43" s="108"/>
      <c r="E43" s="65" t="s">
        <v>84</v>
      </c>
      <c r="F43" s="64" t="s">
        <v>84</v>
      </c>
      <c r="G43" s="64" t="str">
        <f t="shared" si="11"/>
        <v/>
      </c>
      <c r="H43" s="64" t="str">
        <f t="shared" si="12"/>
        <v/>
      </c>
      <c r="I43" s="64" t="str">
        <f t="shared" si="13"/>
        <v/>
      </c>
      <c r="J43" s="80" t="s">
        <v>84</v>
      </c>
      <c r="K43" s="81" t="s">
        <v>84</v>
      </c>
      <c r="L43" s="82" t="s">
        <v>84</v>
      </c>
      <c r="M43" s="81" t="s">
        <v>84</v>
      </c>
      <c r="N43" s="82" t="s">
        <v>84</v>
      </c>
      <c r="O43" s="81" t="s">
        <v>84</v>
      </c>
      <c r="P43" s="82" t="s">
        <v>84</v>
      </c>
      <c r="Q43" s="81" t="s">
        <v>84</v>
      </c>
      <c r="R43" s="82" t="s">
        <v>84</v>
      </c>
      <c r="S43" s="115" t="s">
        <v>84</v>
      </c>
      <c r="T43" s="96" t="str">
        <f t="shared" si="22"/>
        <v/>
      </c>
      <c r="U43" s="82" t="str">
        <f t="shared" si="23"/>
        <v/>
      </c>
      <c r="V43" s="81" t="str">
        <f t="shared" si="24"/>
        <v/>
      </c>
      <c r="W43" s="82" t="str">
        <f t="shared" si="25"/>
        <v/>
      </c>
      <c r="X43" s="81" t="str">
        <f t="shared" si="26"/>
        <v/>
      </c>
      <c r="Y43" s="82" t="str">
        <f t="shared" si="27"/>
        <v/>
      </c>
      <c r="Z43" s="81" t="str">
        <f t="shared" si="28"/>
        <v/>
      </c>
      <c r="AA43" s="82" t="str">
        <f t="shared" si="29"/>
        <v/>
      </c>
      <c r="AB43" s="117" t="str">
        <f t="shared" si="30"/>
        <v/>
      </c>
      <c r="AC43" s="96" t="s">
        <v>84</v>
      </c>
      <c r="AD43" s="82" t="s">
        <v>84</v>
      </c>
      <c r="AE43" s="81" t="s">
        <v>84</v>
      </c>
      <c r="AF43" s="82" t="s">
        <v>84</v>
      </c>
      <c r="AG43" s="81" t="s">
        <v>84</v>
      </c>
      <c r="AH43" s="82" t="s">
        <v>84</v>
      </c>
      <c r="AI43" s="81" t="s">
        <v>84</v>
      </c>
      <c r="AJ43" s="82" t="s">
        <v>84</v>
      </c>
      <c r="AK43" s="115" t="s">
        <v>84</v>
      </c>
      <c r="AL43" s="96" t="s">
        <v>84</v>
      </c>
      <c r="AM43" s="82" t="s">
        <v>84</v>
      </c>
      <c r="AN43" s="81" t="s">
        <v>84</v>
      </c>
      <c r="AO43" s="82" t="s">
        <v>84</v>
      </c>
      <c r="AP43" s="81" t="s">
        <v>84</v>
      </c>
      <c r="AQ43" s="82" t="s">
        <v>84</v>
      </c>
      <c r="AR43" s="81" t="s">
        <v>84</v>
      </c>
      <c r="AS43" s="82" t="s">
        <v>84</v>
      </c>
      <c r="AT43" s="117" t="s">
        <v>84</v>
      </c>
    </row>
    <row r="44" ht="15" spans="1:46">
      <c r="A44" s="103" t="s">
        <v>1106</v>
      </c>
      <c r="B44" s="104" t="s">
        <v>59</v>
      </c>
      <c r="C44" s="105" t="s">
        <v>60</v>
      </c>
      <c r="D44" s="105" t="s">
        <v>61</v>
      </c>
      <c r="E44" s="60" t="s">
        <v>64</v>
      </c>
      <c r="F44" s="60" t="s">
        <v>63</v>
      </c>
      <c r="G44" s="64" t="e">
        <f t="shared" si="11"/>
        <v>#VALUE!</v>
      </c>
      <c r="H44" s="64" t="e">
        <f t="shared" si="12"/>
        <v>#VALUE!</v>
      </c>
      <c r="I44" s="64" t="e">
        <f t="shared" si="13"/>
        <v>#VALUE!</v>
      </c>
      <c r="J44" s="78" t="s">
        <v>68</v>
      </c>
      <c r="K44" s="79" t="s">
        <v>69</v>
      </c>
      <c r="L44" s="79" t="s">
        <v>70</v>
      </c>
      <c r="M44" s="79" t="s">
        <v>71</v>
      </c>
      <c r="N44" s="79" t="s">
        <v>72</v>
      </c>
      <c r="O44" s="79" t="s">
        <v>73</v>
      </c>
      <c r="P44" s="79" t="s">
        <v>74</v>
      </c>
      <c r="Q44" s="79" t="s">
        <v>75</v>
      </c>
      <c r="R44" s="79" t="s">
        <v>76</v>
      </c>
      <c r="S44" s="93" t="s">
        <v>77</v>
      </c>
      <c r="T44" s="96" t="str">
        <f t="shared" si="22"/>
        <v>G0</v>
      </c>
      <c r="U44" s="82" t="str">
        <f t="shared" si="23"/>
        <v>G1</v>
      </c>
      <c r="V44" s="81" t="str">
        <f t="shared" si="24"/>
        <v>G2</v>
      </c>
      <c r="W44" s="82" t="str">
        <f t="shared" si="25"/>
        <v>G3</v>
      </c>
      <c r="X44" s="81" t="str">
        <f t="shared" si="26"/>
        <v>G4</v>
      </c>
      <c r="Y44" s="82" t="str">
        <f t="shared" si="27"/>
        <v>G5</v>
      </c>
      <c r="Z44" s="81" t="str">
        <f t="shared" si="28"/>
        <v>G6</v>
      </c>
      <c r="AA44" s="82" t="str">
        <f t="shared" si="29"/>
        <v>G7</v>
      </c>
      <c r="AB44" s="117" t="str">
        <f t="shared" si="30"/>
        <v>G8</v>
      </c>
      <c r="AC44" s="94" t="s">
        <v>69</v>
      </c>
      <c r="AD44" s="79" t="s">
        <v>70</v>
      </c>
      <c r="AE44" s="79" t="s">
        <v>71</v>
      </c>
      <c r="AF44" s="79" t="s">
        <v>72</v>
      </c>
      <c r="AG44" s="79" t="s">
        <v>73</v>
      </c>
      <c r="AH44" s="79" t="s">
        <v>74</v>
      </c>
      <c r="AI44" s="79" t="s">
        <v>75</v>
      </c>
      <c r="AJ44" s="79" t="s">
        <v>76</v>
      </c>
      <c r="AK44" s="93" t="s">
        <v>77</v>
      </c>
      <c r="AL44" s="94" t="s">
        <v>69</v>
      </c>
      <c r="AM44" s="79" t="s">
        <v>70</v>
      </c>
      <c r="AN44" s="79" t="s">
        <v>71</v>
      </c>
      <c r="AO44" s="79" t="s">
        <v>72</v>
      </c>
      <c r="AP44" s="79" t="s">
        <v>73</v>
      </c>
      <c r="AQ44" s="79" t="s">
        <v>74</v>
      </c>
      <c r="AR44" s="79" t="s">
        <v>75</v>
      </c>
      <c r="AS44" s="79" t="s">
        <v>76</v>
      </c>
      <c r="AT44" s="101" t="s">
        <v>77</v>
      </c>
    </row>
    <row r="45" ht="15" spans="1:46">
      <c r="A45" s="106"/>
      <c r="B45" s="107" t="s">
        <v>1107</v>
      </c>
      <c r="C45" s="108">
        <v>0.67</v>
      </c>
      <c r="D45" s="108">
        <v>0.67</v>
      </c>
      <c r="E45" s="65">
        <v>0.45</v>
      </c>
      <c r="F45" s="64">
        <v>0.4489</v>
      </c>
      <c r="G45" s="64">
        <f t="shared" si="11"/>
        <v>0.21210525</v>
      </c>
      <c r="H45" s="64">
        <f t="shared" si="12"/>
        <v>471.464049098266</v>
      </c>
      <c r="I45" s="64">
        <f t="shared" si="13"/>
        <v>339.454115350751</v>
      </c>
      <c r="J45" s="80">
        <v>2.9</v>
      </c>
      <c r="K45" s="81">
        <v>629.5739625</v>
      </c>
      <c r="L45" s="82">
        <v>647.97285</v>
      </c>
      <c r="M45" s="81">
        <v>676.8853875</v>
      </c>
      <c r="N45" s="82">
        <v>703.1695125</v>
      </c>
      <c r="O45" s="81">
        <v>732.08205</v>
      </c>
      <c r="P45" s="82">
        <v>760.9945875</v>
      </c>
      <c r="Q45" s="81">
        <v>789.907125</v>
      </c>
      <c r="R45" s="82">
        <v>839.8469625</v>
      </c>
      <c r="S45" s="115">
        <v>921.32775</v>
      </c>
      <c r="T45" s="96">
        <f t="shared" si="22"/>
        <v>147.268763157895</v>
      </c>
      <c r="U45" s="82">
        <f t="shared" si="23"/>
        <v>151.572596491228</v>
      </c>
      <c r="V45" s="81">
        <f t="shared" si="24"/>
        <v>158.335763157895</v>
      </c>
      <c r="W45" s="82">
        <f t="shared" si="25"/>
        <v>164.484096491228</v>
      </c>
      <c r="X45" s="81">
        <f t="shared" si="26"/>
        <v>171.247263157895</v>
      </c>
      <c r="Y45" s="82">
        <f t="shared" si="27"/>
        <v>178.010429824561</v>
      </c>
      <c r="Z45" s="81">
        <f t="shared" si="28"/>
        <v>184.773596491228</v>
      </c>
      <c r="AA45" s="82">
        <f t="shared" si="29"/>
        <v>196.455429824561</v>
      </c>
      <c r="AB45" s="117">
        <f t="shared" si="30"/>
        <v>215.515263157895</v>
      </c>
      <c r="AC45" s="96">
        <f t="shared" ref="AC45:AK46" si="33">IF(T45="","",T45+((FCA/$H45)/Dolar))</f>
        <v>148.17837631579</v>
      </c>
      <c r="AD45" s="82">
        <f t="shared" si="33"/>
        <v>152.482209649123</v>
      </c>
      <c r="AE45" s="81">
        <f t="shared" si="33"/>
        <v>159.24537631579</v>
      </c>
      <c r="AF45" s="82">
        <f t="shared" si="33"/>
        <v>165.393709649123</v>
      </c>
      <c r="AG45" s="81">
        <f t="shared" si="33"/>
        <v>172.15687631579</v>
      </c>
      <c r="AH45" s="82">
        <f t="shared" si="33"/>
        <v>178.920042982456</v>
      </c>
      <c r="AI45" s="81">
        <f t="shared" si="33"/>
        <v>185.683209649123</v>
      </c>
      <c r="AJ45" s="82">
        <f t="shared" si="33"/>
        <v>197.365042982456</v>
      </c>
      <c r="AK45" s="115">
        <f t="shared" si="33"/>
        <v>216.424876315789</v>
      </c>
      <c r="AL45" s="96">
        <f t="shared" ref="AL45:AT46" si="34">IF(T45="","",T45+((FOB/$I45)/Dolar))</f>
        <v>156.347667214912</v>
      </c>
      <c r="AM45" s="82">
        <f t="shared" si="34"/>
        <v>160.651500548246</v>
      </c>
      <c r="AN45" s="81">
        <f t="shared" si="34"/>
        <v>167.414667214912</v>
      </c>
      <c r="AO45" s="82">
        <f t="shared" si="34"/>
        <v>173.563000548246</v>
      </c>
      <c r="AP45" s="81">
        <f t="shared" si="34"/>
        <v>180.326167214912</v>
      </c>
      <c r="AQ45" s="82">
        <f t="shared" si="34"/>
        <v>187.089333881579</v>
      </c>
      <c r="AR45" s="81">
        <f t="shared" si="34"/>
        <v>193.852500548246</v>
      </c>
      <c r="AS45" s="82">
        <f t="shared" si="34"/>
        <v>205.534333881579</v>
      </c>
      <c r="AT45" s="117">
        <f t="shared" si="34"/>
        <v>224.594167214912</v>
      </c>
    </row>
    <row r="46" ht="15" spans="1:46">
      <c r="A46" s="106"/>
      <c r="B46" s="107" t="s">
        <v>1107</v>
      </c>
      <c r="C46" s="108">
        <v>1.1</v>
      </c>
      <c r="D46" s="108">
        <v>1.1</v>
      </c>
      <c r="E46" s="65">
        <v>0.4</v>
      </c>
      <c r="F46" s="64">
        <v>1.21</v>
      </c>
      <c r="G46" s="64">
        <f t="shared" si="11"/>
        <v>0.5082</v>
      </c>
      <c r="H46" s="64">
        <f t="shared" si="12"/>
        <v>196.772924045651</v>
      </c>
      <c r="I46" s="64">
        <f t="shared" si="13"/>
        <v>141.676505312869</v>
      </c>
      <c r="J46" s="80">
        <v>4.1</v>
      </c>
      <c r="K46" s="81">
        <v>1330.6684125</v>
      </c>
      <c r="L46" s="82">
        <v>1360.68765</v>
      </c>
      <c r="M46" s="81">
        <v>1407.8607375</v>
      </c>
      <c r="N46" s="82">
        <v>1450.7453625</v>
      </c>
      <c r="O46" s="81">
        <v>1497.91845</v>
      </c>
      <c r="P46" s="82">
        <v>1545.0915375</v>
      </c>
      <c r="Q46" s="81">
        <v>1592.264625</v>
      </c>
      <c r="R46" s="82">
        <v>1673.7454125</v>
      </c>
      <c r="S46" s="115">
        <v>1806.68775</v>
      </c>
      <c r="T46" s="96">
        <f t="shared" si="22"/>
        <v>311.267464912281</v>
      </c>
      <c r="U46" s="82">
        <f t="shared" si="23"/>
        <v>318.28950877193</v>
      </c>
      <c r="V46" s="81">
        <f t="shared" si="24"/>
        <v>329.324149122807</v>
      </c>
      <c r="W46" s="82">
        <f t="shared" si="25"/>
        <v>339.355640350877</v>
      </c>
      <c r="X46" s="81">
        <f t="shared" si="26"/>
        <v>350.390280701754</v>
      </c>
      <c r="Y46" s="82">
        <f t="shared" si="27"/>
        <v>361.424921052632</v>
      </c>
      <c r="Z46" s="81">
        <f t="shared" si="28"/>
        <v>372.459561403509</v>
      </c>
      <c r="AA46" s="82">
        <f t="shared" si="29"/>
        <v>391.519394736842</v>
      </c>
      <c r="AB46" s="117">
        <f t="shared" si="30"/>
        <v>422.61701754386</v>
      </c>
      <c r="AC46" s="96">
        <f t="shared" si="33"/>
        <v>313.446880116959</v>
      </c>
      <c r="AD46" s="82">
        <f t="shared" si="33"/>
        <v>320.468923976608</v>
      </c>
      <c r="AE46" s="81">
        <f t="shared" si="33"/>
        <v>331.503564327485</v>
      </c>
      <c r="AF46" s="82">
        <f t="shared" si="33"/>
        <v>341.535055555556</v>
      </c>
      <c r="AG46" s="81">
        <f t="shared" si="33"/>
        <v>352.569695906433</v>
      </c>
      <c r="AH46" s="82">
        <f t="shared" si="33"/>
        <v>363.60433625731</v>
      </c>
      <c r="AI46" s="81">
        <f t="shared" si="33"/>
        <v>374.638976608187</v>
      </c>
      <c r="AJ46" s="82">
        <f t="shared" si="33"/>
        <v>393.69880994152</v>
      </c>
      <c r="AK46" s="115">
        <f t="shared" si="33"/>
        <v>424.796432748538</v>
      </c>
      <c r="AL46" s="96">
        <f t="shared" si="34"/>
        <v>333.020340155945</v>
      </c>
      <c r="AM46" s="82">
        <f t="shared" si="34"/>
        <v>340.042384015595</v>
      </c>
      <c r="AN46" s="81">
        <f t="shared" si="34"/>
        <v>351.077024366472</v>
      </c>
      <c r="AO46" s="82">
        <f t="shared" si="34"/>
        <v>361.108515594542</v>
      </c>
      <c r="AP46" s="81">
        <f t="shared" si="34"/>
        <v>372.143155945419</v>
      </c>
      <c r="AQ46" s="82">
        <f t="shared" si="34"/>
        <v>383.177796296296</v>
      </c>
      <c r="AR46" s="81">
        <f t="shared" si="34"/>
        <v>394.212436647174</v>
      </c>
      <c r="AS46" s="82">
        <f t="shared" si="34"/>
        <v>413.272269980507</v>
      </c>
      <c r="AT46" s="117">
        <f t="shared" si="34"/>
        <v>444.369892787524</v>
      </c>
    </row>
    <row r="47" ht="15" spans="1:46">
      <c r="A47" s="106"/>
      <c r="B47" s="107"/>
      <c r="C47" s="108"/>
      <c r="D47" s="108"/>
      <c r="E47" s="65" t="s">
        <v>84</v>
      </c>
      <c r="F47" s="64" t="s">
        <v>84</v>
      </c>
      <c r="G47" s="64" t="str">
        <f t="shared" si="11"/>
        <v/>
      </c>
      <c r="H47" s="64" t="str">
        <f t="shared" si="12"/>
        <v/>
      </c>
      <c r="I47" s="64" t="str">
        <f t="shared" si="13"/>
        <v/>
      </c>
      <c r="J47" s="80" t="s">
        <v>84</v>
      </c>
      <c r="K47" s="81" t="s">
        <v>84</v>
      </c>
      <c r="L47" s="82" t="s">
        <v>84</v>
      </c>
      <c r="M47" s="81" t="s">
        <v>84</v>
      </c>
      <c r="N47" s="82" t="s">
        <v>84</v>
      </c>
      <c r="O47" s="81" t="s">
        <v>84</v>
      </c>
      <c r="P47" s="82" t="s">
        <v>84</v>
      </c>
      <c r="Q47" s="81" t="s">
        <v>84</v>
      </c>
      <c r="R47" s="82" t="s">
        <v>84</v>
      </c>
      <c r="S47" s="115" t="s">
        <v>84</v>
      </c>
      <c r="T47" s="96" t="str">
        <f t="shared" si="22"/>
        <v/>
      </c>
      <c r="U47" s="82" t="str">
        <f t="shared" si="23"/>
        <v/>
      </c>
      <c r="V47" s="81" t="str">
        <f t="shared" si="24"/>
        <v/>
      </c>
      <c r="W47" s="82" t="str">
        <f t="shared" si="25"/>
        <v/>
      </c>
      <c r="X47" s="81" t="str">
        <f t="shared" si="26"/>
        <v/>
      </c>
      <c r="Y47" s="82" t="str">
        <f t="shared" si="27"/>
        <v/>
      </c>
      <c r="Z47" s="81" t="str">
        <f t="shared" si="28"/>
        <v/>
      </c>
      <c r="AA47" s="82" t="str">
        <f t="shared" si="29"/>
        <v/>
      </c>
      <c r="AB47" s="117" t="str">
        <f t="shared" si="30"/>
        <v/>
      </c>
      <c r="AC47" s="96" t="s">
        <v>84</v>
      </c>
      <c r="AD47" s="82" t="s">
        <v>84</v>
      </c>
      <c r="AE47" s="81" t="s">
        <v>84</v>
      </c>
      <c r="AF47" s="82" t="s">
        <v>84</v>
      </c>
      <c r="AG47" s="81" t="s">
        <v>84</v>
      </c>
      <c r="AH47" s="82" t="s">
        <v>84</v>
      </c>
      <c r="AI47" s="81" t="s">
        <v>84</v>
      </c>
      <c r="AJ47" s="82" t="s">
        <v>84</v>
      </c>
      <c r="AK47" s="115" t="s">
        <v>84</v>
      </c>
      <c r="AL47" s="96" t="s">
        <v>84</v>
      </c>
      <c r="AM47" s="82" t="s">
        <v>84</v>
      </c>
      <c r="AN47" s="81" t="s">
        <v>84</v>
      </c>
      <c r="AO47" s="82" t="s">
        <v>84</v>
      </c>
      <c r="AP47" s="81" t="s">
        <v>84</v>
      </c>
      <c r="AQ47" s="82" t="s">
        <v>84</v>
      </c>
      <c r="AR47" s="81" t="s">
        <v>84</v>
      </c>
      <c r="AS47" s="82" t="s">
        <v>84</v>
      </c>
      <c r="AT47" s="117" t="s">
        <v>84</v>
      </c>
    </row>
    <row r="48" ht="15" spans="1:46">
      <c r="A48" s="106"/>
      <c r="B48" s="107"/>
      <c r="C48" s="108"/>
      <c r="D48" s="108"/>
      <c r="E48" s="65" t="s">
        <v>84</v>
      </c>
      <c r="F48" s="64" t="s">
        <v>84</v>
      </c>
      <c r="G48" s="64" t="str">
        <f t="shared" si="11"/>
        <v/>
      </c>
      <c r="H48" s="64" t="str">
        <f t="shared" si="12"/>
        <v/>
      </c>
      <c r="I48" s="64" t="str">
        <f t="shared" si="13"/>
        <v/>
      </c>
      <c r="J48" s="80" t="s">
        <v>84</v>
      </c>
      <c r="K48" s="81" t="s">
        <v>84</v>
      </c>
      <c r="L48" s="82" t="s">
        <v>84</v>
      </c>
      <c r="M48" s="81" t="s">
        <v>84</v>
      </c>
      <c r="N48" s="82" t="s">
        <v>84</v>
      </c>
      <c r="O48" s="81" t="s">
        <v>84</v>
      </c>
      <c r="P48" s="82" t="s">
        <v>84</v>
      </c>
      <c r="Q48" s="81" t="s">
        <v>84</v>
      </c>
      <c r="R48" s="82" t="s">
        <v>84</v>
      </c>
      <c r="S48" s="115" t="s">
        <v>84</v>
      </c>
      <c r="T48" s="96" t="str">
        <f t="shared" si="22"/>
        <v/>
      </c>
      <c r="U48" s="82" t="str">
        <f t="shared" si="23"/>
        <v/>
      </c>
      <c r="V48" s="81" t="str">
        <f t="shared" si="24"/>
        <v/>
      </c>
      <c r="W48" s="82" t="str">
        <f t="shared" si="25"/>
        <v/>
      </c>
      <c r="X48" s="81" t="str">
        <f t="shared" si="26"/>
        <v/>
      </c>
      <c r="Y48" s="82" t="str">
        <f t="shared" si="27"/>
        <v/>
      </c>
      <c r="Z48" s="81" t="str">
        <f t="shared" si="28"/>
        <v/>
      </c>
      <c r="AA48" s="82" t="str">
        <f t="shared" si="29"/>
        <v/>
      </c>
      <c r="AB48" s="117" t="str">
        <f t="shared" si="30"/>
        <v/>
      </c>
      <c r="AC48" s="96" t="s">
        <v>84</v>
      </c>
      <c r="AD48" s="82" t="s">
        <v>84</v>
      </c>
      <c r="AE48" s="81" t="s">
        <v>84</v>
      </c>
      <c r="AF48" s="82" t="s">
        <v>84</v>
      </c>
      <c r="AG48" s="81" t="s">
        <v>84</v>
      </c>
      <c r="AH48" s="82" t="s">
        <v>84</v>
      </c>
      <c r="AI48" s="81" t="s">
        <v>84</v>
      </c>
      <c r="AJ48" s="82" t="s">
        <v>84</v>
      </c>
      <c r="AK48" s="115" t="s">
        <v>84</v>
      </c>
      <c r="AL48" s="96" t="s">
        <v>84</v>
      </c>
      <c r="AM48" s="82" t="s">
        <v>84</v>
      </c>
      <c r="AN48" s="81" t="s">
        <v>84</v>
      </c>
      <c r="AO48" s="82" t="s">
        <v>84</v>
      </c>
      <c r="AP48" s="81" t="s">
        <v>84</v>
      </c>
      <c r="AQ48" s="82" t="s">
        <v>84</v>
      </c>
      <c r="AR48" s="81" t="s">
        <v>84</v>
      </c>
      <c r="AS48" s="82" t="s">
        <v>84</v>
      </c>
      <c r="AT48" s="117" t="s">
        <v>84</v>
      </c>
    </row>
    <row r="49" ht="15" spans="1:46">
      <c r="A49" s="106"/>
      <c r="B49" s="107"/>
      <c r="C49" s="108"/>
      <c r="D49" s="108"/>
      <c r="E49" s="65" t="s">
        <v>84</v>
      </c>
      <c r="F49" s="64" t="s">
        <v>84</v>
      </c>
      <c r="G49" s="64" t="str">
        <f t="shared" si="11"/>
        <v/>
      </c>
      <c r="H49" s="64" t="str">
        <f t="shared" si="12"/>
        <v/>
      </c>
      <c r="I49" s="64" t="str">
        <f t="shared" si="13"/>
        <v/>
      </c>
      <c r="J49" s="80" t="s">
        <v>84</v>
      </c>
      <c r="K49" s="81" t="s">
        <v>84</v>
      </c>
      <c r="L49" s="82" t="s">
        <v>84</v>
      </c>
      <c r="M49" s="81" t="s">
        <v>84</v>
      </c>
      <c r="N49" s="82" t="s">
        <v>84</v>
      </c>
      <c r="O49" s="81" t="s">
        <v>84</v>
      </c>
      <c r="P49" s="82" t="s">
        <v>84</v>
      </c>
      <c r="Q49" s="81" t="s">
        <v>84</v>
      </c>
      <c r="R49" s="82" t="s">
        <v>84</v>
      </c>
      <c r="S49" s="115" t="s">
        <v>84</v>
      </c>
      <c r="T49" s="96" t="str">
        <f t="shared" si="22"/>
        <v/>
      </c>
      <c r="U49" s="82" t="str">
        <f t="shared" si="23"/>
        <v/>
      </c>
      <c r="V49" s="81" t="str">
        <f t="shared" si="24"/>
        <v/>
      </c>
      <c r="W49" s="82" t="str">
        <f t="shared" si="25"/>
        <v/>
      </c>
      <c r="X49" s="81" t="str">
        <f t="shared" si="26"/>
        <v/>
      </c>
      <c r="Y49" s="82" t="str">
        <f t="shared" si="27"/>
        <v/>
      </c>
      <c r="Z49" s="81" t="str">
        <f t="shared" si="28"/>
        <v/>
      </c>
      <c r="AA49" s="82" t="str">
        <f t="shared" si="29"/>
        <v/>
      </c>
      <c r="AB49" s="117" t="str">
        <f t="shared" si="30"/>
        <v/>
      </c>
      <c r="AC49" s="96" t="s">
        <v>84</v>
      </c>
      <c r="AD49" s="82" t="s">
        <v>84</v>
      </c>
      <c r="AE49" s="81" t="s">
        <v>84</v>
      </c>
      <c r="AF49" s="82" t="s">
        <v>84</v>
      </c>
      <c r="AG49" s="81" t="s">
        <v>84</v>
      </c>
      <c r="AH49" s="82" t="s">
        <v>84</v>
      </c>
      <c r="AI49" s="81" t="s">
        <v>84</v>
      </c>
      <c r="AJ49" s="82" t="s">
        <v>84</v>
      </c>
      <c r="AK49" s="115" t="s">
        <v>84</v>
      </c>
      <c r="AL49" s="96" t="s">
        <v>84</v>
      </c>
      <c r="AM49" s="82" t="s">
        <v>84</v>
      </c>
      <c r="AN49" s="81" t="s">
        <v>84</v>
      </c>
      <c r="AO49" s="82" t="s">
        <v>84</v>
      </c>
      <c r="AP49" s="81" t="s">
        <v>84</v>
      </c>
      <c r="AQ49" s="82" t="s">
        <v>84</v>
      </c>
      <c r="AR49" s="81" t="s">
        <v>84</v>
      </c>
      <c r="AS49" s="82" t="s">
        <v>84</v>
      </c>
      <c r="AT49" s="117" t="s">
        <v>84</v>
      </c>
    </row>
    <row r="50" ht="15" spans="1:46">
      <c r="A50" s="106"/>
      <c r="B50" s="107"/>
      <c r="C50" s="108"/>
      <c r="D50" s="108"/>
      <c r="E50" s="65" t="s">
        <v>84</v>
      </c>
      <c r="F50" s="64" t="s">
        <v>84</v>
      </c>
      <c r="G50" s="64" t="str">
        <f t="shared" si="11"/>
        <v/>
      </c>
      <c r="H50" s="64" t="str">
        <f t="shared" si="12"/>
        <v/>
      </c>
      <c r="I50" s="64" t="str">
        <f t="shared" si="13"/>
        <v/>
      </c>
      <c r="J50" s="80" t="s">
        <v>84</v>
      </c>
      <c r="K50" s="81" t="s">
        <v>84</v>
      </c>
      <c r="L50" s="82" t="s">
        <v>84</v>
      </c>
      <c r="M50" s="81" t="s">
        <v>84</v>
      </c>
      <c r="N50" s="82" t="s">
        <v>84</v>
      </c>
      <c r="O50" s="81" t="s">
        <v>84</v>
      </c>
      <c r="P50" s="82" t="s">
        <v>84</v>
      </c>
      <c r="Q50" s="81" t="s">
        <v>84</v>
      </c>
      <c r="R50" s="82" t="s">
        <v>84</v>
      </c>
      <c r="S50" s="115" t="s">
        <v>84</v>
      </c>
      <c r="T50" s="96" t="str">
        <f t="shared" si="22"/>
        <v/>
      </c>
      <c r="U50" s="82" t="str">
        <f t="shared" si="23"/>
        <v/>
      </c>
      <c r="V50" s="81" t="str">
        <f t="shared" si="24"/>
        <v/>
      </c>
      <c r="W50" s="82" t="str">
        <f t="shared" si="25"/>
        <v/>
      </c>
      <c r="X50" s="81" t="str">
        <f t="shared" si="26"/>
        <v/>
      </c>
      <c r="Y50" s="82" t="str">
        <f t="shared" si="27"/>
        <v/>
      </c>
      <c r="Z50" s="81" t="str">
        <f t="shared" si="28"/>
        <v/>
      </c>
      <c r="AA50" s="82" t="str">
        <f t="shared" si="29"/>
        <v/>
      </c>
      <c r="AB50" s="117" t="str">
        <f t="shared" si="30"/>
        <v/>
      </c>
      <c r="AC50" s="96" t="s">
        <v>84</v>
      </c>
      <c r="AD50" s="82" t="s">
        <v>84</v>
      </c>
      <c r="AE50" s="81" t="s">
        <v>84</v>
      </c>
      <c r="AF50" s="82" t="s">
        <v>84</v>
      </c>
      <c r="AG50" s="81" t="s">
        <v>84</v>
      </c>
      <c r="AH50" s="82" t="s">
        <v>84</v>
      </c>
      <c r="AI50" s="81" t="s">
        <v>84</v>
      </c>
      <c r="AJ50" s="82" t="s">
        <v>84</v>
      </c>
      <c r="AK50" s="115" t="s">
        <v>84</v>
      </c>
      <c r="AL50" s="96" t="s">
        <v>84</v>
      </c>
      <c r="AM50" s="82" t="s">
        <v>84</v>
      </c>
      <c r="AN50" s="81" t="s">
        <v>84</v>
      </c>
      <c r="AO50" s="82" t="s">
        <v>84</v>
      </c>
      <c r="AP50" s="81" t="s">
        <v>84</v>
      </c>
      <c r="AQ50" s="82" t="s">
        <v>84</v>
      </c>
      <c r="AR50" s="81" t="s">
        <v>84</v>
      </c>
      <c r="AS50" s="82" t="s">
        <v>84</v>
      </c>
      <c r="AT50" s="117" t="s">
        <v>84</v>
      </c>
    </row>
    <row r="51" ht="15" spans="1:46">
      <c r="A51" s="72" t="s">
        <v>154</v>
      </c>
      <c r="B51" s="107"/>
      <c r="C51" s="108"/>
      <c r="D51" s="108"/>
      <c r="E51" s="65" t="s">
        <v>84</v>
      </c>
      <c r="F51" s="64" t="s">
        <v>84</v>
      </c>
      <c r="G51" s="64" t="str">
        <f t="shared" si="11"/>
        <v/>
      </c>
      <c r="H51" s="64" t="str">
        <f t="shared" si="12"/>
        <v/>
      </c>
      <c r="I51" s="64" t="str">
        <f t="shared" si="13"/>
        <v/>
      </c>
      <c r="J51" s="80" t="s">
        <v>84</v>
      </c>
      <c r="K51" s="81" t="s">
        <v>84</v>
      </c>
      <c r="L51" s="82" t="s">
        <v>84</v>
      </c>
      <c r="M51" s="81" t="s">
        <v>84</v>
      </c>
      <c r="N51" s="82" t="s">
        <v>84</v>
      </c>
      <c r="O51" s="81" t="s">
        <v>84</v>
      </c>
      <c r="P51" s="82" t="s">
        <v>84</v>
      </c>
      <c r="Q51" s="81" t="s">
        <v>84</v>
      </c>
      <c r="R51" s="82" t="s">
        <v>84</v>
      </c>
      <c r="S51" s="115" t="s">
        <v>84</v>
      </c>
      <c r="T51" s="96" t="str">
        <f t="shared" si="22"/>
        <v/>
      </c>
      <c r="U51" s="82" t="str">
        <f t="shared" si="23"/>
        <v/>
      </c>
      <c r="V51" s="81" t="str">
        <f t="shared" si="24"/>
        <v/>
      </c>
      <c r="W51" s="82" t="str">
        <f t="shared" si="25"/>
        <v/>
      </c>
      <c r="X51" s="81" t="str">
        <f t="shared" si="26"/>
        <v/>
      </c>
      <c r="Y51" s="82" t="str">
        <f t="shared" si="27"/>
        <v/>
      </c>
      <c r="Z51" s="81" t="str">
        <f t="shared" si="28"/>
        <v/>
      </c>
      <c r="AA51" s="82" t="str">
        <f t="shared" si="29"/>
        <v/>
      </c>
      <c r="AB51" s="117" t="str">
        <f t="shared" si="30"/>
        <v/>
      </c>
      <c r="AC51" s="96" t="s">
        <v>84</v>
      </c>
      <c r="AD51" s="82" t="s">
        <v>84</v>
      </c>
      <c r="AE51" s="81" t="s">
        <v>84</v>
      </c>
      <c r="AF51" s="82" t="s">
        <v>84</v>
      </c>
      <c r="AG51" s="81" t="s">
        <v>84</v>
      </c>
      <c r="AH51" s="82" t="s">
        <v>84</v>
      </c>
      <c r="AI51" s="81" t="s">
        <v>84</v>
      </c>
      <c r="AJ51" s="82" t="s">
        <v>84</v>
      </c>
      <c r="AK51" s="115" t="s">
        <v>84</v>
      </c>
      <c r="AL51" s="96" t="s">
        <v>84</v>
      </c>
      <c r="AM51" s="82" t="s">
        <v>84</v>
      </c>
      <c r="AN51" s="81" t="s">
        <v>84</v>
      </c>
      <c r="AO51" s="82" t="s">
        <v>84</v>
      </c>
      <c r="AP51" s="81" t="s">
        <v>84</v>
      </c>
      <c r="AQ51" s="82" t="s">
        <v>84</v>
      </c>
      <c r="AR51" s="81" t="s">
        <v>84</v>
      </c>
      <c r="AS51" s="82" t="s">
        <v>84</v>
      </c>
      <c r="AT51" s="117" t="s">
        <v>84</v>
      </c>
    </row>
    <row r="52" ht="15" spans="1:46">
      <c r="A52" s="76" t="s">
        <v>156</v>
      </c>
      <c r="B52" s="107"/>
      <c r="C52" s="108"/>
      <c r="D52" s="108"/>
      <c r="E52" s="65" t="s">
        <v>84</v>
      </c>
      <c r="F52" s="64" t="s">
        <v>84</v>
      </c>
      <c r="G52" s="64" t="str">
        <f t="shared" si="11"/>
        <v/>
      </c>
      <c r="H52" s="64" t="str">
        <f t="shared" si="12"/>
        <v/>
      </c>
      <c r="I52" s="64" t="str">
        <f t="shared" si="13"/>
        <v/>
      </c>
      <c r="J52" s="80" t="s">
        <v>84</v>
      </c>
      <c r="K52" s="81" t="s">
        <v>84</v>
      </c>
      <c r="L52" s="82" t="s">
        <v>84</v>
      </c>
      <c r="M52" s="81" t="s">
        <v>84</v>
      </c>
      <c r="N52" s="82" t="s">
        <v>84</v>
      </c>
      <c r="O52" s="81" t="s">
        <v>84</v>
      </c>
      <c r="P52" s="82" t="s">
        <v>84</v>
      </c>
      <c r="Q52" s="81" t="s">
        <v>84</v>
      </c>
      <c r="R52" s="82" t="s">
        <v>84</v>
      </c>
      <c r="S52" s="115" t="s">
        <v>84</v>
      </c>
      <c r="T52" s="96" t="str">
        <f t="shared" si="22"/>
        <v/>
      </c>
      <c r="U52" s="82" t="str">
        <f t="shared" si="23"/>
        <v/>
      </c>
      <c r="V52" s="81" t="str">
        <f t="shared" si="24"/>
        <v/>
      </c>
      <c r="W52" s="82" t="str">
        <f t="shared" si="25"/>
        <v/>
      </c>
      <c r="X52" s="81" t="str">
        <f t="shared" si="26"/>
        <v/>
      </c>
      <c r="Y52" s="82" t="str">
        <f t="shared" si="27"/>
        <v/>
      </c>
      <c r="Z52" s="81" t="str">
        <f t="shared" si="28"/>
        <v/>
      </c>
      <c r="AA52" s="82" t="str">
        <f t="shared" si="29"/>
        <v/>
      </c>
      <c r="AB52" s="117" t="str">
        <f t="shared" si="30"/>
        <v/>
      </c>
      <c r="AC52" s="96" t="s">
        <v>84</v>
      </c>
      <c r="AD52" s="82" t="s">
        <v>84</v>
      </c>
      <c r="AE52" s="81" t="s">
        <v>84</v>
      </c>
      <c r="AF52" s="82" t="s">
        <v>84</v>
      </c>
      <c r="AG52" s="81" t="s">
        <v>84</v>
      </c>
      <c r="AH52" s="82" t="s">
        <v>84</v>
      </c>
      <c r="AI52" s="81" t="s">
        <v>84</v>
      </c>
      <c r="AJ52" s="82" t="s">
        <v>84</v>
      </c>
      <c r="AK52" s="115" t="s">
        <v>84</v>
      </c>
      <c r="AL52" s="96" t="s">
        <v>84</v>
      </c>
      <c r="AM52" s="82" t="s">
        <v>84</v>
      </c>
      <c r="AN52" s="81" t="s">
        <v>84</v>
      </c>
      <c r="AO52" s="82" t="s">
        <v>84</v>
      </c>
      <c r="AP52" s="81" t="s">
        <v>84</v>
      </c>
      <c r="AQ52" s="82" t="s">
        <v>84</v>
      </c>
      <c r="AR52" s="81" t="s">
        <v>84</v>
      </c>
      <c r="AS52" s="82" t="s">
        <v>84</v>
      </c>
      <c r="AT52" s="117" t="s">
        <v>84</v>
      </c>
    </row>
    <row r="53" ht="15" spans="1:46">
      <c r="A53" s="103" t="s">
        <v>1108</v>
      </c>
      <c r="B53" s="104" t="s">
        <v>59</v>
      </c>
      <c r="C53" s="105" t="s">
        <v>60</v>
      </c>
      <c r="D53" s="105" t="s">
        <v>61</v>
      </c>
      <c r="E53" s="60" t="s">
        <v>64</v>
      </c>
      <c r="F53" s="60" t="s">
        <v>63</v>
      </c>
      <c r="G53" s="64" t="e">
        <f t="shared" si="11"/>
        <v>#VALUE!</v>
      </c>
      <c r="H53" s="64" t="e">
        <f t="shared" si="12"/>
        <v>#VALUE!</v>
      </c>
      <c r="I53" s="64" t="e">
        <f t="shared" si="13"/>
        <v>#VALUE!</v>
      </c>
      <c r="J53" s="78" t="s">
        <v>68</v>
      </c>
      <c r="K53" s="79" t="s">
        <v>69</v>
      </c>
      <c r="L53" s="79" t="s">
        <v>70</v>
      </c>
      <c r="M53" s="79" t="s">
        <v>71</v>
      </c>
      <c r="N53" s="79" t="s">
        <v>72</v>
      </c>
      <c r="O53" s="79" t="s">
        <v>73</v>
      </c>
      <c r="P53" s="79" t="s">
        <v>74</v>
      </c>
      <c r="Q53" s="79" t="s">
        <v>75</v>
      </c>
      <c r="R53" s="79" t="s">
        <v>76</v>
      </c>
      <c r="S53" s="93" t="s">
        <v>77</v>
      </c>
      <c r="T53" s="96" t="str">
        <f t="shared" si="22"/>
        <v>G0</v>
      </c>
      <c r="U53" s="82" t="str">
        <f t="shared" si="23"/>
        <v>G1</v>
      </c>
      <c r="V53" s="81" t="str">
        <f t="shared" si="24"/>
        <v>G2</v>
      </c>
      <c r="W53" s="82" t="str">
        <f t="shared" si="25"/>
        <v>G3</v>
      </c>
      <c r="X53" s="81" t="str">
        <f t="shared" si="26"/>
        <v>G4</v>
      </c>
      <c r="Y53" s="82" t="str">
        <f t="shared" si="27"/>
        <v>G5</v>
      </c>
      <c r="Z53" s="81" t="str">
        <f t="shared" si="28"/>
        <v>G6</v>
      </c>
      <c r="AA53" s="82" t="str">
        <f t="shared" si="29"/>
        <v>G7</v>
      </c>
      <c r="AB53" s="117" t="str">
        <f t="shared" si="30"/>
        <v>G8</v>
      </c>
      <c r="AC53" s="94" t="s">
        <v>69</v>
      </c>
      <c r="AD53" s="79" t="s">
        <v>70</v>
      </c>
      <c r="AE53" s="79" t="s">
        <v>71</v>
      </c>
      <c r="AF53" s="79" t="s">
        <v>72</v>
      </c>
      <c r="AG53" s="79" t="s">
        <v>73</v>
      </c>
      <c r="AH53" s="79" t="s">
        <v>74</v>
      </c>
      <c r="AI53" s="79" t="s">
        <v>75</v>
      </c>
      <c r="AJ53" s="79" t="s">
        <v>76</v>
      </c>
      <c r="AK53" s="93" t="s">
        <v>77</v>
      </c>
      <c r="AL53" s="94" t="s">
        <v>69</v>
      </c>
      <c r="AM53" s="79" t="s">
        <v>70</v>
      </c>
      <c r="AN53" s="79" t="s">
        <v>71</v>
      </c>
      <c r="AO53" s="79" t="s">
        <v>72</v>
      </c>
      <c r="AP53" s="79" t="s">
        <v>73</v>
      </c>
      <c r="AQ53" s="79" t="s">
        <v>74</v>
      </c>
      <c r="AR53" s="79" t="s">
        <v>75</v>
      </c>
      <c r="AS53" s="79" t="s">
        <v>76</v>
      </c>
      <c r="AT53" s="101" t="s">
        <v>77</v>
      </c>
    </row>
    <row r="54" ht="15" spans="1:46">
      <c r="A54" s="61"/>
      <c r="B54" s="62" t="s">
        <v>175</v>
      </c>
      <c r="C54" s="109">
        <v>0.52</v>
      </c>
      <c r="D54" s="109">
        <v>0.52</v>
      </c>
      <c r="E54" s="65">
        <v>0.5</v>
      </c>
      <c r="F54" s="64">
        <v>0.2704</v>
      </c>
      <c r="G54" s="64">
        <f t="shared" si="11"/>
        <v>0.14196</v>
      </c>
      <c r="H54" s="64">
        <f t="shared" si="12"/>
        <v>704.423781346858</v>
      </c>
      <c r="I54" s="64">
        <f t="shared" si="13"/>
        <v>507.185122569738</v>
      </c>
      <c r="J54" s="80">
        <v>5.1</v>
      </c>
      <c r="K54" s="81">
        <v>1050.04186875</v>
      </c>
      <c r="L54" s="82">
        <v>1115.99985</v>
      </c>
      <c r="M54" s="81">
        <v>1219.64810625</v>
      </c>
      <c r="N54" s="82">
        <v>1313.87379375</v>
      </c>
      <c r="O54" s="81">
        <v>1417.52205</v>
      </c>
      <c r="P54" s="82">
        <v>1521.17030625</v>
      </c>
      <c r="Q54" s="81">
        <v>1624.8185625</v>
      </c>
      <c r="R54" s="82">
        <v>1803.84736875</v>
      </c>
      <c r="S54" s="115">
        <v>2095.947</v>
      </c>
      <c r="T54" s="96">
        <f t="shared" si="22"/>
        <v>245.623828947368</v>
      </c>
      <c r="U54" s="82">
        <f t="shared" si="23"/>
        <v>261.052596491228</v>
      </c>
      <c r="V54" s="81">
        <f t="shared" si="24"/>
        <v>285.297802631579</v>
      </c>
      <c r="W54" s="82">
        <f t="shared" si="25"/>
        <v>307.338899122807</v>
      </c>
      <c r="X54" s="81">
        <f t="shared" si="26"/>
        <v>331.584105263158</v>
      </c>
      <c r="Y54" s="82">
        <f t="shared" si="27"/>
        <v>355.829311403509</v>
      </c>
      <c r="Z54" s="81">
        <f t="shared" si="28"/>
        <v>380.07451754386</v>
      </c>
      <c r="AA54" s="82">
        <f t="shared" si="29"/>
        <v>421.952600877193</v>
      </c>
      <c r="AB54" s="117">
        <f t="shared" si="30"/>
        <v>490.28</v>
      </c>
      <c r="AC54" s="96">
        <f t="shared" ref="AC54:AK54" si="35">IF(T54="","",T54+((FCA/$H54)/Dolar))</f>
        <v>246.232624269006</v>
      </c>
      <c r="AD54" s="82">
        <f t="shared" si="35"/>
        <v>261.661391812866</v>
      </c>
      <c r="AE54" s="81">
        <f t="shared" si="35"/>
        <v>285.906597953216</v>
      </c>
      <c r="AF54" s="82">
        <f t="shared" si="35"/>
        <v>307.947694444445</v>
      </c>
      <c r="AG54" s="81">
        <f t="shared" si="35"/>
        <v>332.192900584795</v>
      </c>
      <c r="AH54" s="82">
        <f t="shared" si="35"/>
        <v>356.438106725146</v>
      </c>
      <c r="AI54" s="81">
        <f t="shared" si="35"/>
        <v>380.683312865497</v>
      </c>
      <c r="AJ54" s="82">
        <f t="shared" si="35"/>
        <v>422.561396198831</v>
      </c>
      <c r="AK54" s="115">
        <f t="shared" si="35"/>
        <v>490.888795321638</v>
      </c>
      <c r="AL54" s="96">
        <f t="shared" ref="AL54:AT54" si="36">IF(T54="","",T54+((FOB/$I54)/Dolar))</f>
        <v>251.700251949318</v>
      </c>
      <c r="AM54" s="82">
        <f t="shared" si="36"/>
        <v>267.129019493177</v>
      </c>
      <c r="AN54" s="81">
        <f t="shared" si="36"/>
        <v>291.374225633528</v>
      </c>
      <c r="AO54" s="82">
        <f t="shared" si="36"/>
        <v>313.415322124756</v>
      </c>
      <c r="AP54" s="81">
        <f t="shared" si="36"/>
        <v>337.660528265107</v>
      </c>
      <c r="AQ54" s="82">
        <f t="shared" si="36"/>
        <v>361.905734405458</v>
      </c>
      <c r="AR54" s="81">
        <f t="shared" si="36"/>
        <v>386.150940545809</v>
      </c>
      <c r="AS54" s="82">
        <f t="shared" si="36"/>
        <v>428.029023879142</v>
      </c>
      <c r="AT54" s="117">
        <f t="shared" si="36"/>
        <v>496.356423001949</v>
      </c>
    </row>
    <row r="55" ht="15" spans="1:46">
      <c r="A55" s="61"/>
      <c r="B55" s="62"/>
      <c r="C55" s="109"/>
      <c r="D55" s="109"/>
      <c r="E55" s="65" t="s">
        <v>84</v>
      </c>
      <c r="F55" s="64" t="s">
        <v>84</v>
      </c>
      <c r="G55" s="64" t="str">
        <f t="shared" si="11"/>
        <v/>
      </c>
      <c r="H55" s="64" t="str">
        <f t="shared" si="12"/>
        <v/>
      </c>
      <c r="I55" s="64" t="str">
        <f t="shared" si="13"/>
        <v/>
      </c>
      <c r="J55" s="80" t="s">
        <v>84</v>
      </c>
      <c r="K55" s="81" t="s">
        <v>84</v>
      </c>
      <c r="L55" s="82" t="s">
        <v>84</v>
      </c>
      <c r="M55" s="81" t="s">
        <v>84</v>
      </c>
      <c r="N55" s="82" t="s">
        <v>84</v>
      </c>
      <c r="O55" s="81" t="s">
        <v>84</v>
      </c>
      <c r="P55" s="82" t="s">
        <v>84</v>
      </c>
      <c r="Q55" s="81" t="s">
        <v>84</v>
      </c>
      <c r="R55" s="82" t="s">
        <v>84</v>
      </c>
      <c r="S55" s="115" t="s">
        <v>84</v>
      </c>
      <c r="T55" s="96" t="str">
        <f t="shared" si="22"/>
        <v/>
      </c>
      <c r="U55" s="82" t="str">
        <f t="shared" si="23"/>
        <v/>
      </c>
      <c r="V55" s="81" t="str">
        <f t="shared" si="24"/>
        <v/>
      </c>
      <c r="W55" s="82" t="str">
        <f t="shared" si="25"/>
        <v/>
      </c>
      <c r="X55" s="81" t="str">
        <f t="shared" si="26"/>
        <v/>
      </c>
      <c r="Y55" s="82" t="str">
        <f t="shared" si="27"/>
        <v/>
      </c>
      <c r="Z55" s="81" t="str">
        <f t="shared" si="28"/>
        <v/>
      </c>
      <c r="AA55" s="82" t="str">
        <f t="shared" si="29"/>
        <v/>
      </c>
      <c r="AB55" s="117" t="str">
        <f t="shared" si="30"/>
        <v/>
      </c>
      <c r="AC55" s="96" t="s">
        <v>84</v>
      </c>
      <c r="AD55" s="82" t="s">
        <v>84</v>
      </c>
      <c r="AE55" s="81" t="s">
        <v>84</v>
      </c>
      <c r="AF55" s="82" t="s">
        <v>84</v>
      </c>
      <c r="AG55" s="81" t="s">
        <v>84</v>
      </c>
      <c r="AH55" s="82" t="s">
        <v>84</v>
      </c>
      <c r="AI55" s="81" t="s">
        <v>84</v>
      </c>
      <c r="AJ55" s="82" t="s">
        <v>84</v>
      </c>
      <c r="AK55" s="115" t="s">
        <v>84</v>
      </c>
      <c r="AL55" s="96" t="s">
        <v>84</v>
      </c>
      <c r="AM55" s="82" t="s">
        <v>84</v>
      </c>
      <c r="AN55" s="81" t="s">
        <v>84</v>
      </c>
      <c r="AO55" s="82" t="s">
        <v>84</v>
      </c>
      <c r="AP55" s="81" t="s">
        <v>84</v>
      </c>
      <c r="AQ55" s="82" t="s">
        <v>84</v>
      </c>
      <c r="AR55" s="81" t="s">
        <v>84</v>
      </c>
      <c r="AS55" s="82" t="s">
        <v>84</v>
      </c>
      <c r="AT55" s="117" t="s">
        <v>84</v>
      </c>
    </row>
    <row r="56" ht="15" spans="1:46">
      <c r="A56" s="61"/>
      <c r="B56" s="62"/>
      <c r="C56" s="109"/>
      <c r="D56" s="109"/>
      <c r="E56" s="65" t="s">
        <v>84</v>
      </c>
      <c r="F56" s="64" t="s">
        <v>84</v>
      </c>
      <c r="G56" s="64" t="str">
        <f t="shared" si="11"/>
        <v/>
      </c>
      <c r="H56" s="64" t="str">
        <f t="shared" si="12"/>
        <v/>
      </c>
      <c r="I56" s="64" t="str">
        <f t="shared" si="13"/>
        <v/>
      </c>
      <c r="J56" s="80" t="s">
        <v>84</v>
      </c>
      <c r="K56" s="81" t="s">
        <v>84</v>
      </c>
      <c r="L56" s="82" t="s">
        <v>84</v>
      </c>
      <c r="M56" s="81" t="s">
        <v>84</v>
      </c>
      <c r="N56" s="82" t="s">
        <v>84</v>
      </c>
      <c r="O56" s="81" t="s">
        <v>84</v>
      </c>
      <c r="P56" s="82" t="s">
        <v>84</v>
      </c>
      <c r="Q56" s="81" t="s">
        <v>84</v>
      </c>
      <c r="R56" s="82" t="s">
        <v>84</v>
      </c>
      <c r="S56" s="115" t="s">
        <v>84</v>
      </c>
      <c r="T56" s="96" t="str">
        <f t="shared" si="22"/>
        <v/>
      </c>
      <c r="U56" s="82" t="str">
        <f t="shared" si="23"/>
        <v/>
      </c>
      <c r="V56" s="81" t="str">
        <f t="shared" si="24"/>
        <v/>
      </c>
      <c r="W56" s="82" t="str">
        <f t="shared" si="25"/>
        <v/>
      </c>
      <c r="X56" s="81" t="str">
        <f t="shared" si="26"/>
        <v/>
      </c>
      <c r="Y56" s="82" t="str">
        <f t="shared" si="27"/>
        <v/>
      </c>
      <c r="Z56" s="81" t="str">
        <f t="shared" si="28"/>
        <v/>
      </c>
      <c r="AA56" s="82" t="str">
        <f t="shared" si="29"/>
        <v/>
      </c>
      <c r="AB56" s="117" t="str">
        <f t="shared" si="30"/>
        <v/>
      </c>
      <c r="AC56" s="96" t="s">
        <v>84</v>
      </c>
      <c r="AD56" s="82" t="s">
        <v>84</v>
      </c>
      <c r="AE56" s="81" t="s">
        <v>84</v>
      </c>
      <c r="AF56" s="82" t="s">
        <v>84</v>
      </c>
      <c r="AG56" s="81" t="s">
        <v>84</v>
      </c>
      <c r="AH56" s="82" t="s">
        <v>84</v>
      </c>
      <c r="AI56" s="81" t="s">
        <v>84</v>
      </c>
      <c r="AJ56" s="82" t="s">
        <v>84</v>
      </c>
      <c r="AK56" s="115" t="s">
        <v>84</v>
      </c>
      <c r="AL56" s="96" t="s">
        <v>84</v>
      </c>
      <c r="AM56" s="82" t="s">
        <v>84</v>
      </c>
      <c r="AN56" s="81" t="s">
        <v>84</v>
      </c>
      <c r="AO56" s="82" t="s">
        <v>84</v>
      </c>
      <c r="AP56" s="81" t="s">
        <v>84</v>
      </c>
      <c r="AQ56" s="82" t="s">
        <v>84</v>
      </c>
      <c r="AR56" s="81" t="s">
        <v>84</v>
      </c>
      <c r="AS56" s="82" t="s">
        <v>84</v>
      </c>
      <c r="AT56" s="117" t="s">
        <v>84</v>
      </c>
    </row>
    <row r="57" ht="15" spans="1:46">
      <c r="A57" s="61"/>
      <c r="B57" s="62"/>
      <c r="C57" s="109"/>
      <c r="D57" s="109"/>
      <c r="E57" s="65" t="s">
        <v>84</v>
      </c>
      <c r="F57" s="64" t="s">
        <v>84</v>
      </c>
      <c r="G57" s="64" t="str">
        <f t="shared" si="11"/>
        <v/>
      </c>
      <c r="H57" s="64" t="str">
        <f t="shared" si="12"/>
        <v/>
      </c>
      <c r="I57" s="64" t="str">
        <f t="shared" si="13"/>
        <v/>
      </c>
      <c r="J57" s="80" t="s">
        <v>84</v>
      </c>
      <c r="K57" s="81" t="s">
        <v>84</v>
      </c>
      <c r="L57" s="82" t="s">
        <v>84</v>
      </c>
      <c r="M57" s="81" t="s">
        <v>84</v>
      </c>
      <c r="N57" s="82" t="s">
        <v>84</v>
      </c>
      <c r="O57" s="81" t="s">
        <v>84</v>
      </c>
      <c r="P57" s="82" t="s">
        <v>84</v>
      </c>
      <c r="Q57" s="81" t="s">
        <v>84</v>
      </c>
      <c r="R57" s="82" t="s">
        <v>84</v>
      </c>
      <c r="S57" s="115" t="s">
        <v>84</v>
      </c>
      <c r="T57" s="96" t="str">
        <f t="shared" si="22"/>
        <v/>
      </c>
      <c r="U57" s="82" t="str">
        <f t="shared" si="23"/>
        <v/>
      </c>
      <c r="V57" s="81" t="str">
        <f t="shared" si="24"/>
        <v/>
      </c>
      <c r="W57" s="82" t="str">
        <f t="shared" si="25"/>
        <v/>
      </c>
      <c r="X57" s="81" t="str">
        <f t="shared" si="26"/>
        <v/>
      </c>
      <c r="Y57" s="82" t="str">
        <f t="shared" si="27"/>
        <v/>
      </c>
      <c r="Z57" s="81" t="str">
        <f t="shared" si="28"/>
        <v/>
      </c>
      <c r="AA57" s="82" t="str">
        <f t="shared" si="29"/>
        <v/>
      </c>
      <c r="AB57" s="117" t="str">
        <f t="shared" si="30"/>
        <v/>
      </c>
      <c r="AC57" s="96" t="s">
        <v>84</v>
      </c>
      <c r="AD57" s="82" t="s">
        <v>84</v>
      </c>
      <c r="AE57" s="81" t="s">
        <v>84</v>
      </c>
      <c r="AF57" s="82" t="s">
        <v>84</v>
      </c>
      <c r="AG57" s="81" t="s">
        <v>84</v>
      </c>
      <c r="AH57" s="82" t="s">
        <v>84</v>
      </c>
      <c r="AI57" s="81" t="s">
        <v>84</v>
      </c>
      <c r="AJ57" s="82" t="s">
        <v>84</v>
      </c>
      <c r="AK57" s="115" t="s">
        <v>84</v>
      </c>
      <c r="AL57" s="96" t="s">
        <v>84</v>
      </c>
      <c r="AM57" s="82" t="s">
        <v>84</v>
      </c>
      <c r="AN57" s="81" t="s">
        <v>84</v>
      </c>
      <c r="AO57" s="82" t="s">
        <v>84</v>
      </c>
      <c r="AP57" s="81" t="s">
        <v>84</v>
      </c>
      <c r="AQ57" s="82" t="s">
        <v>84</v>
      </c>
      <c r="AR57" s="81" t="s">
        <v>84</v>
      </c>
      <c r="AS57" s="82" t="s">
        <v>84</v>
      </c>
      <c r="AT57" s="117" t="s">
        <v>84</v>
      </c>
    </row>
    <row r="58" ht="15" spans="1:46">
      <c r="A58" s="61"/>
      <c r="B58" s="110" t="s">
        <v>1109</v>
      </c>
      <c r="C58" s="109"/>
      <c r="D58" s="109"/>
      <c r="E58" s="65"/>
      <c r="F58" s="64"/>
      <c r="G58" s="64" t="str">
        <f t="shared" si="11"/>
        <v/>
      </c>
      <c r="H58" s="64" t="str">
        <f t="shared" si="12"/>
        <v/>
      </c>
      <c r="I58" s="64" t="str">
        <f t="shared" si="13"/>
        <v/>
      </c>
      <c r="J58" s="80"/>
      <c r="K58" s="81"/>
      <c r="L58" s="82"/>
      <c r="M58" s="81"/>
      <c r="N58" s="82"/>
      <c r="O58" s="81"/>
      <c r="P58" s="82"/>
      <c r="Q58" s="81"/>
      <c r="R58" s="82"/>
      <c r="S58" s="115"/>
      <c r="T58" s="96" t="str">
        <f t="shared" si="22"/>
        <v/>
      </c>
      <c r="U58" s="82" t="str">
        <f t="shared" si="23"/>
        <v/>
      </c>
      <c r="V58" s="81" t="str">
        <f t="shared" si="24"/>
        <v/>
      </c>
      <c r="W58" s="82" t="str">
        <f t="shared" si="25"/>
        <v/>
      </c>
      <c r="X58" s="81" t="str">
        <f t="shared" si="26"/>
        <v/>
      </c>
      <c r="Y58" s="82" t="str">
        <f t="shared" si="27"/>
        <v/>
      </c>
      <c r="Z58" s="81" t="str">
        <f t="shared" si="28"/>
        <v/>
      </c>
      <c r="AA58" s="82" t="str">
        <f t="shared" si="29"/>
        <v/>
      </c>
      <c r="AB58" s="117" t="str">
        <f t="shared" si="30"/>
        <v/>
      </c>
      <c r="AC58" s="96"/>
      <c r="AD58" s="82"/>
      <c r="AE58" s="81"/>
      <c r="AF58" s="82"/>
      <c r="AG58" s="81"/>
      <c r="AH58" s="82"/>
      <c r="AI58" s="81"/>
      <c r="AJ58" s="82"/>
      <c r="AK58" s="115"/>
      <c r="AL58" s="96"/>
      <c r="AM58" s="82"/>
      <c r="AN58" s="81"/>
      <c r="AO58" s="82"/>
      <c r="AP58" s="81"/>
      <c r="AQ58" s="82"/>
      <c r="AR58" s="81"/>
      <c r="AS58" s="82"/>
      <c r="AT58" s="117"/>
    </row>
    <row r="59" ht="15" spans="1:46">
      <c r="A59" s="61"/>
      <c r="B59" s="62"/>
      <c r="C59" s="109"/>
      <c r="D59" s="109"/>
      <c r="E59" s="65" t="s">
        <v>84</v>
      </c>
      <c r="F59" s="64" t="s">
        <v>84</v>
      </c>
      <c r="G59" s="64" t="str">
        <f t="shared" si="11"/>
        <v/>
      </c>
      <c r="H59" s="64" t="str">
        <f t="shared" si="12"/>
        <v/>
      </c>
      <c r="I59" s="64" t="str">
        <f t="shared" si="13"/>
        <v/>
      </c>
      <c r="J59" s="80" t="s">
        <v>84</v>
      </c>
      <c r="K59" s="81" t="s">
        <v>84</v>
      </c>
      <c r="L59" s="82" t="s">
        <v>84</v>
      </c>
      <c r="M59" s="81" t="s">
        <v>84</v>
      </c>
      <c r="N59" s="82" t="s">
        <v>84</v>
      </c>
      <c r="O59" s="81" t="s">
        <v>84</v>
      </c>
      <c r="P59" s="82" t="s">
        <v>84</v>
      </c>
      <c r="Q59" s="81" t="s">
        <v>84</v>
      </c>
      <c r="R59" s="82" t="s">
        <v>84</v>
      </c>
      <c r="S59" s="115" t="s">
        <v>84</v>
      </c>
      <c r="T59" s="96" t="str">
        <f t="shared" si="22"/>
        <v/>
      </c>
      <c r="U59" s="82" t="str">
        <f t="shared" si="23"/>
        <v/>
      </c>
      <c r="V59" s="81" t="str">
        <f t="shared" si="24"/>
        <v/>
      </c>
      <c r="W59" s="82" t="str">
        <f t="shared" si="25"/>
        <v/>
      </c>
      <c r="X59" s="81" t="str">
        <f t="shared" si="26"/>
        <v/>
      </c>
      <c r="Y59" s="82" t="str">
        <f t="shared" si="27"/>
        <v/>
      </c>
      <c r="Z59" s="81" t="str">
        <f t="shared" si="28"/>
        <v/>
      </c>
      <c r="AA59" s="82" t="str">
        <f t="shared" si="29"/>
        <v/>
      </c>
      <c r="AB59" s="117" t="str">
        <f t="shared" si="30"/>
        <v/>
      </c>
      <c r="AC59" s="96" t="s">
        <v>84</v>
      </c>
      <c r="AD59" s="82" t="s">
        <v>84</v>
      </c>
      <c r="AE59" s="81" t="s">
        <v>84</v>
      </c>
      <c r="AF59" s="82" t="s">
        <v>84</v>
      </c>
      <c r="AG59" s="81" t="s">
        <v>84</v>
      </c>
      <c r="AH59" s="82" t="s">
        <v>84</v>
      </c>
      <c r="AI59" s="81" t="s">
        <v>84</v>
      </c>
      <c r="AJ59" s="82" t="s">
        <v>84</v>
      </c>
      <c r="AK59" s="115" t="s">
        <v>84</v>
      </c>
      <c r="AL59" s="96" t="s">
        <v>84</v>
      </c>
      <c r="AM59" s="82" t="s">
        <v>84</v>
      </c>
      <c r="AN59" s="81" t="s">
        <v>84</v>
      </c>
      <c r="AO59" s="82" t="s">
        <v>84</v>
      </c>
      <c r="AP59" s="81" t="s">
        <v>84</v>
      </c>
      <c r="AQ59" s="82" t="s">
        <v>84</v>
      </c>
      <c r="AR59" s="81" t="s">
        <v>84</v>
      </c>
      <c r="AS59" s="82" t="s">
        <v>84</v>
      </c>
      <c r="AT59" s="117" t="s">
        <v>84</v>
      </c>
    </row>
    <row r="60" ht="15" spans="1:46">
      <c r="A60" s="103" t="s">
        <v>1108</v>
      </c>
      <c r="B60" s="104" t="s">
        <v>59</v>
      </c>
      <c r="C60" s="105" t="s">
        <v>60</v>
      </c>
      <c r="D60" s="105" t="s">
        <v>61</v>
      </c>
      <c r="E60" s="60" t="s">
        <v>64</v>
      </c>
      <c r="F60" s="60" t="s">
        <v>63</v>
      </c>
      <c r="G60" s="64" t="e">
        <f t="shared" si="11"/>
        <v>#VALUE!</v>
      </c>
      <c r="H60" s="64" t="e">
        <f t="shared" si="12"/>
        <v>#VALUE!</v>
      </c>
      <c r="I60" s="64" t="e">
        <f t="shared" si="13"/>
        <v>#VALUE!</v>
      </c>
      <c r="J60" s="78" t="s">
        <v>68</v>
      </c>
      <c r="K60" s="79" t="s">
        <v>69</v>
      </c>
      <c r="L60" s="79" t="s">
        <v>70</v>
      </c>
      <c r="M60" s="79" t="s">
        <v>71</v>
      </c>
      <c r="N60" s="79" t="s">
        <v>72</v>
      </c>
      <c r="O60" s="79" t="s">
        <v>73</v>
      </c>
      <c r="P60" s="79" t="s">
        <v>74</v>
      </c>
      <c r="Q60" s="79" t="s">
        <v>75</v>
      </c>
      <c r="R60" s="79" t="s">
        <v>76</v>
      </c>
      <c r="S60" s="93" t="s">
        <v>77</v>
      </c>
      <c r="T60" s="96" t="str">
        <f t="shared" si="22"/>
        <v>G0</v>
      </c>
      <c r="U60" s="82" t="str">
        <f t="shared" si="23"/>
        <v>G1</v>
      </c>
      <c r="V60" s="81" t="str">
        <f t="shared" si="24"/>
        <v>G2</v>
      </c>
      <c r="W60" s="82" t="str">
        <f t="shared" si="25"/>
        <v>G3</v>
      </c>
      <c r="X60" s="81" t="str">
        <f t="shared" si="26"/>
        <v>G4</v>
      </c>
      <c r="Y60" s="82" t="str">
        <f t="shared" si="27"/>
        <v>G5</v>
      </c>
      <c r="Z60" s="81" t="str">
        <f t="shared" si="28"/>
        <v>G6</v>
      </c>
      <c r="AA60" s="82" t="str">
        <f t="shared" si="29"/>
        <v>G7</v>
      </c>
      <c r="AB60" s="117" t="str">
        <f t="shared" si="30"/>
        <v>G8</v>
      </c>
      <c r="AC60" s="94" t="s">
        <v>69</v>
      </c>
      <c r="AD60" s="79" t="s">
        <v>70</v>
      </c>
      <c r="AE60" s="79" t="s">
        <v>71</v>
      </c>
      <c r="AF60" s="79" t="s">
        <v>72</v>
      </c>
      <c r="AG60" s="79" t="s">
        <v>73</v>
      </c>
      <c r="AH60" s="79" t="s">
        <v>74</v>
      </c>
      <c r="AI60" s="79" t="s">
        <v>75</v>
      </c>
      <c r="AJ60" s="79" t="s">
        <v>76</v>
      </c>
      <c r="AK60" s="93" t="s">
        <v>77</v>
      </c>
      <c r="AL60" s="94" t="s">
        <v>69</v>
      </c>
      <c r="AM60" s="79" t="s">
        <v>70</v>
      </c>
      <c r="AN60" s="79" t="s">
        <v>71</v>
      </c>
      <c r="AO60" s="79" t="s">
        <v>72</v>
      </c>
      <c r="AP60" s="79" t="s">
        <v>73</v>
      </c>
      <c r="AQ60" s="79" t="s">
        <v>74</v>
      </c>
      <c r="AR60" s="79" t="s">
        <v>75</v>
      </c>
      <c r="AS60" s="79" t="s">
        <v>76</v>
      </c>
      <c r="AT60" s="101" t="s">
        <v>77</v>
      </c>
    </row>
    <row r="61" ht="15" spans="1:46">
      <c r="A61" s="111"/>
      <c r="B61" s="107" t="s">
        <v>297</v>
      </c>
      <c r="C61" s="108">
        <v>0.9</v>
      </c>
      <c r="D61" s="108">
        <v>0.9</v>
      </c>
      <c r="E61" s="65">
        <v>0.45</v>
      </c>
      <c r="F61" s="64">
        <v>0.81</v>
      </c>
      <c r="G61" s="64">
        <f t="shared" si="11"/>
        <v>0.382725</v>
      </c>
      <c r="H61" s="64">
        <f t="shared" si="12"/>
        <v>261.284211901496</v>
      </c>
      <c r="I61" s="64">
        <f t="shared" si="13"/>
        <v>188.124632569077</v>
      </c>
      <c r="J61" s="80">
        <v>7.3</v>
      </c>
      <c r="K61" s="81">
        <v>1941.27898125</v>
      </c>
      <c r="L61" s="82">
        <v>2042.62905</v>
      </c>
      <c r="M61" s="81">
        <v>2201.89344375</v>
      </c>
      <c r="N61" s="82">
        <v>2346.67925625</v>
      </c>
      <c r="O61" s="81">
        <v>2505.94365</v>
      </c>
      <c r="P61" s="82">
        <v>2665.20804375</v>
      </c>
      <c r="Q61" s="81">
        <v>2824.4724375</v>
      </c>
      <c r="R61" s="82">
        <v>3099.56548125</v>
      </c>
      <c r="S61" s="115">
        <v>3548.4015</v>
      </c>
      <c r="T61" s="96">
        <f t="shared" si="22"/>
        <v>454.100346491228</v>
      </c>
      <c r="U61" s="82">
        <f t="shared" si="23"/>
        <v>477.807964912281</v>
      </c>
      <c r="V61" s="81">
        <f t="shared" si="24"/>
        <v>515.062793859649</v>
      </c>
      <c r="W61" s="82">
        <f t="shared" si="25"/>
        <v>548.930820175439</v>
      </c>
      <c r="X61" s="81">
        <f t="shared" si="26"/>
        <v>586.185649122807</v>
      </c>
      <c r="Y61" s="82">
        <f t="shared" si="27"/>
        <v>623.440478070175</v>
      </c>
      <c r="Z61" s="81">
        <f t="shared" si="28"/>
        <v>660.695307017544</v>
      </c>
      <c r="AA61" s="82">
        <f t="shared" si="29"/>
        <v>725.044557017544</v>
      </c>
      <c r="AB61" s="117">
        <f t="shared" si="30"/>
        <v>830.035438596491</v>
      </c>
      <c r="AC61" s="96">
        <f t="shared" ref="AC61:AK61" si="37">IF(T61="","",T61+((FCA/$H61)/Dolar))</f>
        <v>455.741662280702</v>
      </c>
      <c r="AD61" s="82">
        <f t="shared" si="37"/>
        <v>479.449280701754</v>
      </c>
      <c r="AE61" s="81">
        <f t="shared" si="37"/>
        <v>516.704109649123</v>
      </c>
      <c r="AF61" s="82">
        <f t="shared" si="37"/>
        <v>550.572135964912</v>
      </c>
      <c r="AG61" s="81">
        <f t="shared" si="37"/>
        <v>587.826964912281</v>
      </c>
      <c r="AH61" s="82">
        <f t="shared" si="37"/>
        <v>625.081793859649</v>
      </c>
      <c r="AI61" s="81">
        <f t="shared" si="37"/>
        <v>662.336622807018</v>
      </c>
      <c r="AJ61" s="82">
        <f t="shared" si="37"/>
        <v>726.685872807018</v>
      </c>
      <c r="AK61" s="115">
        <f t="shared" si="37"/>
        <v>831.676754385965</v>
      </c>
      <c r="AL61" s="96">
        <f t="shared" ref="AL61:AT61" si="38">IF(T61="","",T61+((FOB/$I61)/Dolar))</f>
        <v>470.482418859649</v>
      </c>
      <c r="AM61" s="82">
        <f t="shared" si="38"/>
        <v>494.190037280702</v>
      </c>
      <c r="AN61" s="81">
        <f t="shared" si="38"/>
        <v>531.44486622807</v>
      </c>
      <c r="AO61" s="82">
        <f t="shared" si="38"/>
        <v>565.31289254386</v>
      </c>
      <c r="AP61" s="81">
        <f t="shared" si="38"/>
        <v>602.567721491228</v>
      </c>
      <c r="AQ61" s="82">
        <f t="shared" si="38"/>
        <v>639.822550438596</v>
      </c>
      <c r="AR61" s="81">
        <f t="shared" si="38"/>
        <v>677.077379385965</v>
      </c>
      <c r="AS61" s="82">
        <f t="shared" si="38"/>
        <v>741.426629385965</v>
      </c>
      <c r="AT61" s="117">
        <f t="shared" si="38"/>
        <v>846.417510964912</v>
      </c>
    </row>
    <row r="62" ht="15" spans="1:46">
      <c r="A62" s="106"/>
      <c r="B62" s="107"/>
      <c r="C62" s="108"/>
      <c r="D62" s="108"/>
      <c r="E62" s="65" t="s">
        <v>84</v>
      </c>
      <c r="F62" s="64" t="s">
        <v>84</v>
      </c>
      <c r="G62" s="64" t="str">
        <f t="shared" si="11"/>
        <v/>
      </c>
      <c r="H62" s="64" t="str">
        <f t="shared" si="12"/>
        <v/>
      </c>
      <c r="I62" s="64" t="str">
        <f t="shared" si="13"/>
        <v/>
      </c>
      <c r="J62" s="80" t="s">
        <v>84</v>
      </c>
      <c r="K62" s="81" t="s">
        <v>84</v>
      </c>
      <c r="L62" s="82" t="s">
        <v>84</v>
      </c>
      <c r="M62" s="81" t="s">
        <v>84</v>
      </c>
      <c r="N62" s="82" t="s">
        <v>84</v>
      </c>
      <c r="O62" s="81" t="s">
        <v>84</v>
      </c>
      <c r="P62" s="82" t="s">
        <v>84</v>
      </c>
      <c r="Q62" s="81" t="s">
        <v>84</v>
      </c>
      <c r="R62" s="82" t="s">
        <v>84</v>
      </c>
      <c r="S62" s="115" t="s">
        <v>84</v>
      </c>
      <c r="T62" s="96" t="str">
        <f t="shared" si="22"/>
        <v/>
      </c>
      <c r="U62" s="82" t="str">
        <f t="shared" si="23"/>
        <v/>
      </c>
      <c r="V62" s="81" t="str">
        <f t="shared" si="24"/>
        <v/>
      </c>
      <c r="W62" s="82" t="str">
        <f t="shared" si="25"/>
        <v/>
      </c>
      <c r="X62" s="81" t="str">
        <f t="shared" si="26"/>
        <v/>
      </c>
      <c r="Y62" s="82" t="str">
        <f t="shared" si="27"/>
        <v/>
      </c>
      <c r="Z62" s="81" t="str">
        <f t="shared" si="28"/>
        <v/>
      </c>
      <c r="AA62" s="82" t="str">
        <f t="shared" si="29"/>
        <v/>
      </c>
      <c r="AB62" s="117" t="str">
        <f t="shared" si="30"/>
        <v/>
      </c>
      <c r="AC62" s="96" t="s">
        <v>84</v>
      </c>
      <c r="AD62" s="82" t="s">
        <v>84</v>
      </c>
      <c r="AE62" s="81" t="s">
        <v>84</v>
      </c>
      <c r="AF62" s="82" t="s">
        <v>84</v>
      </c>
      <c r="AG62" s="81" t="s">
        <v>84</v>
      </c>
      <c r="AH62" s="82" t="s">
        <v>84</v>
      </c>
      <c r="AI62" s="81" t="s">
        <v>84</v>
      </c>
      <c r="AJ62" s="82" t="s">
        <v>84</v>
      </c>
      <c r="AK62" s="115" t="s">
        <v>84</v>
      </c>
      <c r="AL62" s="96" t="s">
        <v>84</v>
      </c>
      <c r="AM62" s="82" t="s">
        <v>84</v>
      </c>
      <c r="AN62" s="81" t="s">
        <v>84</v>
      </c>
      <c r="AO62" s="82" t="s">
        <v>84</v>
      </c>
      <c r="AP62" s="81" t="s">
        <v>84</v>
      </c>
      <c r="AQ62" s="82" t="s">
        <v>84</v>
      </c>
      <c r="AR62" s="81" t="s">
        <v>84</v>
      </c>
      <c r="AS62" s="82" t="s">
        <v>84</v>
      </c>
      <c r="AT62" s="117" t="s">
        <v>84</v>
      </c>
    </row>
    <row r="63" ht="15" spans="1:46">
      <c r="A63" s="106"/>
      <c r="B63" s="107"/>
      <c r="C63" s="108"/>
      <c r="D63" s="108"/>
      <c r="E63" s="65" t="s">
        <v>84</v>
      </c>
      <c r="F63" s="64" t="s">
        <v>84</v>
      </c>
      <c r="G63" s="64" t="str">
        <f t="shared" si="11"/>
        <v/>
      </c>
      <c r="H63" s="64" t="str">
        <f t="shared" si="12"/>
        <v/>
      </c>
      <c r="I63" s="64" t="str">
        <f t="shared" si="13"/>
        <v/>
      </c>
      <c r="J63" s="80" t="s">
        <v>84</v>
      </c>
      <c r="K63" s="81" t="s">
        <v>84</v>
      </c>
      <c r="L63" s="82" t="s">
        <v>84</v>
      </c>
      <c r="M63" s="81" t="s">
        <v>84</v>
      </c>
      <c r="N63" s="82" t="s">
        <v>84</v>
      </c>
      <c r="O63" s="81" t="s">
        <v>84</v>
      </c>
      <c r="P63" s="82" t="s">
        <v>84</v>
      </c>
      <c r="Q63" s="81" t="s">
        <v>84</v>
      </c>
      <c r="R63" s="82" t="s">
        <v>84</v>
      </c>
      <c r="S63" s="115" t="s">
        <v>84</v>
      </c>
      <c r="T63" s="96" t="str">
        <f t="shared" si="22"/>
        <v/>
      </c>
      <c r="U63" s="82" t="str">
        <f t="shared" si="23"/>
        <v/>
      </c>
      <c r="V63" s="81" t="str">
        <f t="shared" si="24"/>
        <v/>
      </c>
      <c r="W63" s="82" t="str">
        <f t="shared" si="25"/>
        <v/>
      </c>
      <c r="X63" s="81" t="str">
        <f t="shared" si="26"/>
        <v/>
      </c>
      <c r="Y63" s="82" t="str">
        <f t="shared" si="27"/>
        <v/>
      </c>
      <c r="Z63" s="81" t="str">
        <f t="shared" si="28"/>
        <v/>
      </c>
      <c r="AA63" s="82" t="str">
        <f t="shared" si="29"/>
        <v/>
      </c>
      <c r="AB63" s="117" t="str">
        <f t="shared" si="30"/>
        <v/>
      </c>
      <c r="AC63" s="96" t="s">
        <v>84</v>
      </c>
      <c r="AD63" s="82" t="s">
        <v>84</v>
      </c>
      <c r="AE63" s="81" t="s">
        <v>84</v>
      </c>
      <c r="AF63" s="82" t="s">
        <v>84</v>
      </c>
      <c r="AG63" s="81" t="s">
        <v>84</v>
      </c>
      <c r="AH63" s="82" t="s">
        <v>84</v>
      </c>
      <c r="AI63" s="81" t="s">
        <v>84</v>
      </c>
      <c r="AJ63" s="82" t="s">
        <v>84</v>
      </c>
      <c r="AK63" s="115" t="s">
        <v>84</v>
      </c>
      <c r="AL63" s="96" t="s">
        <v>84</v>
      </c>
      <c r="AM63" s="82" t="s">
        <v>84</v>
      </c>
      <c r="AN63" s="81" t="s">
        <v>84</v>
      </c>
      <c r="AO63" s="82" t="s">
        <v>84</v>
      </c>
      <c r="AP63" s="81" t="s">
        <v>84</v>
      </c>
      <c r="AQ63" s="82" t="s">
        <v>84</v>
      </c>
      <c r="AR63" s="81" t="s">
        <v>84</v>
      </c>
      <c r="AS63" s="82" t="s">
        <v>84</v>
      </c>
      <c r="AT63" s="117" t="s">
        <v>84</v>
      </c>
    </row>
    <row r="64" ht="15" spans="1:46">
      <c r="A64" s="106"/>
      <c r="B64" s="107"/>
      <c r="C64" s="108"/>
      <c r="D64" s="108"/>
      <c r="E64" s="65" t="s">
        <v>84</v>
      </c>
      <c r="F64" s="64" t="s">
        <v>84</v>
      </c>
      <c r="G64" s="64" t="str">
        <f t="shared" si="11"/>
        <v/>
      </c>
      <c r="H64" s="64" t="str">
        <f t="shared" si="12"/>
        <v/>
      </c>
      <c r="I64" s="64" t="str">
        <f t="shared" si="13"/>
        <v/>
      </c>
      <c r="J64" s="80" t="s">
        <v>84</v>
      </c>
      <c r="K64" s="81" t="s">
        <v>84</v>
      </c>
      <c r="L64" s="82" t="s">
        <v>84</v>
      </c>
      <c r="M64" s="81" t="s">
        <v>84</v>
      </c>
      <c r="N64" s="82" t="s">
        <v>84</v>
      </c>
      <c r="O64" s="81" t="s">
        <v>84</v>
      </c>
      <c r="P64" s="82" t="s">
        <v>84</v>
      </c>
      <c r="Q64" s="81" t="s">
        <v>84</v>
      </c>
      <c r="R64" s="82" t="s">
        <v>84</v>
      </c>
      <c r="S64" s="115" t="s">
        <v>84</v>
      </c>
      <c r="T64" s="96" t="str">
        <f t="shared" si="22"/>
        <v/>
      </c>
      <c r="U64" s="82" t="str">
        <f t="shared" si="23"/>
        <v/>
      </c>
      <c r="V64" s="81" t="str">
        <f t="shared" si="24"/>
        <v/>
      </c>
      <c r="W64" s="82" t="str">
        <f t="shared" si="25"/>
        <v/>
      </c>
      <c r="X64" s="81" t="str">
        <f t="shared" si="26"/>
        <v/>
      </c>
      <c r="Y64" s="82" t="str">
        <f t="shared" si="27"/>
        <v/>
      </c>
      <c r="Z64" s="81" t="str">
        <f t="shared" si="28"/>
        <v/>
      </c>
      <c r="AA64" s="82" t="str">
        <f t="shared" si="29"/>
        <v/>
      </c>
      <c r="AB64" s="117" t="str">
        <f t="shared" si="30"/>
        <v/>
      </c>
      <c r="AC64" s="96" t="s">
        <v>84</v>
      </c>
      <c r="AD64" s="82" t="s">
        <v>84</v>
      </c>
      <c r="AE64" s="81" t="s">
        <v>84</v>
      </c>
      <c r="AF64" s="82" t="s">
        <v>84</v>
      </c>
      <c r="AG64" s="81" t="s">
        <v>84</v>
      </c>
      <c r="AH64" s="82" t="s">
        <v>84</v>
      </c>
      <c r="AI64" s="81" t="s">
        <v>84</v>
      </c>
      <c r="AJ64" s="82" t="s">
        <v>84</v>
      </c>
      <c r="AK64" s="115" t="s">
        <v>84</v>
      </c>
      <c r="AL64" s="96" t="s">
        <v>84</v>
      </c>
      <c r="AM64" s="82" t="s">
        <v>84</v>
      </c>
      <c r="AN64" s="81" t="s">
        <v>84</v>
      </c>
      <c r="AO64" s="82" t="s">
        <v>84</v>
      </c>
      <c r="AP64" s="81" t="s">
        <v>84</v>
      </c>
      <c r="AQ64" s="82" t="s">
        <v>84</v>
      </c>
      <c r="AR64" s="81" t="s">
        <v>84</v>
      </c>
      <c r="AS64" s="82" t="s">
        <v>84</v>
      </c>
      <c r="AT64" s="117" t="s">
        <v>84</v>
      </c>
    </row>
    <row r="65" ht="15" spans="1:46">
      <c r="A65" s="106"/>
      <c r="B65" s="110" t="s">
        <v>1110</v>
      </c>
      <c r="C65" s="108"/>
      <c r="D65" s="108"/>
      <c r="E65" s="65"/>
      <c r="F65" s="64"/>
      <c r="G65" s="64" t="str">
        <f t="shared" si="11"/>
        <v/>
      </c>
      <c r="H65" s="64" t="str">
        <f t="shared" si="12"/>
        <v/>
      </c>
      <c r="I65" s="64" t="str">
        <f t="shared" si="13"/>
        <v/>
      </c>
      <c r="J65" s="80"/>
      <c r="K65" s="81"/>
      <c r="L65" s="82"/>
      <c r="M65" s="81"/>
      <c r="N65" s="82"/>
      <c r="O65" s="81"/>
      <c r="P65" s="82"/>
      <c r="Q65" s="81"/>
      <c r="R65" s="82"/>
      <c r="S65" s="115"/>
      <c r="T65" s="96" t="str">
        <f t="shared" si="22"/>
        <v/>
      </c>
      <c r="U65" s="82" t="str">
        <f t="shared" si="23"/>
        <v/>
      </c>
      <c r="V65" s="81" t="str">
        <f t="shared" si="24"/>
        <v/>
      </c>
      <c r="W65" s="82" t="str">
        <f t="shared" si="25"/>
        <v/>
      </c>
      <c r="X65" s="81" t="str">
        <f t="shared" si="26"/>
        <v/>
      </c>
      <c r="Y65" s="82" t="str">
        <f t="shared" si="27"/>
        <v/>
      </c>
      <c r="Z65" s="81" t="str">
        <f t="shared" si="28"/>
        <v/>
      </c>
      <c r="AA65" s="82" t="str">
        <f t="shared" si="29"/>
        <v/>
      </c>
      <c r="AB65" s="117" t="str">
        <f t="shared" si="30"/>
        <v/>
      </c>
      <c r="AC65" s="96"/>
      <c r="AD65" s="82"/>
      <c r="AE65" s="81"/>
      <c r="AF65" s="82"/>
      <c r="AG65" s="81"/>
      <c r="AH65" s="82"/>
      <c r="AI65" s="81"/>
      <c r="AJ65" s="82"/>
      <c r="AK65" s="115"/>
      <c r="AL65" s="96"/>
      <c r="AM65" s="82"/>
      <c r="AN65" s="81"/>
      <c r="AO65" s="82"/>
      <c r="AP65" s="81"/>
      <c r="AQ65" s="82"/>
      <c r="AR65" s="81"/>
      <c r="AS65" s="82"/>
      <c r="AT65" s="117"/>
    </row>
    <row r="66" ht="15" spans="1:46">
      <c r="A66" s="119"/>
      <c r="B66" s="107"/>
      <c r="C66" s="108"/>
      <c r="D66" s="108"/>
      <c r="E66" s="65" t="s">
        <v>84</v>
      </c>
      <c r="F66" s="64" t="s">
        <v>84</v>
      </c>
      <c r="G66" s="64" t="str">
        <f t="shared" si="11"/>
        <v/>
      </c>
      <c r="H66" s="64" t="str">
        <f t="shared" si="12"/>
        <v/>
      </c>
      <c r="I66" s="64" t="str">
        <f t="shared" si="13"/>
        <v/>
      </c>
      <c r="J66" s="80" t="s">
        <v>84</v>
      </c>
      <c r="K66" s="81" t="s">
        <v>84</v>
      </c>
      <c r="L66" s="82" t="s">
        <v>84</v>
      </c>
      <c r="M66" s="81" t="s">
        <v>84</v>
      </c>
      <c r="N66" s="82" t="s">
        <v>84</v>
      </c>
      <c r="O66" s="81" t="s">
        <v>84</v>
      </c>
      <c r="P66" s="82" t="s">
        <v>84</v>
      </c>
      <c r="Q66" s="81" t="s">
        <v>84</v>
      </c>
      <c r="R66" s="82" t="s">
        <v>84</v>
      </c>
      <c r="S66" s="115" t="s">
        <v>84</v>
      </c>
      <c r="T66" s="96" t="str">
        <f t="shared" si="22"/>
        <v/>
      </c>
      <c r="U66" s="82" t="str">
        <f t="shared" si="23"/>
        <v/>
      </c>
      <c r="V66" s="81" t="str">
        <f t="shared" si="24"/>
        <v/>
      </c>
      <c r="W66" s="82" t="str">
        <f t="shared" si="25"/>
        <v/>
      </c>
      <c r="X66" s="81" t="str">
        <f t="shared" si="26"/>
        <v/>
      </c>
      <c r="Y66" s="82" t="str">
        <f t="shared" si="27"/>
        <v/>
      </c>
      <c r="Z66" s="81" t="str">
        <f t="shared" si="28"/>
        <v/>
      </c>
      <c r="AA66" s="82" t="str">
        <f t="shared" si="29"/>
        <v/>
      </c>
      <c r="AB66" s="117" t="str">
        <f t="shared" si="30"/>
        <v/>
      </c>
      <c r="AC66" s="96" t="s">
        <v>84</v>
      </c>
      <c r="AD66" s="82" t="s">
        <v>84</v>
      </c>
      <c r="AE66" s="81" t="s">
        <v>84</v>
      </c>
      <c r="AF66" s="82" t="s">
        <v>84</v>
      </c>
      <c r="AG66" s="81" t="s">
        <v>84</v>
      </c>
      <c r="AH66" s="82" t="s">
        <v>84</v>
      </c>
      <c r="AI66" s="81" t="s">
        <v>84</v>
      </c>
      <c r="AJ66" s="82" t="s">
        <v>84</v>
      </c>
      <c r="AK66" s="115" t="s">
        <v>84</v>
      </c>
      <c r="AL66" s="96" t="s">
        <v>84</v>
      </c>
      <c r="AM66" s="82" t="s">
        <v>84</v>
      </c>
      <c r="AN66" s="81" t="s">
        <v>84</v>
      </c>
      <c r="AO66" s="82" t="s">
        <v>84</v>
      </c>
      <c r="AP66" s="81" t="s">
        <v>84</v>
      </c>
      <c r="AQ66" s="82" t="s">
        <v>84</v>
      </c>
      <c r="AR66" s="81" t="s">
        <v>84</v>
      </c>
      <c r="AS66" s="82" t="s">
        <v>84</v>
      </c>
      <c r="AT66" s="117" t="s">
        <v>84</v>
      </c>
    </row>
    <row r="67" ht="15" spans="1:46">
      <c r="A67" s="103" t="s">
        <v>1111</v>
      </c>
      <c r="B67" s="104" t="s">
        <v>59</v>
      </c>
      <c r="C67" s="105" t="s">
        <v>60</v>
      </c>
      <c r="D67" s="105" t="s">
        <v>61</v>
      </c>
      <c r="E67" s="60" t="s">
        <v>64</v>
      </c>
      <c r="F67" s="60" t="s">
        <v>63</v>
      </c>
      <c r="G67" s="64" t="e">
        <f t="shared" si="11"/>
        <v>#VALUE!</v>
      </c>
      <c r="H67" s="64" t="e">
        <f t="shared" si="12"/>
        <v>#VALUE!</v>
      </c>
      <c r="I67" s="64" t="e">
        <f t="shared" si="13"/>
        <v>#VALUE!</v>
      </c>
      <c r="J67" s="78" t="s">
        <v>68</v>
      </c>
      <c r="K67" s="79" t="s">
        <v>69</v>
      </c>
      <c r="L67" s="79" t="s">
        <v>70</v>
      </c>
      <c r="M67" s="79" t="s">
        <v>71</v>
      </c>
      <c r="N67" s="79" t="s">
        <v>72</v>
      </c>
      <c r="O67" s="79" t="s">
        <v>73</v>
      </c>
      <c r="P67" s="79" t="s">
        <v>74</v>
      </c>
      <c r="Q67" s="79" t="s">
        <v>75</v>
      </c>
      <c r="R67" s="79" t="s">
        <v>76</v>
      </c>
      <c r="S67" s="93" t="s">
        <v>77</v>
      </c>
      <c r="T67" s="96" t="str">
        <f t="shared" si="22"/>
        <v>G0</v>
      </c>
      <c r="U67" s="82" t="str">
        <f t="shared" si="23"/>
        <v>G1</v>
      </c>
      <c r="V67" s="81" t="str">
        <f t="shared" si="24"/>
        <v>G2</v>
      </c>
      <c r="W67" s="82" t="str">
        <f t="shared" si="25"/>
        <v>G3</v>
      </c>
      <c r="X67" s="81" t="str">
        <f t="shared" si="26"/>
        <v>G4</v>
      </c>
      <c r="Y67" s="82" t="str">
        <f t="shared" si="27"/>
        <v>G5</v>
      </c>
      <c r="Z67" s="81" t="str">
        <f t="shared" si="28"/>
        <v>G6</v>
      </c>
      <c r="AA67" s="82" t="str">
        <f t="shared" si="29"/>
        <v>G7</v>
      </c>
      <c r="AB67" s="117" t="str">
        <f t="shared" si="30"/>
        <v>G8</v>
      </c>
      <c r="AC67" s="94" t="s">
        <v>69</v>
      </c>
      <c r="AD67" s="79" t="s">
        <v>70</v>
      </c>
      <c r="AE67" s="79" t="s">
        <v>71</v>
      </c>
      <c r="AF67" s="79" t="s">
        <v>72</v>
      </c>
      <c r="AG67" s="79" t="s">
        <v>73</v>
      </c>
      <c r="AH67" s="79" t="s">
        <v>74</v>
      </c>
      <c r="AI67" s="79" t="s">
        <v>75</v>
      </c>
      <c r="AJ67" s="79" t="s">
        <v>76</v>
      </c>
      <c r="AK67" s="93" t="s">
        <v>77</v>
      </c>
      <c r="AL67" s="94" t="s">
        <v>69</v>
      </c>
      <c r="AM67" s="79" t="s">
        <v>70</v>
      </c>
      <c r="AN67" s="79" t="s">
        <v>71</v>
      </c>
      <c r="AO67" s="79" t="s">
        <v>72</v>
      </c>
      <c r="AP67" s="79" t="s">
        <v>73</v>
      </c>
      <c r="AQ67" s="79" t="s">
        <v>74</v>
      </c>
      <c r="AR67" s="79" t="s">
        <v>75</v>
      </c>
      <c r="AS67" s="79" t="s">
        <v>76</v>
      </c>
      <c r="AT67" s="101" t="s">
        <v>77</v>
      </c>
    </row>
    <row r="68" ht="15" spans="1:46">
      <c r="A68" s="106"/>
      <c r="B68" s="107" t="s">
        <v>1112</v>
      </c>
      <c r="C68" s="108">
        <v>0.7</v>
      </c>
      <c r="D68" s="108">
        <v>0.7</v>
      </c>
      <c r="E68" s="65">
        <v>0.42</v>
      </c>
      <c r="F68" s="64">
        <v>0.49</v>
      </c>
      <c r="G68" s="64">
        <f t="shared" si="11"/>
        <v>0.21609</v>
      </c>
      <c r="H68" s="64">
        <f t="shared" si="12"/>
        <v>462.770142070434</v>
      </c>
      <c r="I68" s="64">
        <f t="shared" si="13"/>
        <v>333.194502290712</v>
      </c>
      <c r="J68" s="80">
        <v>4.2</v>
      </c>
      <c r="K68" s="81">
        <v>1516.536</v>
      </c>
      <c r="L68" s="82">
        <v>1546.524</v>
      </c>
      <c r="M68" s="81">
        <v>1593.648</v>
      </c>
      <c r="N68" s="82">
        <v>1636.488</v>
      </c>
      <c r="O68" s="81">
        <v>1683.612</v>
      </c>
      <c r="P68" s="82">
        <v>1730.736</v>
      </c>
      <c r="Q68" s="81">
        <v>1777.86</v>
      </c>
      <c r="R68" s="82">
        <v>1859.256</v>
      </c>
      <c r="S68" s="115">
        <v>1992.06</v>
      </c>
      <c r="T68" s="96">
        <f t="shared" si="22"/>
        <v>354.745263157895</v>
      </c>
      <c r="U68" s="82">
        <f t="shared" si="23"/>
        <v>361.76</v>
      </c>
      <c r="V68" s="81">
        <f t="shared" si="24"/>
        <v>372.783157894737</v>
      </c>
      <c r="W68" s="82">
        <f t="shared" si="25"/>
        <v>382.804210526316</v>
      </c>
      <c r="X68" s="81">
        <f t="shared" si="26"/>
        <v>393.827368421053</v>
      </c>
      <c r="Y68" s="82">
        <f t="shared" si="27"/>
        <v>404.850526315789</v>
      </c>
      <c r="Z68" s="81">
        <f t="shared" si="28"/>
        <v>415.873684210526</v>
      </c>
      <c r="AA68" s="82">
        <f t="shared" si="29"/>
        <v>434.913684210526</v>
      </c>
      <c r="AB68" s="117">
        <f t="shared" si="30"/>
        <v>465.978947368421</v>
      </c>
      <c r="AC68" s="96">
        <f t="shared" ref="AC68:AK69" si="39">IF(T68="","",T68+((FCA/$H68)/Dolar))</f>
        <v>355.671964912281</v>
      </c>
      <c r="AD68" s="82">
        <f t="shared" si="39"/>
        <v>362.686701754386</v>
      </c>
      <c r="AE68" s="81">
        <f t="shared" si="39"/>
        <v>373.709859649123</v>
      </c>
      <c r="AF68" s="82">
        <f t="shared" si="39"/>
        <v>383.730912280702</v>
      </c>
      <c r="AG68" s="81">
        <f t="shared" si="39"/>
        <v>394.754070175439</v>
      </c>
      <c r="AH68" s="82">
        <f t="shared" si="39"/>
        <v>405.777228070175</v>
      </c>
      <c r="AI68" s="81">
        <f t="shared" si="39"/>
        <v>416.800385964912</v>
      </c>
      <c r="AJ68" s="82">
        <f t="shared" si="39"/>
        <v>435.840385964912</v>
      </c>
      <c r="AK68" s="115">
        <f t="shared" si="39"/>
        <v>466.905649122807</v>
      </c>
      <c r="AL68" s="96">
        <f t="shared" ref="AL68:AT69" si="40">IF(T68="","",T68+((FOB/$I68)/Dolar))</f>
        <v>363.994729532164</v>
      </c>
      <c r="AM68" s="82">
        <f t="shared" si="40"/>
        <v>371.009466374269</v>
      </c>
      <c r="AN68" s="81">
        <f t="shared" si="40"/>
        <v>382.032624269006</v>
      </c>
      <c r="AO68" s="82">
        <f t="shared" si="40"/>
        <v>392.053676900585</v>
      </c>
      <c r="AP68" s="81">
        <f t="shared" si="40"/>
        <v>403.076834795322</v>
      </c>
      <c r="AQ68" s="82">
        <f t="shared" si="40"/>
        <v>414.099992690058</v>
      </c>
      <c r="AR68" s="81">
        <f t="shared" si="40"/>
        <v>425.123150584795</v>
      </c>
      <c r="AS68" s="82">
        <f t="shared" si="40"/>
        <v>444.163150584795</v>
      </c>
      <c r="AT68" s="117">
        <f t="shared" si="40"/>
        <v>475.22841374269</v>
      </c>
    </row>
    <row r="69" ht="15" spans="1:46">
      <c r="A69" s="106"/>
      <c r="B69" s="107" t="s">
        <v>1112</v>
      </c>
      <c r="C69" s="108">
        <v>1.15</v>
      </c>
      <c r="D69" s="108">
        <v>1.15</v>
      </c>
      <c r="E69" s="65">
        <v>0.38</v>
      </c>
      <c r="F69" s="64">
        <v>1.3225</v>
      </c>
      <c r="G69" s="64">
        <f t="shared" si="11"/>
        <v>0.5276775</v>
      </c>
      <c r="H69" s="64">
        <f t="shared" si="12"/>
        <v>189.509691051826</v>
      </c>
      <c r="I69" s="64">
        <f t="shared" si="13"/>
        <v>136.446977557315</v>
      </c>
      <c r="J69" s="80">
        <v>5.3</v>
      </c>
      <c r="K69" s="81">
        <v>2311.619625</v>
      </c>
      <c r="L69" s="82">
        <v>2351.916</v>
      </c>
      <c r="M69" s="81">
        <v>2415.238875</v>
      </c>
      <c r="N69" s="82">
        <v>2472.805125</v>
      </c>
      <c r="O69" s="81">
        <v>2536.128</v>
      </c>
      <c r="P69" s="82">
        <v>2599.450875</v>
      </c>
      <c r="Q69" s="81">
        <v>2662.77375</v>
      </c>
      <c r="R69" s="82">
        <v>2772.149625</v>
      </c>
      <c r="S69" s="115">
        <v>2950.605</v>
      </c>
      <c r="T69" s="96">
        <f t="shared" si="22"/>
        <v>540.729736842105</v>
      </c>
      <c r="U69" s="82">
        <f t="shared" si="23"/>
        <v>550.155789473684</v>
      </c>
      <c r="V69" s="81">
        <f t="shared" si="24"/>
        <v>564.968157894737</v>
      </c>
      <c r="W69" s="82">
        <f t="shared" si="25"/>
        <v>578.433947368421</v>
      </c>
      <c r="X69" s="81">
        <f t="shared" si="26"/>
        <v>593.246315789474</v>
      </c>
      <c r="Y69" s="82">
        <f t="shared" si="27"/>
        <v>608.058684210526</v>
      </c>
      <c r="Z69" s="81">
        <f t="shared" si="28"/>
        <v>622.871052631579</v>
      </c>
      <c r="AA69" s="82">
        <f t="shared" si="29"/>
        <v>648.456052631579</v>
      </c>
      <c r="AB69" s="117">
        <f t="shared" si="30"/>
        <v>690.2</v>
      </c>
      <c r="AC69" s="96">
        <f t="shared" si="39"/>
        <v>542.99268128655</v>
      </c>
      <c r="AD69" s="82">
        <f t="shared" si="39"/>
        <v>552.418733918129</v>
      </c>
      <c r="AE69" s="81">
        <f t="shared" si="39"/>
        <v>567.231102339181</v>
      </c>
      <c r="AF69" s="82">
        <f t="shared" si="39"/>
        <v>580.696891812865</v>
      </c>
      <c r="AG69" s="81">
        <f t="shared" si="39"/>
        <v>595.509260233918</v>
      </c>
      <c r="AH69" s="82">
        <f t="shared" si="39"/>
        <v>610.321628654971</v>
      </c>
      <c r="AI69" s="81">
        <f t="shared" si="39"/>
        <v>625.133997076024</v>
      </c>
      <c r="AJ69" s="82">
        <f t="shared" si="39"/>
        <v>650.718997076023</v>
      </c>
      <c r="AK69" s="115">
        <f t="shared" si="39"/>
        <v>692.462944444444</v>
      </c>
      <c r="AL69" s="96">
        <f t="shared" si="40"/>
        <v>563.316322490253</v>
      </c>
      <c r="AM69" s="82">
        <f t="shared" si="40"/>
        <v>572.742375121832</v>
      </c>
      <c r="AN69" s="81">
        <f t="shared" si="40"/>
        <v>587.554743542885</v>
      </c>
      <c r="AO69" s="82">
        <f t="shared" si="40"/>
        <v>601.020533016569</v>
      </c>
      <c r="AP69" s="81">
        <f t="shared" si="40"/>
        <v>615.832901437622</v>
      </c>
      <c r="AQ69" s="82">
        <f t="shared" si="40"/>
        <v>630.645269858674</v>
      </c>
      <c r="AR69" s="81">
        <f t="shared" si="40"/>
        <v>645.457638279727</v>
      </c>
      <c r="AS69" s="82">
        <f t="shared" si="40"/>
        <v>671.042638279727</v>
      </c>
      <c r="AT69" s="117">
        <f t="shared" si="40"/>
        <v>712.786585648148</v>
      </c>
    </row>
    <row r="70" ht="15" spans="1:46">
      <c r="A70" s="106"/>
      <c r="B70" s="107"/>
      <c r="C70" s="108"/>
      <c r="D70" s="108"/>
      <c r="E70" s="65" t="s">
        <v>84</v>
      </c>
      <c r="F70" s="64" t="s">
        <v>84</v>
      </c>
      <c r="G70" s="64" t="str">
        <f t="shared" si="11"/>
        <v/>
      </c>
      <c r="H70" s="64" t="str">
        <f t="shared" si="12"/>
        <v/>
      </c>
      <c r="I70" s="64" t="str">
        <f t="shared" si="13"/>
        <v/>
      </c>
      <c r="J70" s="80" t="s">
        <v>84</v>
      </c>
      <c r="K70" s="81" t="s">
        <v>84</v>
      </c>
      <c r="L70" s="82" t="s">
        <v>84</v>
      </c>
      <c r="M70" s="81" t="s">
        <v>84</v>
      </c>
      <c r="N70" s="82" t="s">
        <v>84</v>
      </c>
      <c r="O70" s="81" t="s">
        <v>84</v>
      </c>
      <c r="P70" s="82" t="s">
        <v>84</v>
      </c>
      <c r="Q70" s="81" t="s">
        <v>84</v>
      </c>
      <c r="R70" s="82" t="s">
        <v>84</v>
      </c>
      <c r="S70" s="115" t="s">
        <v>84</v>
      </c>
      <c r="T70" s="96" t="str">
        <f t="shared" ref="T70:T101" si="41">IF(K70="","",IF(ISNUMBER(K70),(K70+(K70*Comissão)+(K70*Gordura))/Dolar,K70))</f>
        <v/>
      </c>
      <c r="U70" s="82" t="str">
        <f t="shared" ref="U70:U101" si="42">IF(L70="","",IF(ISNUMBER(L70),(L70+(L70*Comissão)+(L70*Gordura))/Dolar,L70))</f>
        <v/>
      </c>
      <c r="V70" s="81" t="str">
        <f t="shared" ref="V70:V101" si="43">IF(M70="","",IF(ISNUMBER(M70),(M70+(M70*Comissão)+(M70*Gordura))/Dolar,M70))</f>
        <v/>
      </c>
      <c r="W70" s="82" t="str">
        <f t="shared" ref="W70:W101" si="44">IF(N70="","",IF(ISNUMBER(N70),(N70+(N70*Comissão)+(N70*Gordura))/Dolar,N70))</f>
        <v/>
      </c>
      <c r="X70" s="81" t="str">
        <f t="shared" ref="X70:X101" si="45">IF(O70="","",IF(ISNUMBER(O70),(O70+(O70*Comissão)+(O70*Gordura))/Dolar,O70))</f>
        <v/>
      </c>
      <c r="Y70" s="82" t="str">
        <f t="shared" ref="Y70:Y101" si="46">IF(P70="","",IF(ISNUMBER(P70),(P70+(P70*Comissão)+(P70*Gordura))/Dolar,P70))</f>
        <v/>
      </c>
      <c r="Z70" s="81" t="str">
        <f t="shared" ref="Z70:Z101" si="47">IF(Q70="","",IF(ISNUMBER(Q70),(Q70+(Q70*Comissão)+(Q70*Gordura))/Dolar,Q70))</f>
        <v/>
      </c>
      <c r="AA70" s="82" t="str">
        <f t="shared" ref="AA70:AA101" si="48">IF(R70="","",IF(ISNUMBER(R70),(R70+(R70*Comissão)+(R70*Gordura))/Dolar,R70))</f>
        <v/>
      </c>
      <c r="AB70" s="117" t="str">
        <f t="shared" ref="AB70:AB101" si="49">IF(S70="","",IF(ISNUMBER(S70),(S70+(S70*Comissão)+(S70*Gordura))/Dolar,S70))</f>
        <v/>
      </c>
      <c r="AC70" s="96" t="s">
        <v>84</v>
      </c>
      <c r="AD70" s="82" t="s">
        <v>84</v>
      </c>
      <c r="AE70" s="81" t="s">
        <v>84</v>
      </c>
      <c r="AF70" s="82" t="s">
        <v>84</v>
      </c>
      <c r="AG70" s="81" t="s">
        <v>84</v>
      </c>
      <c r="AH70" s="82" t="s">
        <v>84</v>
      </c>
      <c r="AI70" s="81" t="s">
        <v>84</v>
      </c>
      <c r="AJ70" s="82" t="s">
        <v>84</v>
      </c>
      <c r="AK70" s="115" t="s">
        <v>84</v>
      </c>
      <c r="AL70" s="96" t="s">
        <v>84</v>
      </c>
      <c r="AM70" s="82" t="s">
        <v>84</v>
      </c>
      <c r="AN70" s="81" t="s">
        <v>84</v>
      </c>
      <c r="AO70" s="82" t="s">
        <v>84</v>
      </c>
      <c r="AP70" s="81" t="s">
        <v>84</v>
      </c>
      <c r="AQ70" s="82" t="s">
        <v>84</v>
      </c>
      <c r="AR70" s="81" t="s">
        <v>84</v>
      </c>
      <c r="AS70" s="82" t="s">
        <v>84</v>
      </c>
      <c r="AT70" s="117" t="s">
        <v>84</v>
      </c>
    </row>
    <row r="71" ht="15" spans="1:46">
      <c r="A71" s="106"/>
      <c r="B71" s="107"/>
      <c r="C71" s="108"/>
      <c r="D71" s="108"/>
      <c r="E71" s="65" t="s">
        <v>84</v>
      </c>
      <c r="F71" s="64" t="s">
        <v>84</v>
      </c>
      <c r="G71" s="64" t="str">
        <f t="shared" ref="G71:G112" si="50">IF(C71="","",C71*D71*E71*1.05)</f>
        <v/>
      </c>
      <c r="H71" s="64" t="str">
        <f t="shared" ref="H71:H112" si="51">IF(G71="","",100/G71)</f>
        <v/>
      </c>
      <c r="I71" s="64" t="str">
        <f t="shared" ref="I71:I112" si="52">IF(G71="","",72/G71)</f>
        <v/>
      </c>
      <c r="J71" s="80" t="s">
        <v>84</v>
      </c>
      <c r="K71" s="81" t="s">
        <v>84</v>
      </c>
      <c r="L71" s="82" t="s">
        <v>84</v>
      </c>
      <c r="M71" s="81" t="s">
        <v>84</v>
      </c>
      <c r="N71" s="82" t="s">
        <v>84</v>
      </c>
      <c r="O71" s="81" t="s">
        <v>84</v>
      </c>
      <c r="P71" s="82" t="s">
        <v>84</v>
      </c>
      <c r="Q71" s="81" t="s">
        <v>84</v>
      </c>
      <c r="R71" s="82" t="s">
        <v>84</v>
      </c>
      <c r="S71" s="115" t="s">
        <v>84</v>
      </c>
      <c r="T71" s="96" t="str">
        <f t="shared" si="41"/>
        <v/>
      </c>
      <c r="U71" s="82" t="str">
        <f t="shared" si="42"/>
        <v/>
      </c>
      <c r="V71" s="81" t="str">
        <f t="shared" si="43"/>
        <v/>
      </c>
      <c r="W71" s="82" t="str">
        <f t="shared" si="44"/>
        <v/>
      </c>
      <c r="X71" s="81" t="str">
        <f t="shared" si="45"/>
        <v/>
      </c>
      <c r="Y71" s="82" t="str">
        <f t="shared" si="46"/>
        <v/>
      </c>
      <c r="Z71" s="81" t="str">
        <f t="shared" si="47"/>
        <v/>
      </c>
      <c r="AA71" s="82" t="str">
        <f t="shared" si="48"/>
        <v/>
      </c>
      <c r="AB71" s="117" t="str">
        <f t="shared" si="49"/>
        <v/>
      </c>
      <c r="AC71" s="96" t="s">
        <v>84</v>
      </c>
      <c r="AD71" s="82" t="s">
        <v>84</v>
      </c>
      <c r="AE71" s="81" t="s">
        <v>84</v>
      </c>
      <c r="AF71" s="82" t="s">
        <v>84</v>
      </c>
      <c r="AG71" s="81" t="s">
        <v>84</v>
      </c>
      <c r="AH71" s="82" t="s">
        <v>84</v>
      </c>
      <c r="AI71" s="81" t="s">
        <v>84</v>
      </c>
      <c r="AJ71" s="82" t="s">
        <v>84</v>
      </c>
      <c r="AK71" s="115" t="s">
        <v>84</v>
      </c>
      <c r="AL71" s="96" t="s">
        <v>84</v>
      </c>
      <c r="AM71" s="82" t="s">
        <v>84</v>
      </c>
      <c r="AN71" s="81" t="s">
        <v>84</v>
      </c>
      <c r="AO71" s="82" t="s">
        <v>84</v>
      </c>
      <c r="AP71" s="81" t="s">
        <v>84</v>
      </c>
      <c r="AQ71" s="82" t="s">
        <v>84</v>
      </c>
      <c r="AR71" s="81" t="s">
        <v>84</v>
      </c>
      <c r="AS71" s="82" t="s">
        <v>84</v>
      </c>
      <c r="AT71" s="117" t="s">
        <v>84</v>
      </c>
    </row>
    <row r="72" ht="15" spans="1:46">
      <c r="A72" s="106"/>
      <c r="B72" s="107"/>
      <c r="C72" s="108"/>
      <c r="D72" s="108"/>
      <c r="E72" s="65" t="s">
        <v>84</v>
      </c>
      <c r="F72" s="64" t="s">
        <v>84</v>
      </c>
      <c r="G72" s="64" t="str">
        <f t="shared" si="50"/>
        <v/>
      </c>
      <c r="H72" s="64" t="str">
        <f t="shared" si="51"/>
        <v/>
      </c>
      <c r="I72" s="64" t="str">
        <f t="shared" si="52"/>
        <v/>
      </c>
      <c r="J72" s="80" t="s">
        <v>84</v>
      </c>
      <c r="K72" s="81" t="s">
        <v>84</v>
      </c>
      <c r="L72" s="82" t="s">
        <v>84</v>
      </c>
      <c r="M72" s="81" t="s">
        <v>84</v>
      </c>
      <c r="N72" s="82" t="s">
        <v>84</v>
      </c>
      <c r="O72" s="81" t="s">
        <v>84</v>
      </c>
      <c r="P72" s="82" t="s">
        <v>84</v>
      </c>
      <c r="Q72" s="81" t="s">
        <v>84</v>
      </c>
      <c r="R72" s="82" t="s">
        <v>84</v>
      </c>
      <c r="S72" s="115" t="s">
        <v>84</v>
      </c>
      <c r="T72" s="96" t="str">
        <f t="shared" si="41"/>
        <v/>
      </c>
      <c r="U72" s="82" t="str">
        <f t="shared" si="42"/>
        <v/>
      </c>
      <c r="V72" s="81" t="str">
        <f t="shared" si="43"/>
        <v/>
      </c>
      <c r="W72" s="82" t="str">
        <f t="shared" si="44"/>
        <v/>
      </c>
      <c r="X72" s="81" t="str">
        <f t="shared" si="45"/>
        <v/>
      </c>
      <c r="Y72" s="82" t="str">
        <f t="shared" si="46"/>
        <v/>
      </c>
      <c r="Z72" s="81" t="str">
        <f t="shared" si="47"/>
        <v/>
      </c>
      <c r="AA72" s="82" t="str">
        <f t="shared" si="48"/>
        <v/>
      </c>
      <c r="AB72" s="117" t="str">
        <f t="shared" si="49"/>
        <v/>
      </c>
      <c r="AC72" s="96" t="s">
        <v>84</v>
      </c>
      <c r="AD72" s="82" t="s">
        <v>84</v>
      </c>
      <c r="AE72" s="81" t="s">
        <v>84</v>
      </c>
      <c r="AF72" s="82" t="s">
        <v>84</v>
      </c>
      <c r="AG72" s="81" t="s">
        <v>84</v>
      </c>
      <c r="AH72" s="82" t="s">
        <v>84</v>
      </c>
      <c r="AI72" s="81" t="s">
        <v>84</v>
      </c>
      <c r="AJ72" s="82" t="s">
        <v>84</v>
      </c>
      <c r="AK72" s="115" t="s">
        <v>84</v>
      </c>
      <c r="AL72" s="96" t="s">
        <v>84</v>
      </c>
      <c r="AM72" s="82" t="s">
        <v>84</v>
      </c>
      <c r="AN72" s="81" t="s">
        <v>84</v>
      </c>
      <c r="AO72" s="82" t="s">
        <v>84</v>
      </c>
      <c r="AP72" s="81" t="s">
        <v>84</v>
      </c>
      <c r="AQ72" s="82" t="s">
        <v>84</v>
      </c>
      <c r="AR72" s="81" t="s">
        <v>84</v>
      </c>
      <c r="AS72" s="82" t="s">
        <v>84</v>
      </c>
      <c r="AT72" s="117" t="s">
        <v>84</v>
      </c>
    </row>
    <row r="73" ht="15" spans="1:46">
      <c r="A73" s="106"/>
      <c r="B73" s="107"/>
      <c r="C73" s="108"/>
      <c r="D73" s="108"/>
      <c r="E73" s="65" t="s">
        <v>84</v>
      </c>
      <c r="F73" s="64" t="s">
        <v>84</v>
      </c>
      <c r="G73" s="64" t="str">
        <f t="shared" si="50"/>
        <v/>
      </c>
      <c r="H73" s="64" t="str">
        <f t="shared" si="51"/>
        <v/>
      </c>
      <c r="I73" s="64" t="str">
        <f t="shared" si="52"/>
        <v/>
      </c>
      <c r="J73" s="80" t="s">
        <v>84</v>
      </c>
      <c r="K73" s="81" t="s">
        <v>84</v>
      </c>
      <c r="L73" s="82" t="s">
        <v>84</v>
      </c>
      <c r="M73" s="81" t="s">
        <v>84</v>
      </c>
      <c r="N73" s="82" t="s">
        <v>84</v>
      </c>
      <c r="O73" s="81" t="s">
        <v>84</v>
      </c>
      <c r="P73" s="82" t="s">
        <v>84</v>
      </c>
      <c r="Q73" s="81" t="s">
        <v>84</v>
      </c>
      <c r="R73" s="82" t="s">
        <v>84</v>
      </c>
      <c r="S73" s="115" t="s">
        <v>84</v>
      </c>
      <c r="T73" s="96" t="str">
        <f t="shared" si="41"/>
        <v/>
      </c>
      <c r="U73" s="82" t="str">
        <f t="shared" si="42"/>
        <v/>
      </c>
      <c r="V73" s="81" t="str">
        <f t="shared" si="43"/>
        <v/>
      </c>
      <c r="W73" s="82" t="str">
        <f t="shared" si="44"/>
        <v/>
      </c>
      <c r="X73" s="81" t="str">
        <f t="shared" si="45"/>
        <v/>
      </c>
      <c r="Y73" s="82" t="str">
        <f t="shared" si="46"/>
        <v/>
      </c>
      <c r="Z73" s="81" t="str">
        <f t="shared" si="47"/>
        <v/>
      </c>
      <c r="AA73" s="82" t="str">
        <f t="shared" si="48"/>
        <v/>
      </c>
      <c r="AB73" s="117" t="str">
        <f t="shared" si="49"/>
        <v/>
      </c>
      <c r="AC73" s="96" t="s">
        <v>84</v>
      </c>
      <c r="AD73" s="82" t="s">
        <v>84</v>
      </c>
      <c r="AE73" s="81" t="s">
        <v>84</v>
      </c>
      <c r="AF73" s="82" t="s">
        <v>84</v>
      </c>
      <c r="AG73" s="81" t="s">
        <v>84</v>
      </c>
      <c r="AH73" s="82" t="s">
        <v>84</v>
      </c>
      <c r="AI73" s="81" t="s">
        <v>84</v>
      </c>
      <c r="AJ73" s="82" t="s">
        <v>84</v>
      </c>
      <c r="AK73" s="115" t="s">
        <v>84</v>
      </c>
      <c r="AL73" s="96" t="s">
        <v>84</v>
      </c>
      <c r="AM73" s="82" t="s">
        <v>84</v>
      </c>
      <c r="AN73" s="81" t="s">
        <v>84</v>
      </c>
      <c r="AO73" s="82" t="s">
        <v>84</v>
      </c>
      <c r="AP73" s="81" t="s">
        <v>84</v>
      </c>
      <c r="AQ73" s="82" t="s">
        <v>84</v>
      </c>
      <c r="AR73" s="81" t="s">
        <v>84</v>
      </c>
      <c r="AS73" s="82" t="s">
        <v>84</v>
      </c>
      <c r="AT73" s="117" t="s">
        <v>84</v>
      </c>
    </row>
    <row r="74" ht="15" spans="1:46">
      <c r="A74" s="72" t="s">
        <v>154</v>
      </c>
      <c r="B74" s="107"/>
      <c r="C74" s="108"/>
      <c r="D74" s="108"/>
      <c r="E74" s="65" t="s">
        <v>84</v>
      </c>
      <c r="F74" s="64" t="s">
        <v>84</v>
      </c>
      <c r="G74" s="64" t="str">
        <f t="shared" si="50"/>
        <v/>
      </c>
      <c r="H74" s="64" t="str">
        <f t="shared" si="51"/>
        <v/>
      </c>
      <c r="I74" s="64" t="str">
        <f t="shared" si="52"/>
        <v/>
      </c>
      <c r="J74" s="80" t="s">
        <v>84</v>
      </c>
      <c r="K74" s="81" t="s">
        <v>84</v>
      </c>
      <c r="L74" s="82" t="s">
        <v>84</v>
      </c>
      <c r="M74" s="81" t="s">
        <v>84</v>
      </c>
      <c r="N74" s="82" t="s">
        <v>84</v>
      </c>
      <c r="O74" s="81" t="s">
        <v>84</v>
      </c>
      <c r="P74" s="82" t="s">
        <v>84</v>
      </c>
      <c r="Q74" s="81" t="s">
        <v>84</v>
      </c>
      <c r="R74" s="82" t="s">
        <v>84</v>
      </c>
      <c r="S74" s="115" t="s">
        <v>84</v>
      </c>
      <c r="T74" s="96" t="str">
        <f t="shared" si="41"/>
        <v/>
      </c>
      <c r="U74" s="82" t="str">
        <f t="shared" si="42"/>
        <v/>
      </c>
      <c r="V74" s="81" t="str">
        <f t="shared" si="43"/>
        <v/>
      </c>
      <c r="W74" s="82" t="str">
        <f t="shared" si="44"/>
        <v/>
      </c>
      <c r="X74" s="81" t="str">
        <f t="shared" si="45"/>
        <v/>
      </c>
      <c r="Y74" s="82" t="str">
        <f t="shared" si="46"/>
        <v/>
      </c>
      <c r="Z74" s="81" t="str">
        <f t="shared" si="47"/>
        <v/>
      </c>
      <c r="AA74" s="82" t="str">
        <f t="shared" si="48"/>
        <v/>
      </c>
      <c r="AB74" s="117" t="str">
        <f t="shared" si="49"/>
        <v/>
      </c>
      <c r="AC74" s="96" t="s">
        <v>84</v>
      </c>
      <c r="AD74" s="82" t="s">
        <v>84</v>
      </c>
      <c r="AE74" s="81" t="s">
        <v>84</v>
      </c>
      <c r="AF74" s="82" t="s">
        <v>84</v>
      </c>
      <c r="AG74" s="81" t="s">
        <v>84</v>
      </c>
      <c r="AH74" s="82" t="s">
        <v>84</v>
      </c>
      <c r="AI74" s="81" t="s">
        <v>84</v>
      </c>
      <c r="AJ74" s="82" t="s">
        <v>84</v>
      </c>
      <c r="AK74" s="115" t="s">
        <v>84</v>
      </c>
      <c r="AL74" s="96" t="s">
        <v>84</v>
      </c>
      <c r="AM74" s="82" t="s">
        <v>84</v>
      </c>
      <c r="AN74" s="81" t="s">
        <v>84</v>
      </c>
      <c r="AO74" s="82" t="s">
        <v>84</v>
      </c>
      <c r="AP74" s="81" t="s">
        <v>84</v>
      </c>
      <c r="AQ74" s="82" t="s">
        <v>84</v>
      </c>
      <c r="AR74" s="81" t="s">
        <v>84</v>
      </c>
      <c r="AS74" s="82" t="s">
        <v>84</v>
      </c>
      <c r="AT74" s="117" t="s">
        <v>84</v>
      </c>
    </row>
    <row r="75" ht="15" spans="1:46">
      <c r="A75" s="76" t="s">
        <v>1031</v>
      </c>
      <c r="B75" s="107"/>
      <c r="C75" s="108"/>
      <c r="D75" s="108"/>
      <c r="E75" s="65" t="s">
        <v>84</v>
      </c>
      <c r="F75" s="64" t="s">
        <v>84</v>
      </c>
      <c r="G75" s="64" t="str">
        <f t="shared" si="50"/>
        <v/>
      </c>
      <c r="H75" s="64" t="str">
        <f t="shared" si="51"/>
        <v/>
      </c>
      <c r="I75" s="64" t="str">
        <f t="shared" si="52"/>
        <v/>
      </c>
      <c r="J75" s="80" t="s">
        <v>84</v>
      </c>
      <c r="K75" s="81" t="s">
        <v>84</v>
      </c>
      <c r="L75" s="82" t="s">
        <v>84</v>
      </c>
      <c r="M75" s="81" t="s">
        <v>84</v>
      </c>
      <c r="N75" s="82" t="s">
        <v>84</v>
      </c>
      <c r="O75" s="81" t="s">
        <v>84</v>
      </c>
      <c r="P75" s="82" t="s">
        <v>84</v>
      </c>
      <c r="Q75" s="81" t="s">
        <v>84</v>
      </c>
      <c r="R75" s="82" t="s">
        <v>84</v>
      </c>
      <c r="S75" s="115" t="s">
        <v>84</v>
      </c>
      <c r="T75" s="96" t="str">
        <f t="shared" si="41"/>
        <v/>
      </c>
      <c r="U75" s="82" t="str">
        <f t="shared" si="42"/>
        <v/>
      </c>
      <c r="V75" s="81" t="str">
        <f t="shared" si="43"/>
        <v/>
      </c>
      <c r="W75" s="82" t="str">
        <f t="shared" si="44"/>
        <v/>
      </c>
      <c r="X75" s="81" t="str">
        <f t="shared" si="45"/>
        <v/>
      </c>
      <c r="Y75" s="82" t="str">
        <f t="shared" si="46"/>
        <v/>
      </c>
      <c r="Z75" s="81" t="str">
        <f t="shared" si="47"/>
        <v/>
      </c>
      <c r="AA75" s="82" t="str">
        <f t="shared" si="48"/>
        <v/>
      </c>
      <c r="AB75" s="117" t="str">
        <f t="shared" si="49"/>
        <v/>
      </c>
      <c r="AC75" s="96" t="s">
        <v>84</v>
      </c>
      <c r="AD75" s="82" t="s">
        <v>84</v>
      </c>
      <c r="AE75" s="81" t="s">
        <v>84</v>
      </c>
      <c r="AF75" s="82" t="s">
        <v>84</v>
      </c>
      <c r="AG75" s="81" t="s">
        <v>84</v>
      </c>
      <c r="AH75" s="82" t="s">
        <v>84</v>
      </c>
      <c r="AI75" s="81" t="s">
        <v>84</v>
      </c>
      <c r="AJ75" s="82" t="s">
        <v>84</v>
      </c>
      <c r="AK75" s="115" t="s">
        <v>84</v>
      </c>
      <c r="AL75" s="96" t="s">
        <v>84</v>
      </c>
      <c r="AM75" s="82" t="s">
        <v>84</v>
      </c>
      <c r="AN75" s="81" t="s">
        <v>84</v>
      </c>
      <c r="AO75" s="82" t="s">
        <v>84</v>
      </c>
      <c r="AP75" s="81" t="s">
        <v>84</v>
      </c>
      <c r="AQ75" s="82" t="s">
        <v>84</v>
      </c>
      <c r="AR75" s="81" t="s">
        <v>84</v>
      </c>
      <c r="AS75" s="82" t="s">
        <v>84</v>
      </c>
      <c r="AT75" s="117" t="s">
        <v>84</v>
      </c>
    </row>
    <row r="76" ht="15" spans="1:46">
      <c r="A76" s="120" t="s">
        <v>1113</v>
      </c>
      <c r="B76" s="121" t="s">
        <v>59</v>
      </c>
      <c r="C76" s="122" t="s">
        <v>60</v>
      </c>
      <c r="D76" s="122" t="s">
        <v>61</v>
      </c>
      <c r="E76" s="60" t="s">
        <v>64</v>
      </c>
      <c r="F76" s="60" t="s">
        <v>63</v>
      </c>
      <c r="G76" s="64" t="e">
        <f t="shared" si="50"/>
        <v>#VALUE!</v>
      </c>
      <c r="H76" s="64" t="e">
        <f t="shared" si="51"/>
        <v>#VALUE!</v>
      </c>
      <c r="I76" s="64" t="e">
        <f t="shared" si="52"/>
        <v>#VALUE!</v>
      </c>
      <c r="J76" s="78" t="s">
        <v>68</v>
      </c>
      <c r="K76" s="79" t="s">
        <v>69</v>
      </c>
      <c r="L76" s="79" t="s">
        <v>70</v>
      </c>
      <c r="M76" s="79" t="s">
        <v>71</v>
      </c>
      <c r="N76" s="79" t="s">
        <v>72</v>
      </c>
      <c r="O76" s="79" t="s">
        <v>73</v>
      </c>
      <c r="P76" s="79" t="s">
        <v>74</v>
      </c>
      <c r="Q76" s="79" t="s">
        <v>75</v>
      </c>
      <c r="R76" s="79" t="s">
        <v>76</v>
      </c>
      <c r="S76" s="93" t="s">
        <v>77</v>
      </c>
      <c r="T76" s="96" t="str">
        <f t="shared" si="41"/>
        <v>G0</v>
      </c>
      <c r="U76" s="82" t="str">
        <f t="shared" si="42"/>
        <v>G1</v>
      </c>
      <c r="V76" s="81" t="str">
        <f t="shared" si="43"/>
        <v>G2</v>
      </c>
      <c r="W76" s="82" t="str">
        <f t="shared" si="44"/>
        <v>G3</v>
      </c>
      <c r="X76" s="81" t="str">
        <f t="shared" si="45"/>
        <v>G4</v>
      </c>
      <c r="Y76" s="82" t="str">
        <f t="shared" si="46"/>
        <v>G5</v>
      </c>
      <c r="Z76" s="81" t="str">
        <f t="shared" si="47"/>
        <v>G6</v>
      </c>
      <c r="AA76" s="82" t="str">
        <f t="shared" si="48"/>
        <v>G7</v>
      </c>
      <c r="AB76" s="117" t="str">
        <f t="shared" si="49"/>
        <v>G8</v>
      </c>
      <c r="AC76" s="94" t="s">
        <v>69</v>
      </c>
      <c r="AD76" s="79" t="s">
        <v>70</v>
      </c>
      <c r="AE76" s="79" t="s">
        <v>71</v>
      </c>
      <c r="AF76" s="79" t="s">
        <v>72</v>
      </c>
      <c r="AG76" s="79" t="s">
        <v>73</v>
      </c>
      <c r="AH76" s="79" t="s">
        <v>74</v>
      </c>
      <c r="AI76" s="79" t="s">
        <v>75</v>
      </c>
      <c r="AJ76" s="79" t="s">
        <v>76</v>
      </c>
      <c r="AK76" s="93" t="s">
        <v>77</v>
      </c>
      <c r="AL76" s="94" t="s">
        <v>69</v>
      </c>
      <c r="AM76" s="79" t="s">
        <v>70</v>
      </c>
      <c r="AN76" s="79" t="s">
        <v>71</v>
      </c>
      <c r="AO76" s="79" t="s">
        <v>72</v>
      </c>
      <c r="AP76" s="79" t="s">
        <v>73</v>
      </c>
      <c r="AQ76" s="79" t="s">
        <v>74</v>
      </c>
      <c r="AR76" s="79" t="s">
        <v>75</v>
      </c>
      <c r="AS76" s="79" t="s">
        <v>76</v>
      </c>
      <c r="AT76" s="101" t="s">
        <v>77</v>
      </c>
    </row>
    <row r="77" ht="15" spans="1:46">
      <c r="A77" s="111"/>
      <c r="B77" s="107" t="s">
        <v>175</v>
      </c>
      <c r="C77" s="108">
        <v>0.5</v>
      </c>
      <c r="D77" s="108">
        <v>0.5</v>
      </c>
      <c r="E77" s="65">
        <v>0.48</v>
      </c>
      <c r="F77" s="64">
        <v>0.25</v>
      </c>
      <c r="G77" s="64">
        <f t="shared" si="50"/>
        <v>0.126</v>
      </c>
      <c r="H77" s="64">
        <f t="shared" si="51"/>
        <v>793.650793650794</v>
      </c>
      <c r="I77" s="64">
        <f t="shared" si="52"/>
        <v>571.428571428571</v>
      </c>
      <c r="J77" s="80">
        <v>4</v>
      </c>
      <c r="K77" s="81">
        <v>641.0604375</v>
      </c>
      <c r="L77" s="82">
        <v>669.64275</v>
      </c>
      <c r="M77" s="81">
        <v>714.5578125</v>
      </c>
      <c r="N77" s="82">
        <v>755.3896875</v>
      </c>
      <c r="O77" s="81">
        <v>800.30475</v>
      </c>
      <c r="P77" s="82">
        <v>845.2198125</v>
      </c>
      <c r="Q77" s="81">
        <v>890.134875</v>
      </c>
      <c r="R77" s="82">
        <v>967.7154375</v>
      </c>
      <c r="S77" s="115">
        <v>1094.29425</v>
      </c>
      <c r="T77" s="96">
        <f t="shared" si="41"/>
        <v>149.955657894737</v>
      </c>
      <c r="U77" s="82">
        <f t="shared" si="42"/>
        <v>156.641578947368</v>
      </c>
      <c r="V77" s="81">
        <f t="shared" si="43"/>
        <v>167.148026315789</v>
      </c>
      <c r="W77" s="82">
        <f t="shared" si="44"/>
        <v>176.699342105263</v>
      </c>
      <c r="X77" s="81">
        <f t="shared" si="45"/>
        <v>187.205789473684</v>
      </c>
      <c r="Y77" s="82">
        <f t="shared" si="46"/>
        <v>197.712236842105</v>
      </c>
      <c r="Z77" s="81">
        <f t="shared" si="47"/>
        <v>208.218684210526</v>
      </c>
      <c r="AA77" s="82">
        <f t="shared" si="48"/>
        <v>226.366184210526</v>
      </c>
      <c r="AB77" s="117">
        <f t="shared" si="49"/>
        <v>255.975263157895</v>
      </c>
      <c r="AC77" s="96">
        <f t="shared" ref="AC77:AK77" si="53">IF(T77="","",T77+((FCA/$H77)/Dolar))</f>
        <v>150.49600877193</v>
      </c>
      <c r="AD77" s="82">
        <f t="shared" si="53"/>
        <v>157.181929824561</v>
      </c>
      <c r="AE77" s="81">
        <f t="shared" si="53"/>
        <v>167.688377192982</v>
      </c>
      <c r="AF77" s="82">
        <f t="shared" si="53"/>
        <v>177.239692982456</v>
      </c>
      <c r="AG77" s="81">
        <f t="shared" si="53"/>
        <v>187.746140350877</v>
      </c>
      <c r="AH77" s="82">
        <f t="shared" si="53"/>
        <v>198.252587719298</v>
      </c>
      <c r="AI77" s="81">
        <f t="shared" si="53"/>
        <v>208.759035087719</v>
      </c>
      <c r="AJ77" s="82">
        <f t="shared" si="53"/>
        <v>226.906535087719</v>
      </c>
      <c r="AK77" s="115">
        <f t="shared" si="53"/>
        <v>256.515614035088</v>
      </c>
      <c r="AL77" s="96">
        <f t="shared" ref="AL77:AT77" si="54">IF(T77="","",T77+((FOB/$I77)/Dolar))</f>
        <v>155.348932748538</v>
      </c>
      <c r="AM77" s="82">
        <f t="shared" si="54"/>
        <v>162.03485380117</v>
      </c>
      <c r="AN77" s="81">
        <f t="shared" si="54"/>
        <v>172.541301169591</v>
      </c>
      <c r="AO77" s="82">
        <f t="shared" si="54"/>
        <v>182.092616959064</v>
      </c>
      <c r="AP77" s="81">
        <f t="shared" si="54"/>
        <v>192.599064327485</v>
      </c>
      <c r="AQ77" s="82">
        <f t="shared" si="54"/>
        <v>203.105511695906</v>
      </c>
      <c r="AR77" s="81">
        <f t="shared" si="54"/>
        <v>213.611959064327</v>
      </c>
      <c r="AS77" s="82">
        <f t="shared" si="54"/>
        <v>231.759459064328</v>
      </c>
      <c r="AT77" s="117">
        <f t="shared" si="54"/>
        <v>261.368538011696</v>
      </c>
    </row>
    <row r="78" ht="15" spans="1:46">
      <c r="A78" s="106"/>
      <c r="B78" s="107"/>
      <c r="C78" s="108"/>
      <c r="D78" s="108"/>
      <c r="E78" s="65" t="s">
        <v>84</v>
      </c>
      <c r="F78" s="64" t="s">
        <v>84</v>
      </c>
      <c r="G78" s="64" t="str">
        <f t="shared" si="50"/>
        <v/>
      </c>
      <c r="H78" s="64" t="str">
        <f t="shared" si="51"/>
        <v/>
      </c>
      <c r="I78" s="64" t="str">
        <f t="shared" si="52"/>
        <v/>
      </c>
      <c r="J78" s="80" t="s">
        <v>84</v>
      </c>
      <c r="K78" s="81" t="s">
        <v>84</v>
      </c>
      <c r="L78" s="82" t="s">
        <v>84</v>
      </c>
      <c r="M78" s="81" t="s">
        <v>84</v>
      </c>
      <c r="N78" s="82" t="s">
        <v>84</v>
      </c>
      <c r="O78" s="81" t="s">
        <v>84</v>
      </c>
      <c r="P78" s="82" t="s">
        <v>84</v>
      </c>
      <c r="Q78" s="81" t="s">
        <v>84</v>
      </c>
      <c r="R78" s="82" t="s">
        <v>84</v>
      </c>
      <c r="S78" s="115" t="s">
        <v>84</v>
      </c>
      <c r="T78" s="96" t="str">
        <f t="shared" si="41"/>
        <v/>
      </c>
      <c r="U78" s="82" t="str">
        <f t="shared" si="42"/>
        <v/>
      </c>
      <c r="V78" s="81" t="str">
        <f t="shared" si="43"/>
        <v/>
      </c>
      <c r="W78" s="82" t="str">
        <f t="shared" si="44"/>
        <v/>
      </c>
      <c r="X78" s="81" t="str">
        <f t="shared" si="45"/>
        <v/>
      </c>
      <c r="Y78" s="82" t="str">
        <f t="shared" si="46"/>
        <v/>
      </c>
      <c r="Z78" s="81" t="str">
        <f t="shared" si="47"/>
        <v/>
      </c>
      <c r="AA78" s="82" t="str">
        <f t="shared" si="48"/>
        <v/>
      </c>
      <c r="AB78" s="117" t="str">
        <f t="shared" si="49"/>
        <v/>
      </c>
      <c r="AC78" s="96" t="s">
        <v>84</v>
      </c>
      <c r="AD78" s="82" t="s">
        <v>84</v>
      </c>
      <c r="AE78" s="81" t="s">
        <v>84</v>
      </c>
      <c r="AF78" s="82" t="s">
        <v>84</v>
      </c>
      <c r="AG78" s="81" t="s">
        <v>84</v>
      </c>
      <c r="AH78" s="82" t="s">
        <v>84</v>
      </c>
      <c r="AI78" s="81" t="s">
        <v>84</v>
      </c>
      <c r="AJ78" s="82" t="s">
        <v>84</v>
      </c>
      <c r="AK78" s="115" t="s">
        <v>84</v>
      </c>
      <c r="AL78" s="96" t="s">
        <v>84</v>
      </c>
      <c r="AM78" s="82" t="s">
        <v>84</v>
      </c>
      <c r="AN78" s="81" t="s">
        <v>84</v>
      </c>
      <c r="AO78" s="82" t="s">
        <v>84</v>
      </c>
      <c r="AP78" s="81" t="s">
        <v>84</v>
      </c>
      <c r="AQ78" s="82" t="s">
        <v>84</v>
      </c>
      <c r="AR78" s="81" t="s">
        <v>84</v>
      </c>
      <c r="AS78" s="82" t="s">
        <v>84</v>
      </c>
      <c r="AT78" s="117" t="s">
        <v>84</v>
      </c>
    </row>
    <row r="79" ht="15" spans="1:46">
      <c r="A79" s="61"/>
      <c r="B79" s="107"/>
      <c r="C79" s="108"/>
      <c r="D79" s="108"/>
      <c r="E79" s="65" t="s">
        <v>84</v>
      </c>
      <c r="F79" s="64" t="s">
        <v>84</v>
      </c>
      <c r="G79" s="64" t="str">
        <f t="shared" si="50"/>
        <v/>
      </c>
      <c r="H79" s="64" t="str">
        <f t="shared" si="51"/>
        <v/>
      </c>
      <c r="I79" s="64" t="str">
        <f t="shared" si="52"/>
        <v/>
      </c>
      <c r="J79" s="80" t="s">
        <v>84</v>
      </c>
      <c r="K79" s="81" t="s">
        <v>84</v>
      </c>
      <c r="L79" s="82" t="s">
        <v>84</v>
      </c>
      <c r="M79" s="81" t="s">
        <v>84</v>
      </c>
      <c r="N79" s="82" t="s">
        <v>84</v>
      </c>
      <c r="O79" s="81" t="s">
        <v>84</v>
      </c>
      <c r="P79" s="82" t="s">
        <v>84</v>
      </c>
      <c r="Q79" s="81" t="s">
        <v>84</v>
      </c>
      <c r="R79" s="82" t="s">
        <v>84</v>
      </c>
      <c r="S79" s="115" t="s">
        <v>84</v>
      </c>
      <c r="T79" s="96" t="str">
        <f t="shared" si="41"/>
        <v/>
      </c>
      <c r="U79" s="82" t="str">
        <f t="shared" si="42"/>
        <v/>
      </c>
      <c r="V79" s="81" t="str">
        <f t="shared" si="43"/>
        <v/>
      </c>
      <c r="W79" s="82" t="str">
        <f t="shared" si="44"/>
        <v/>
      </c>
      <c r="X79" s="81" t="str">
        <f t="shared" si="45"/>
        <v/>
      </c>
      <c r="Y79" s="82" t="str">
        <f t="shared" si="46"/>
        <v/>
      </c>
      <c r="Z79" s="81" t="str">
        <f t="shared" si="47"/>
        <v/>
      </c>
      <c r="AA79" s="82" t="str">
        <f t="shared" si="48"/>
        <v/>
      </c>
      <c r="AB79" s="117" t="str">
        <f t="shared" si="49"/>
        <v/>
      </c>
      <c r="AC79" s="96" t="s">
        <v>84</v>
      </c>
      <c r="AD79" s="82" t="s">
        <v>84</v>
      </c>
      <c r="AE79" s="81" t="s">
        <v>84</v>
      </c>
      <c r="AF79" s="82" t="s">
        <v>84</v>
      </c>
      <c r="AG79" s="81" t="s">
        <v>84</v>
      </c>
      <c r="AH79" s="82" t="s">
        <v>84</v>
      </c>
      <c r="AI79" s="81" t="s">
        <v>84</v>
      </c>
      <c r="AJ79" s="82" t="s">
        <v>84</v>
      </c>
      <c r="AK79" s="115" t="s">
        <v>84</v>
      </c>
      <c r="AL79" s="96" t="s">
        <v>84</v>
      </c>
      <c r="AM79" s="82" t="s">
        <v>84</v>
      </c>
      <c r="AN79" s="81" t="s">
        <v>84</v>
      </c>
      <c r="AO79" s="82" t="s">
        <v>84</v>
      </c>
      <c r="AP79" s="81" t="s">
        <v>84</v>
      </c>
      <c r="AQ79" s="82" t="s">
        <v>84</v>
      </c>
      <c r="AR79" s="81" t="s">
        <v>84</v>
      </c>
      <c r="AS79" s="82" t="s">
        <v>84</v>
      </c>
      <c r="AT79" s="117" t="s">
        <v>84</v>
      </c>
    </row>
    <row r="80" ht="15" spans="1:46">
      <c r="A80" s="106"/>
      <c r="B80" s="107"/>
      <c r="C80" s="108"/>
      <c r="D80" s="108"/>
      <c r="E80" s="65" t="s">
        <v>84</v>
      </c>
      <c r="F80" s="64" t="s">
        <v>84</v>
      </c>
      <c r="G80" s="64" t="str">
        <f t="shared" si="50"/>
        <v/>
      </c>
      <c r="H80" s="64" t="str">
        <f t="shared" si="51"/>
        <v/>
      </c>
      <c r="I80" s="64" t="str">
        <f t="shared" si="52"/>
        <v/>
      </c>
      <c r="J80" s="80" t="s">
        <v>84</v>
      </c>
      <c r="K80" s="81" t="s">
        <v>84</v>
      </c>
      <c r="L80" s="82" t="s">
        <v>84</v>
      </c>
      <c r="M80" s="81" t="s">
        <v>84</v>
      </c>
      <c r="N80" s="82" t="s">
        <v>84</v>
      </c>
      <c r="O80" s="81" t="s">
        <v>84</v>
      </c>
      <c r="P80" s="82" t="s">
        <v>84</v>
      </c>
      <c r="Q80" s="81" t="s">
        <v>84</v>
      </c>
      <c r="R80" s="82" t="s">
        <v>84</v>
      </c>
      <c r="S80" s="115" t="s">
        <v>84</v>
      </c>
      <c r="T80" s="96" t="str">
        <f t="shared" si="41"/>
        <v/>
      </c>
      <c r="U80" s="82" t="str">
        <f t="shared" si="42"/>
        <v/>
      </c>
      <c r="V80" s="81" t="str">
        <f t="shared" si="43"/>
        <v/>
      </c>
      <c r="W80" s="82" t="str">
        <f t="shared" si="44"/>
        <v/>
      </c>
      <c r="X80" s="81" t="str">
        <f t="shared" si="45"/>
        <v/>
      </c>
      <c r="Y80" s="82" t="str">
        <f t="shared" si="46"/>
        <v/>
      </c>
      <c r="Z80" s="81" t="str">
        <f t="shared" si="47"/>
        <v/>
      </c>
      <c r="AA80" s="82" t="str">
        <f t="shared" si="48"/>
        <v/>
      </c>
      <c r="AB80" s="117" t="str">
        <f t="shared" si="49"/>
        <v/>
      </c>
      <c r="AC80" s="96" t="s">
        <v>84</v>
      </c>
      <c r="AD80" s="82" t="s">
        <v>84</v>
      </c>
      <c r="AE80" s="81" t="s">
        <v>84</v>
      </c>
      <c r="AF80" s="82" t="s">
        <v>84</v>
      </c>
      <c r="AG80" s="81" t="s">
        <v>84</v>
      </c>
      <c r="AH80" s="82" t="s">
        <v>84</v>
      </c>
      <c r="AI80" s="81" t="s">
        <v>84</v>
      </c>
      <c r="AJ80" s="82" t="s">
        <v>84</v>
      </c>
      <c r="AK80" s="115" t="s">
        <v>84</v>
      </c>
      <c r="AL80" s="96" t="s">
        <v>84</v>
      </c>
      <c r="AM80" s="82" t="s">
        <v>84</v>
      </c>
      <c r="AN80" s="81" t="s">
        <v>84</v>
      </c>
      <c r="AO80" s="82" t="s">
        <v>84</v>
      </c>
      <c r="AP80" s="81" t="s">
        <v>84</v>
      </c>
      <c r="AQ80" s="82" t="s">
        <v>84</v>
      </c>
      <c r="AR80" s="81" t="s">
        <v>84</v>
      </c>
      <c r="AS80" s="82" t="s">
        <v>84</v>
      </c>
      <c r="AT80" s="117" t="s">
        <v>84</v>
      </c>
    </row>
    <row r="81" ht="15" spans="1:46">
      <c r="A81" s="106"/>
      <c r="B81" s="107"/>
      <c r="C81" s="108"/>
      <c r="D81" s="108"/>
      <c r="E81" s="65" t="s">
        <v>84</v>
      </c>
      <c r="F81" s="64" t="s">
        <v>84</v>
      </c>
      <c r="G81" s="64" t="str">
        <f t="shared" si="50"/>
        <v/>
      </c>
      <c r="H81" s="64" t="str">
        <f t="shared" si="51"/>
        <v/>
      </c>
      <c r="I81" s="64" t="str">
        <f t="shared" si="52"/>
        <v/>
      </c>
      <c r="J81" s="80" t="s">
        <v>84</v>
      </c>
      <c r="K81" s="81" t="s">
        <v>84</v>
      </c>
      <c r="L81" s="82" t="s">
        <v>84</v>
      </c>
      <c r="M81" s="81" t="s">
        <v>84</v>
      </c>
      <c r="N81" s="82" t="s">
        <v>84</v>
      </c>
      <c r="O81" s="81" t="s">
        <v>84</v>
      </c>
      <c r="P81" s="82" t="s">
        <v>84</v>
      </c>
      <c r="Q81" s="81" t="s">
        <v>84</v>
      </c>
      <c r="R81" s="82" t="s">
        <v>84</v>
      </c>
      <c r="S81" s="115" t="s">
        <v>84</v>
      </c>
      <c r="T81" s="96" t="str">
        <f t="shared" si="41"/>
        <v/>
      </c>
      <c r="U81" s="82" t="str">
        <f t="shared" si="42"/>
        <v/>
      </c>
      <c r="V81" s="81" t="str">
        <f t="shared" si="43"/>
        <v/>
      </c>
      <c r="W81" s="82" t="str">
        <f t="shared" si="44"/>
        <v/>
      </c>
      <c r="X81" s="81" t="str">
        <f t="shared" si="45"/>
        <v/>
      </c>
      <c r="Y81" s="82" t="str">
        <f t="shared" si="46"/>
        <v/>
      </c>
      <c r="Z81" s="81" t="str">
        <f t="shared" si="47"/>
        <v/>
      </c>
      <c r="AA81" s="82" t="str">
        <f t="shared" si="48"/>
        <v/>
      </c>
      <c r="AB81" s="117" t="str">
        <f t="shared" si="49"/>
        <v/>
      </c>
      <c r="AC81" s="96" t="s">
        <v>84</v>
      </c>
      <c r="AD81" s="82" t="s">
        <v>84</v>
      </c>
      <c r="AE81" s="81" t="s">
        <v>84</v>
      </c>
      <c r="AF81" s="82" t="s">
        <v>84</v>
      </c>
      <c r="AG81" s="81" t="s">
        <v>84</v>
      </c>
      <c r="AH81" s="82" t="s">
        <v>84</v>
      </c>
      <c r="AI81" s="81" t="s">
        <v>84</v>
      </c>
      <c r="AJ81" s="82" t="s">
        <v>84</v>
      </c>
      <c r="AK81" s="115" t="s">
        <v>84</v>
      </c>
      <c r="AL81" s="96" t="s">
        <v>84</v>
      </c>
      <c r="AM81" s="82" t="s">
        <v>84</v>
      </c>
      <c r="AN81" s="81" t="s">
        <v>84</v>
      </c>
      <c r="AO81" s="82" t="s">
        <v>84</v>
      </c>
      <c r="AP81" s="81" t="s">
        <v>84</v>
      </c>
      <c r="AQ81" s="82" t="s">
        <v>84</v>
      </c>
      <c r="AR81" s="81" t="s">
        <v>84</v>
      </c>
      <c r="AS81" s="82" t="s">
        <v>84</v>
      </c>
      <c r="AT81" s="117" t="s">
        <v>84</v>
      </c>
    </row>
    <row r="82" ht="15" spans="1:46">
      <c r="A82" s="119"/>
      <c r="B82" s="107"/>
      <c r="C82" s="108"/>
      <c r="D82" s="108"/>
      <c r="E82" s="65" t="s">
        <v>84</v>
      </c>
      <c r="F82" s="64" t="s">
        <v>84</v>
      </c>
      <c r="G82" s="64" t="str">
        <f t="shared" si="50"/>
        <v/>
      </c>
      <c r="H82" s="64" t="str">
        <f t="shared" si="51"/>
        <v/>
      </c>
      <c r="I82" s="64" t="str">
        <f t="shared" si="52"/>
        <v/>
      </c>
      <c r="J82" s="80" t="s">
        <v>84</v>
      </c>
      <c r="K82" s="81" t="s">
        <v>84</v>
      </c>
      <c r="L82" s="82" t="s">
        <v>84</v>
      </c>
      <c r="M82" s="81" t="s">
        <v>84</v>
      </c>
      <c r="N82" s="82" t="s">
        <v>84</v>
      </c>
      <c r="O82" s="81" t="s">
        <v>84</v>
      </c>
      <c r="P82" s="82" t="s">
        <v>84</v>
      </c>
      <c r="Q82" s="81" t="s">
        <v>84</v>
      </c>
      <c r="R82" s="82" t="s">
        <v>84</v>
      </c>
      <c r="S82" s="115" t="s">
        <v>84</v>
      </c>
      <c r="T82" s="96" t="str">
        <f t="shared" si="41"/>
        <v/>
      </c>
      <c r="U82" s="82" t="str">
        <f t="shared" si="42"/>
        <v/>
      </c>
      <c r="V82" s="81" t="str">
        <f t="shared" si="43"/>
        <v/>
      </c>
      <c r="W82" s="82" t="str">
        <f t="shared" si="44"/>
        <v/>
      </c>
      <c r="X82" s="81" t="str">
        <f t="shared" si="45"/>
        <v/>
      </c>
      <c r="Y82" s="82" t="str">
        <f t="shared" si="46"/>
        <v/>
      </c>
      <c r="Z82" s="81" t="str">
        <f t="shared" si="47"/>
        <v/>
      </c>
      <c r="AA82" s="82" t="str">
        <f t="shared" si="48"/>
        <v/>
      </c>
      <c r="AB82" s="117" t="str">
        <f t="shared" si="49"/>
        <v/>
      </c>
      <c r="AC82" s="96" t="s">
        <v>84</v>
      </c>
      <c r="AD82" s="82" t="s">
        <v>84</v>
      </c>
      <c r="AE82" s="81" t="s">
        <v>84</v>
      </c>
      <c r="AF82" s="82" t="s">
        <v>84</v>
      </c>
      <c r="AG82" s="81" t="s">
        <v>84</v>
      </c>
      <c r="AH82" s="82" t="s">
        <v>84</v>
      </c>
      <c r="AI82" s="81" t="s">
        <v>84</v>
      </c>
      <c r="AJ82" s="82" t="s">
        <v>84</v>
      </c>
      <c r="AK82" s="115" t="s">
        <v>84</v>
      </c>
      <c r="AL82" s="96" t="s">
        <v>84</v>
      </c>
      <c r="AM82" s="82" t="s">
        <v>84</v>
      </c>
      <c r="AN82" s="81" t="s">
        <v>84</v>
      </c>
      <c r="AO82" s="82" t="s">
        <v>84</v>
      </c>
      <c r="AP82" s="81" t="s">
        <v>84</v>
      </c>
      <c r="AQ82" s="82" t="s">
        <v>84</v>
      </c>
      <c r="AR82" s="81" t="s">
        <v>84</v>
      </c>
      <c r="AS82" s="82" t="s">
        <v>84</v>
      </c>
      <c r="AT82" s="117" t="s">
        <v>84</v>
      </c>
    </row>
    <row r="83" ht="15" spans="1:46">
      <c r="A83" s="103" t="s">
        <v>1114</v>
      </c>
      <c r="B83" s="104" t="s">
        <v>59</v>
      </c>
      <c r="C83" s="105" t="s">
        <v>60</v>
      </c>
      <c r="D83" s="105" t="s">
        <v>61</v>
      </c>
      <c r="E83" s="60" t="s">
        <v>64</v>
      </c>
      <c r="F83" s="60" t="s">
        <v>63</v>
      </c>
      <c r="G83" s="64" t="e">
        <f t="shared" si="50"/>
        <v>#VALUE!</v>
      </c>
      <c r="H83" s="64" t="e">
        <f t="shared" si="51"/>
        <v>#VALUE!</v>
      </c>
      <c r="I83" s="64" t="e">
        <f t="shared" si="52"/>
        <v>#VALUE!</v>
      </c>
      <c r="J83" s="78" t="s">
        <v>68</v>
      </c>
      <c r="K83" s="79" t="s">
        <v>69</v>
      </c>
      <c r="L83" s="79" t="s">
        <v>70</v>
      </c>
      <c r="M83" s="79" t="s">
        <v>71</v>
      </c>
      <c r="N83" s="79" t="s">
        <v>72</v>
      </c>
      <c r="O83" s="79" t="s">
        <v>73</v>
      </c>
      <c r="P83" s="79" t="s">
        <v>74</v>
      </c>
      <c r="Q83" s="79" t="s">
        <v>75</v>
      </c>
      <c r="R83" s="79" t="s">
        <v>76</v>
      </c>
      <c r="S83" s="93" t="s">
        <v>77</v>
      </c>
      <c r="T83" s="96" t="str">
        <f t="shared" si="41"/>
        <v>G0</v>
      </c>
      <c r="U83" s="82" t="str">
        <f t="shared" si="42"/>
        <v>G1</v>
      </c>
      <c r="V83" s="81" t="str">
        <f t="shared" si="43"/>
        <v>G2</v>
      </c>
      <c r="W83" s="82" t="str">
        <f t="shared" si="44"/>
        <v>G3</v>
      </c>
      <c r="X83" s="81" t="str">
        <f t="shared" si="45"/>
        <v>G4</v>
      </c>
      <c r="Y83" s="82" t="str">
        <f t="shared" si="46"/>
        <v>G5</v>
      </c>
      <c r="Z83" s="81" t="str">
        <f t="shared" si="47"/>
        <v>G6</v>
      </c>
      <c r="AA83" s="82" t="str">
        <f t="shared" si="48"/>
        <v>G7</v>
      </c>
      <c r="AB83" s="117" t="str">
        <f t="shared" si="49"/>
        <v>G8</v>
      </c>
      <c r="AC83" s="94" t="s">
        <v>69</v>
      </c>
      <c r="AD83" s="79" t="s">
        <v>70</v>
      </c>
      <c r="AE83" s="79" t="s">
        <v>71</v>
      </c>
      <c r="AF83" s="79" t="s">
        <v>72</v>
      </c>
      <c r="AG83" s="79" t="s">
        <v>73</v>
      </c>
      <c r="AH83" s="79" t="s">
        <v>74</v>
      </c>
      <c r="AI83" s="79" t="s">
        <v>75</v>
      </c>
      <c r="AJ83" s="79" t="s">
        <v>76</v>
      </c>
      <c r="AK83" s="93" t="s">
        <v>77</v>
      </c>
      <c r="AL83" s="94" t="s">
        <v>69</v>
      </c>
      <c r="AM83" s="79" t="s">
        <v>70</v>
      </c>
      <c r="AN83" s="79" t="s">
        <v>71</v>
      </c>
      <c r="AO83" s="79" t="s">
        <v>72</v>
      </c>
      <c r="AP83" s="79" t="s">
        <v>73</v>
      </c>
      <c r="AQ83" s="79" t="s">
        <v>74</v>
      </c>
      <c r="AR83" s="79" t="s">
        <v>75</v>
      </c>
      <c r="AS83" s="79" t="s">
        <v>76</v>
      </c>
      <c r="AT83" s="101" t="s">
        <v>77</v>
      </c>
    </row>
    <row r="84" ht="15" spans="1:46">
      <c r="A84" s="106"/>
      <c r="B84" s="107" t="s">
        <v>175</v>
      </c>
      <c r="C84" s="108">
        <v>0.52</v>
      </c>
      <c r="D84" s="108">
        <v>0.49</v>
      </c>
      <c r="E84" s="65">
        <v>0.45</v>
      </c>
      <c r="F84" s="64">
        <v>0.2548</v>
      </c>
      <c r="G84" s="64">
        <f t="shared" si="50"/>
        <v>0.120393</v>
      </c>
      <c r="H84" s="64">
        <f t="shared" si="51"/>
        <v>830.613075511035</v>
      </c>
      <c r="I84" s="64">
        <f t="shared" si="52"/>
        <v>598.041414367945</v>
      </c>
      <c r="J84" s="80">
        <v>3</v>
      </c>
      <c r="K84" s="81">
        <v>477.75525</v>
      </c>
      <c r="L84" s="82">
        <v>494.311125</v>
      </c>
      <c r="M84" s="81">
        <v>520.3275</v>
      </c>
      <c r="N84" s="82">
        <v>543.97875</v>
      </c>
      <c r="O84" s="81">
        <v>569.995125</v>
      </c>
      <c r="P84" s="82">
        <v>596.0115</v>
      </c>
      <c r="Q84" s="81">
        <v>622.027875</v>
      </c>
      <c r="R84" s="82">
        <v>666.96525</v>
      </c>
      <c r="S84" s="115">
        <v>740.284125</v>
      </c>
      <c r="T84" s="96">
        <f t="shared" si="41"/>
        <v>111.755614035088</v>
      </c>
      <c r="U84" s="82">
        <f t="shared" si="42"/>
        <v>115.628333333333</v>
      </c>
      <c r="V84" s="81">
        <f t="shared" si="43"/>
        <v>121.714035087719</v>
      </c>
      <c r="W84" s="82">
        <f t="shared" si="44"/>
        <v>127.24649122807</v>
      </c>
      <c r="X84" s="81">
        <f t="shared" si="45"/>
        <v>133.332192982456</v>
      </c>
      <c r="Y84" s="82">
        <f t="shared" si="46"/>
        <v>139.417894736842</v>
      </c>
      <c r="Z84" s="81">
        <f t="shared" si="47"/>
        <v>145.503596491228</v>
      </c>
      <c r="AA84" s="82">
        <f t="shared" si="48"/>
        <v>156.015263157895</v>
      </c>
      <c r="AB84" s="117">
        <f t="shared" si="49"/>
        <v>173.165877192982</v>
      </c>
      <c r="AC84" s="96">
        <f t="shared" ref="AC84:AK84" si="55">IF(T84="","",T84+((FCA/$H84)/Dolar))</f>
        <v>112.271919298246</v>
      </c>
      <c r="AD84" s="82">
        <f t="shared" si="55"/>
        <v>116.144638596491</v>
      </c>
      <c r="AE84" s="81">
        <f t="shared" si="55"/>
        <v>122.230340350877</v>
      </c>
      <c r="AF84" s="82">
        <f t="shared" si="55"/>
        <v>127.762796491228</v>
      </c>
      <c r="AG84" s="81">
        <f t="shared" si="55"/>
        <v>133.848498245614</v>
      </c>
      <c r="AH84" s="82">
        <f t="shared" si="55"/>
        <v>139.9342</v>
      </c>
      <c r="AI84" s="81">
        <f t="shared" si="55"/>
        <v>146.019901754386</v>
      </c>
      <c r="AJ84" s="82">
        <f t="shared" si="55"/>
        <v>156.531568421053</v>
      </c>
      <c r="AK84" s="115">
        <f t="shared" si="55"/>
        <v>173.68218245614</v>
      </c>
      <c r="AL84" s="96">
        <f t="shared" ref="AL84:AT84" si="56">IF(T84="","",T84+((FOB/$I84)/Dolar))</f>
        <v>116.908888157895</v>
      </c>
      <c r="AM84" s="82">
        <f t="shared" si="56"/>
        <v>120.78160745614</v>
      </c>
      <c r="AN84" s="81">
        <f t="shared" si="56"/>
        <v>126.867309210526</v>
      </c>
      <c r="AO84" s="82">
        <f t="shared" si="56"/>
        <v>132.399765350877</v>
      </c>
      <c r="AP84" s="81">
        <f t="shared" si="56"/>
        <v>138.485467105263</v>
      </c>
      <c r="AQ84" s="82">
        <f t="shared" si="56"/>
        <v>144.571168859649</v>
      </c>
      <c r="AR84" s="81">
        <f t="shared" si="56"/>
        <v>150.656870614035</v>
      </c>
      <c r="AS84" s="82">
        <f t="shared" si="56"/>
        <v>161.168537280702</v>
      </c>
      <c r="AT84" s="117">
        <f t="shared" si="56"/>
        <v>178.319151315789</v>
      </c>
    </row>
    <row r="85" ht="15" spans="1:46">
      <c r="A85" s="106"/>
      <c r="B85" s="107"/>
      <c r="C85" s="108"/>
      <c r="D85" s="108"/>
      <c r="E85" s="65" t="s">
        <v>84</v>
      </c>
      <c r="F85" s="64" t="s">
        <v>84</v>
      </c>
      <c r="G85" s="64" t="str">
        <f t="shared" si="50"/>
        <v/>
      </c>
      <c r="H85" s="64" t="str">
        <f t="shared" si="51"/>
        <v/>
      </c>
      <c r="I85" s="64" t="str">
        <f t="shared" si="52"/>
        <v/>
      </c>
      <c r="J85" s="80" t="s">
        <v>84</v>
      </c>
      <c r="K85" s="81" t="s">
        <v>84</v>
      </c>
      <c r="L85" s="82" t="s">
        <v>84</v>
      </c>
      <c r="M85" s="81" t="s">
        <v>84</v>
      </c>
      <c r="N85" s="82" t="s">
        <v>84</v>
      </c>
      <c r="O85" s="81" t="s">
        <v>84</v>
      </c>
      <c r="P85" s="82" t="s">
        <v>84</v>
      </c>
      <c r="Q85" s="81" t="s">
        <v>84</v>
      </c>
      <c r="R85" s="82" t="s">
        <v>84</v>
      </c>
      <c r="S85" s="115" t="s">
        <v>84</v>
      </c>
      <c r="T85" s="96" t="str">
        <f t="shared" si="41"/>
        <v/>
      </c>
      <c r="U85" s="82" t="str">
        <f t="shared" si="42"/>
        <v/>
      </c>
      <c r="V85" s="81" t="str">
        <f t="shared" si="43"/>
        <v/>
      </c>
      <c r="W85" s="82" t="str">
        <f t="shared" si="44"/>
        <v/>
      </c>
      <c r="X85" s="81" t="str">
        <f t="shared" si="45"/>
        <v/>
      </c>
      <c r="Y85" s="82" t="str">
        <f t="shared" si="46"/>
        <v/>
      </c>
      <c r="Z85" s="81" t="str">
        <f t="shared" si="47"/>
        <v/>
      </c>
      <c r="AA85" s="82" t="str">
        <f t="shared" si="48"/>
        <v/>
      </c>
      <c r="AB85" s="117" t="str">
        <f t="shared" si="49"/>
        <v/>
      </c>
      <c r="AC85" s="96" t="s">
        <v>84</v>
      </c>
      <c r="AD85" s="82" t="s">
        <v>84</v>
      </c>
      <c r="AE85" s="81" t="s">
        <v>84</v>
      </c>
      <c r="AF85" s="82" t="s">
        <v>84</v>
      </c>
      <c r="AG85" s="81" t="s">
        <v>84</v>
      </c>
      <c r="AH85" s="82" t="s">
        <v>84</v>
      </c>
      <c r="AI85" s="81" t="s">
        <v>84</v>
      </c>
      <c r="AJ85" s="82" t="s">
        <v>84</v>
      </c>
      <c r="AK85" s="115" t="s">
        <v>84</v>
      </c>
      <c r="AL85" s="96" t="s">
        <v>84</v>
      </c>
      <c r="AM85" s="82" t="s">
        <v>84</v>
      </c>
      <c r="AN85" s="81" t="s">
        <v>84</v>
      </c>
      <c r="AO85" s="82" t="s">
        <v>84</v>
      </c>
      <c r="AP85" s="81" t="s">
        <v>84</v>
      </c>
      <c r="AQ85" s="82" t="s">
        <v>84</v>
      </c>
      <c r="AR85" s="81" t="s">
        <v>84</v>
      </c>
      <c r="AS85" s="82" t="s">
        <v>84</v>
      </c>
      <c r="AT85" s="117" t="s">
        <v>84</v>
      </c>
    </row>
    <row r="86" ht="15" spans="1:46">
      <c r="A86" s="106"/>
      <c r="B86" s="107"/>
      <c r="C86" s="108"/>
      <c r="D86" s="108"/>
      <c r="E86" s="65" t="s">
        <v>84</v>
      </c>
      <c r="F86" s="64" t="s">
        <v>84</v>
      </c>
      <c r="G86" s="64" t="str">
        <f t="shared" si="50"/>
        <v/>
      </c>
      <c r="H86" s="64" t="str">
        <f t="shared" si="51"/>
        <v/>
      </c>
      <c r="I86" s="64" t="str">
        <f t="shared" si="52"/>
        <v/>
      </c>
      <c r="J86" s="80" t="s">
        <v>84</v>
      </c>
      <c r="K86" s="81" t="s">
        <v>84</v>
      </c>
      <c r="L86" s="82" t="s">
        <v>84</v>
      </c>
      <c r="M86" s="81" t="s">
        <v>84</v>
      </c>
      <c r="N86" s="82" t="s">
        <v>84</v>
      </c>
      <c r="O86" s="81" t="s">
        <v>84</v>
      </c>
      <c r="P86" s="82" t="s">
        <v>84</v>
      </c>
      <c r="Q86" s="81" t="s">
        <v>84</v>
      </c>
      <c r="R86" s="82" t="s">
        <v>84</v>
      </c>
      <c r="S86" s="115" t="s">
        <v>84</v>
      </c>
      <c r="T86" s="96" t="str">
        <f t="shared" si="41"/>
        <v/>
      </c>
      <c r="U86" s="82" t="str">
        <f t="shared" si="42"/>
        <v/>
      </c>
      <c r="V86" s="81" t="str">
        <f t="shared" si="43"/>
        <v/>
      </c>
      <c r="W86" s="82" t="str">
        <f t="shared" si="44"/>
        <v/>
      </c>
      <c r="X86" s="81" t="str">
        <f t="shared" si="45"/>
        <v/>
      </c>
      <c r="Y86" s="82" t="str">
        <f t="shared" si="46"/>
        <v/>
      </c>
      <c r="Z86" s="81" t="str">
        <f t="shared" si="47"/>
        <v/>
      </c>
      <c r="AA86" s="82" t="str">
        <f t="shared" si="48"/>
        <v/>
      </c>
      <c r="AB86" s="117" t="str">
        <f t="shared" si="49"/>
        <v/>
      </c>
      <c r="AC86" s="96" t="s">
        <v>84</v>
      </c>
      <c r="AD86" s="82" t="s">
        <v>84</v>
      </c>
      <c r="AE86" s="81" t="s">
        <v>84</v>
      </c>
      <c r="AF86" s="82" t="s">
        <v>84</v>
      </c>
      <c r="AG86" s="81" t="s">
        <v>84</v>
      </c>
      <c r="AH86" s="82" t="s">
        <v>84</v>
      </c>
      <c r="AI86" s="81" t="s">
        <v>84</v>
      </c>
      <c r="AJ86" s="82" t="s">
        <v>84</v>
      </c>
      <c r="AK86" s="115" t="s">
        <v>84</v>
      </c>
      <c r="AL86" s="96" t="s">
        <v>84</v>
      </c>
      <c r="AM86" s="82" t="s">
        <v>84</v>
      </c>
      <c r="AN86" s="81" t="s">
        <v>84</v>
      </c>
      <c r="AO86" s="82" t="s">
        <v>84</v>
      </c>
      <c r="AP86" s="81" t="s">
        <v>84</v>
      </c>
      <c r="AQ86" s="82" t="s">
        <v>84</v>
      </c>
      <c r="AR86" s="81" t="s">
        <v>84</v>
      </c>
      <c r="AS86" s="82" t="s">
        <v>84</v>
      </c>
      <c r="AT86" s="117" t="s">
        <v>84</v>
      </c>
    </row>
    <row r="87" ht="15" spans="1:46">
      <c r="A87" s="106"/>
      <c r="B87" s="107"/>
      <c r="C87" s="108"/>
      <c r="D87" s="108"/>
      <c r="E87" s="65" t="s">
        <v>84</v>
      </c>
      <c r="F87" s="64" t="s">
        <v>84</v>
      </c>
      <c r="G87" s="64" t="str">
        <f t="shared" si="50"/>
        <v/>
      </c>
      <c r="H87" s="64" t="str">
        <f t="shared" si="51"/>
        <v/>
      </c>
      <c r="I87" s="64" t="str">
        <f t="shared" si="52"/>
        <v/>
      </c>
      <c r="J87" s="80" t="s">
        <v>84</v>
      </c>
      <c r="K87" s="81" t="s">
        <v>84</v>
      </c>
      <c r="L87" s="82" t="s">
        <v>84</v>
      </c>
      <c r="M87" s="81" t="s">
        <v>84</v>
      </c>
      <c r="N87" s="82" t="s">
        <v>84</v>
      </c>
      <c r="O87" s="81" t="s">
        <v>84</v>
      </c>
      <c r="P87" s="82" t="s">
        <v>84</v>
      </c>
      <c r="Q87" s="81" t="s">
        <v>84</v>
      </c>
      <c r="R87" s="82" t="s">
        <v>84</v>
      </c>
      <c r="S87" s="115" t="s">
        <v>84</v>
      </c>
      <c r="T87" s="96" t="str">
        <f t="shared" si="41"/>
        <v/>
      </c>
      <c r="U87" s="82" t="str">
        <f t="shared" si="42"/>
        <v/>
      </c>
      <c r="V87" s="81" t="str">
        <f t="shared" si="43"/>
        <v/>
      </c>
      <c r="W87" s="82" t="str">
        <f t="shared" si="44"/>
        <v/>
      </c>
      <c r="X87" s="81" t="str">
        <f t="shared" si="45"/>
        <v/>
      </c>
      <c r="Y87" s="82" t="str">
        <f t="shared" si="46"/>
        <v/>
      </c>
      <c r="Z87" s="81" t="str">
        <f t="shared" si="47"/>
        <v/>
      </c>
      <c r="AA87" s="82" t="str">
        <f t="shared" si="48"/>
        <v/>
      </c>
      <c r="AB87" s="117" t="str">
        <f t="shared" si="49"/>
        <v/>
      </c>
      <c r="AC87" s="96" t="s">
        <v>84</v>
      </c>
      <c r="AD87" s="82" t="s">
        <v>84</v>
      </c>
      <c r="AE87" s="81" t="s">
        <v>84</v>
      </c>
      <c r="AF87" s="82" t="s">
        <v>84</v>
      </c>
      <c r="AG87" s="81" t="s">
        <v>84</v>
      </c>
      <c r="AH87" s="82" t="s">
        <v>84</v>
      </c>
      <c r="AI87" s="81" t="s">
        <v>84</v>
      </c>
      <c r="AJ87" s="82" t="s">
        <v>84</v>
      </c>
      <c r="AK87" s="115" t="s">
        <v>84</v>
      </c>
      <c r="AL87" s="96" t="s">
        <v>84</v>
      </c>
      <c r="AM87" s="82" t="s">
        <v>84</v>
      </c>
      <c r="AN87" s="81" t="s">
        <v>84</v>
      </c>
      <c r="AO87" s="82" t="s">
        <v>84</v>
      </c>
      <c r="AP87" s="81" t="s">
        <v>84</v>
      </c>
      <c r="AQ87" s="82" t="s">
        <v>84</v>
      </c>
      <c r="AR87" s="81" t="s">
        <v>84</v>
      </c>
      <c r="AS87" s="82" t="s">
        <v>84</v>
      </c>
      <c r="AT87" s="117" t="s">
        <v>84</v>
      </c>
    </row>
    <row r="88" ht="15" spans="1:46">
      <c r="A88" s="106"/>
      <c r="B88" s="107"/>
      <c r="C88" s="108"/>
      <c r="D88" s="108"/>
      <c r="E88" s="65" t="s">
        <v>84</v>
      </c>
      <c r="F88" s="64" t="s">
        <v>84</v>
      </c>
      <c r="G88" s="64" t="str">
        <f t="shared" si="50"/>
        <v/>
      </c>
      <c r="H88" s="64" t="str">
        <f t="shared" si="51"/>
        <v/>
      </c>
      <c r="I88" s="64" t="str">
        <f t="shared" si="52"/>
        <v/>
      </c>
      <c r="J88" s="80" t="s">
        <v>84</v>
      </c>
      <c r="K88" s="81" t="s">
        <v>84</v>
      </c>
      <c r="L88" s="82" t="s">
        <v>84</v>
      </c>
      <c r="M88" s="81" t="s">
        <v>84</v>
      </c>
      <c r="N88" s="82" t="s">
        <v>84</v>
      </c>
      <c r="O88" s="81" t="s">
        <v>84</v>
      </c>
      <c r="P88" s="82" t="s">
        <v>84</v>
      </c>
      <c r="Q88" s="81" t="s">
        <v>84</v>
      </c>
      <c r="R88" s="82" t="s">
        <v>84</v>
      </c>
      <c r="S88" s="115" t="s">
        <v>84</v>
      </c>
      <c r="T88" s="96" t="str">
        <f t="shared" si="41"/>
        <v/>
      </c>
      <c r="U88" s="82" t="str">
        <f t="shared" si="42"/>
        <v/>
      </c>
      <c r="V88" s="81" t="str">
        <f t="shared" si="43"/>
        <v/>
      </c>
      <c r="W88" s="82" t="str">
        <f t="shared" si="44"/>
        <v/>
      </c>
      <c r="X88" s="81" t="str">
        <f t="shared" si="45"/>
        <v/>
      </c>
      <c r="Y88" s="82" t="str">
        <f t="shared" si="46"/>
        <v/>
      </c>
      <c r="Z88" s="81" t="str">
        <f t="shared" si="47"/>
        <v/>
      </c>
      <c r="AA88" s="82" t="str">
        <f t="shared" si="48"/>
        <v/>
      </c>
      <c r="AB88" s="117" t="str">
        <f t="shared" si="49"/>
        <v/>
      </c>
      <c r="AC88" s="96" t="s">
        <v>84</v>
      </c>
      <c r="AD88" s="82" t="s">
        <v>84</v>
      </c>
      <c r="AE88" s="81" t="s">
        <v>84</v>
      </c>
      <c r="AF88" s="82" t="s">
        <v>84</v>
      </c>
      <c r="AG88" s="81" t="s">
        <v>84</v>
      </c>
      <c r="AH88" s="82" t="s">
        <v>84</v>
      </c>
      <c r="AI88" s="81" t="s">
        <v>84</v>
      </c>
      <c r="AJ88" s="82" t="s">
        <v>84</v>
      </c>
      <c r="AK88" s="115" t="s">
        <v>84</v>
      </c>
      <c r="AL88" s="96" t="s">
        <v>84</v>
      </c>
      <c r="AM88" s="82" t="s">
        <v>84</v>
      </c>
      <c r="AN88" s="81" t="s">
        <v>84</v>
      </c>
      <c r="AO88" s="82" t="s">
        <v>84</v>
      </c>
      <c r="AP88" s="81" t="s">
        <v>84</v>
      </c>
      <c r="AQ88" s="82" t="s">
        <v>84</v>
      </c>
      <c r="AR88" s="81" t="s">
        <v>84</v>
      </c>
      <c r="AS88" s="82" t="s">
        <v>84</v>
      </c>
      <c r="AT88" s="117" t="s">
        <v>84</v>
      </c>
    </row>
    <row r="89" ht="15" spans="1:46">
      <c r="A89" s="106"/>
      <c r="B89" s="107"/>
      <c r="C89" s="108"/>
      <c r="D89" s="108"/>
      <c r="E89" s="65" t="s">
        <v>84</v>
      </c>
      <c r="F89" s="64" t="s">
        <v>84</v>
      </c>
      <c r="G89" s="64" t="str">
        <f t="shared" si="50"/>
        <v/>
      </c>
      <c r="H89" s="64" t="str">
        <f t="shared" si="51"/>
        <v/>
      </c>
      <c r="I89" s="64" t="str">
        <f t="shared" si="52"/>
        <v/>
      </c>
      <c r="J89" s="80" t="s">
        <v>84</v>
      </c>
      <c r="K89" s="81" t="s">
        <v>84</v>
      </c>
      <c r="L89" s="82" t="s">
        <v>84</v>
      </c>
      <c r="M89" s="81" t="s">
        <v>84</v>
      </c>
      <c r="N89" s="82" t="s">
        <v>84</v>
      </c>
      <c r="O89" s="81" t="s">
        <v>84</v>
      </c>
      <c r="P89" s="82" t="s">
        <v>84</v>
      </c>
      <c r="Q89" s="81" t="s">
        <v>84</v>
      </c>
      <c r="R89" s="82" t="s">
        <v>84</v>
      </c>
      <c r="S89" s="115" t="s">
        <v>84</v>
      </c>
      <c r="T89" s="96" t="str">
        <f t="shared" si="41"/>
        <v/>
      </c>
      <c r="U89" s="82" t="str">
        <f t="shared" si="42"/>
        <v/>
      </c>
      <c r="V89" s="81" t="str">
        <f t="shared" si="43"/>
        <v/>
      </c>
      <c r="W89" s="82" t="str">
        <f t="shared" si="44"/>
        <v/>
      </c>
      <c r="X89" s="81" t="str">
        <f t="shared" si="45"/>
        <v/>
      </c>
      <c r="Y89" s="82" t="str">
        <f t="shared" si="46"/>
        <v/>
      </c>
      <c r="Z89" s="81" t="str">
        <f t="shared" si="47"/>
        <v/>
      </c>
      <c r="AA89" s="82" t="str">
        <f t="shared" si="48"/>
        <v/>
      </c>
      <c r="AB89" s="117" t="str">
        <f t="shared" si="49"/>
        <v/>
      </c>
      <c r="AC89" s="96" t="s">
        <v>84</v>
      </c>
      <c r="AD89" s="82" t="s">
        <v>84</v>
      </c>
      <c r="AE89" s="81" t="s">
        <v>84</v>
      </c>
      <c r="AF89" s="82" t="s">
        <v>84</v>
      </c>
      <c r="AG89" s="81" t="s">
        <v>84</v>
      </c>
      <c r="AH89" s="82" t="s">
        <v>84</v>
      </c>
      <c r="AI89" s="81" t="s">
        <v>84</v>
      </c>
      <c r="AJ89" s="82" t="s">
        <v>84</v>
      </c>
      <c r="AK89" s="115" t="s">
        <v>84</v>
      </c>
      <c r="AL89" s="96" t="s">
        <v>84</v>
      </c>
      <c r="AM89" s="82" t="s">
        <v>84</v>
      </c>
      <c r="AN89" s="81" t="s">
        <v>84</v>
      </c>
      <c r="AO89" s="82" t="s">
        <v>84</v>
      </c>
      <c r="AP89" s="81" t="s">
        <v>84</v>
      </c>
      <c r="AQ89" s="82" t="s">
        <v>84</v>
      </c>
      <c r="AR89" s="81" t="s">
        <v>84</v>
      </c>
      <c r="AS89" s="82" t="s">
        <v>84</v>
      </c>
      <c r="AT89" s="117" t="s">
        <v>84</v>
      </c>
    </row>
    <row r="90" ht="15" spans="1:46">
      <c r="A90" s="72" t="s">
        <v>154</v>
      </c>
      <c r="B90" s="107"/>
      <c r="C90" s="108"/>
      <c r="D90" s="108"/>
      <c r="E90" s="65" t="s">
        <v>84</v>
      </c>
      <c r="F90" s="64" t="s">
        <v>84</v>
      </c>
      <c r="G90" s="64" t="str">
        <f t="shared" si="50"/>
        <v/>
      </c>
      <c r="H90" s="64" t="str">
        <f t="shared" si="51"/>
        <v/>
      </c>
      <c r="I90" s="64" t="str">
        <f t="shared" si="52"/>
        <v/>
      </c>
      <c r="J90" s="80" t="s">
        <v>84</v>
      </c>
      <c r="K90" s="81" t="s">
        <v>84</v>
      </c>
      <c r="L90" s="82" t="s">
        <v>84</v>
      </c>
      <c r="M90" s="81" t="s">
        <v>84</v>
      </c>
      <c r="N90" s="82" t="s">
        <v>84</v>
      </c>
      <c r="O90" s="81" t="s">
        <v>84</v>
      </c>
      <c r="P90" s="82" t="s">
        <v>84</v>
      </c>
      <c r="Q90" s="81" t="s">
        <v>84</v>
      </c>
      <c r="R90" s="82" t="s">
        <v>84</v>
      </c>
      <c r="S90" s="115" t="s">
        <v>84</v>
      </c>
      <c r="T90" s="96" t="str">
        <f t="shared" si="41"/>
        <v/>
      </c>
      <c r="U90" s="82" t="str">
        <f t="shared" si="42"/>
        <v/>
      </c>
      <c r="V90" s="81" t="str">
        <f t="shared" si="43"/>
        <v/>
      </c>
      <c r="W90" s="82" t="str">
        <f t="shared" si="44"/>
        <v/>
      </c>
      <c r="X90" s="81" t="str">
        <f t="shared" si="45"/>
        <v/>
      </c>
      <c r="Y90" s="82" t="str">
        <f t="shared" si="46"/>
        <v/>
      </c>
      <c r="Z90" s="81" t="str">
        <f t="shared" si="47"/>
        <v/>
      </c>
      <c r="AA90" s="82" t="str">
        <f t="shared" si="48"/>
        <v/>
      </c>
      <c r="AB90" s="117" t="str">
        <f t="shared" si="49"/>
        <v/>
      </c>
      <c r="AC90" s="96" t="s">
        <v>84</v>
      </c>
      <c r="AD90" s="82" t="s">
        <v>84</v>
      </c>
      <c r="AE90" s="81" t="s">
        <v>84</v>
      </c>
      <c r="AF90" s="82" t="s">
        <v>84</v>
      </c>
      <c r="AG90" s="81" t="s">
        <v>84</v>
      </c>
      <c r="AH90" s="82" t="s">
        <v>84</v>
      </c>
      <c r="AI90" s="81" t="s">
        <v>84</v>
      </c>
      <c r="AJ90" s="82" t="s">
        <v>84</v>
      </c>
      <c r="AK90" s="115" t="s">
        <v>84</v>
      </c>
      <c r="AL90" s="96" t="s">
        <v>84</v>
      </c>
      <c r="AM90" s="82" t="s">
        <v>84</v>
      </c>
      <c r="AN90" s="81" t="s">
        <v>84</v>
      </c>
      <c r="AO90" s="82" t="s">
        <v>84</v>
      </c>
      <c r="AP90" s="81" t="s">
        <v>84</v>
      </c>
      <c r="AQ90" s="82" t="s">
        <v>84</v>
      </c>
      <c r="AR90" s="81" t="s">
        <v>84</v>
      </c>
      <c r="AS90" s="82" t="s">
        <v>84</v>
      </c>
      <c r="AT90" s="117" t="s">
        <v>84</v>
      </c>
    </row>
    <row r="91" ht="15" spans="1:46">
      <c r="A91" s="76" t="s">
        <v>156</v>
      </c>
      <c r="B91" s="107"/>
      <c r="C91" s="108"/>
      <c r="D91" s="108"/>
      <c r="E91" s="65" t="s">
        <v>84</v>
      </c>
      <c r="F91" s="64" t="s">
        <v>84</v>
      </c>
      <c r="G91" s="64" t="str">
        <f t="shared" si="50"/>
        <v/>
      </c>
      <c r="H91" s="64" t="str">
        <f t="shared" si="51"/>
        <v/>
      </c>
      <c r="I91" s="64" t="str">
        <f t="shared" si="52"/>
        <v/>
      </c>
      <c r="J91" s="80" t="s">
        <v>84</v>
      </c>
      <c r="K91" s="81" t="s">
        <v>84</v>
      </c>
      <c r="L91" s="82" t="s">
        <v>84</v>
      </c>
      <c r="M91" s="81" t="s">
        <v>84</v>
      </c>
      <c r="N91" s="82" t="s">
        <v>84</v>
      </c>
      <c r="O91" s="81" t="s">
        <v>84</v>
      </c>
      <c r="P91" s="82" t="s">
        <v>84</v>
      </c>
      <c r="Q91" s="81" t="s">
        <v>84</v>
      </c>
      <c r="R91" s="82" t="s">
        <v>84</v>
      </c>
      <c r="S91" s="115" t="s">
        <v>84</v>
      </c>
      <c r="T91" s="96" t="str">
        <f t="shared" si="41"/>
        <v/>
      </c>
      <c r="U91" s="82" t="str">
        <f t="shared" si="42"/>
        <v/>
      </c>
      <c r="V91" s="81" t="str">
        <f t="shared" si="43"/>
        <v/>
      </c>
      <c r="W91" s="82" t="str">
        <f t="shared" si="44"/>
        <v/>
      </c>
      <c r="X91" s="81" t="str">
        <f t="shared" si="45"/>
        <v/>
      </c>
      <c r="Y91" s="82" t="str">
        <f t="shared" si="46"/>
        <v/>
      </c>
      <c r="Z91" s="81" t="str">
        <f t="shared" si="47"/>
        <v/>
      </c>
      <c r="AA91" s="82" t="str">
        <f t="shared" si="48"/>
        <v/>
      </c>
      <c r="AB91" s="117" t="str">
        <f t="shared" si="49"/>
        <v/>
      </c>
      <c r="AC91" s="96" t="s">
        <v>84</v>
      </c>
      <c r="AD91" s="82" t="s">
        <v>84</v>
      </c>
      <c r="AE91" s="81" t="s">
        <v>84</v>
      </c>
      <c r="AF91" s="82" t="s">
        <v>84</v>
      </c>
      <c r="AG91" s="81" t="s">
        <v>84</v>
      </c>
      <c r="AH91" s="82" t="s">
        <v>84</v>
      </c>
      <c r="AI91" s="81" t="s">
        <v>84</v>
      </c>
      <c r="AJ91" s="82" t="s">
        <v>84</v>
      </c>
      <c r="AK91" s="115" t="s">
        <v>84</v>
      </c>
      <c r="AL91" s="96" t="s">
        <v>84</v>
      </c>
      <c r="AM91" s="82" t="s">
        <v>84</v>
      </c>
      <c r="AN91" s="81" t="s">
        <v>84</v>
      </c>
      <c r="AO91" s="82" t="s">
        <v>84</v>
      </c>
      <c r="AP91" s="81" t="s">
        <v>84</v>
      </c>
      <c r="AQ91" s="82" t="s">
        <v>84</v>
      </c>
      <c r="AR91" s="81" t="s">
        <v>84</v>
      </c>
      <c r="AS91" s="82" t="s">
        <v>84</v>
      </c>
      <c r="AT91" s="117" t="s">
        <v>84</v>
      </c>
    </row>
    <row r="92" ht="15" spans="1:46">
      <c r="A92" s="103" t="s">
        <v>1115</v>
      </c>
      <c r="B92" s="104" t="s">
        <v>59</v>
      </c>
      <c r="C92" s="105" t="s">
        <v>60</v>
      </c>
      <c r="D92" s="105" t="s">
        <v>61</v>
      </c>
      <c r="E92" s="60" t="s">
        <v>64</v>
      </c>
      <c r="F92" s="60" t="s">
        <v>63</v>
      </c>
      <c r="G92" s="64" t="e">
        <f t="shared" si="50"/>
        <v>#VALUE!</v>
      </c>
      <c r="H92" s="64" t="e">
        <f t="shared" si="51"/>
        <v>#VALUE!</v>
      </c>
      <c r="I92" s="64" t="e">
        <f t="shared" si="52"/>
        <v>#VALUE!</v>
      </c>
      <c r="J92" s="78" t="s">
        <v>68</v>
      </c>
      <c r="K92" s="79" t="s">
        <v>69</v>
      </c>
      <c r="L92" s="79" t="s">
        <v>70</v>
      </c>
      <c r="M92" s="79" t="s">
        <v>71</v>
      </c>
      <c r="N92" s="79" t="s">
        <v>72</v>
      </c>
      <c r="O92" s="79" t="s">
        <v>73</v>
      </c>
      <c r="P92" s="79" t="s">
        <v>74</v>
      </c>
      <c r="Q92" s="79" t="s">
        <v>75</v>
      </c>
      <c r="R92" s="79" t="s">
        <v>76</v>
      </c>
      <c r="S92" s="93" t="s">
        <v>77</v>
      </c>
      <c r="T92" s="96" t="str">
        <f t="shared" si="41"/>
        <v>G0</v>
      </c>
      <c r="U92" s="82" t="str">
        <f t="shared" si="42"/>
        <v>G1</v>
      </c>
      <c r="V92" s="81" t="str">
        <f t="shared" si="43"/>
        <v>G2</v>
      </c>
      <c r="W92" s="82" t="str">
        <f t="shared" si="44"/>
        <v>G3</v>
      </c>
      <c r="X92" s="81" t="str">
        <f t="shared" si="45"/>
        <v>G4</v>
      </c>
      <c r="Y92" s="82" t="str">
        <f t="shared" si="46"/>
        <v>G5</v>
      </c>
      <c r="Z92" s="81" t="str">
        <f t="shared" si="47"/>
        <v>G6</v>
      </c>
      <c r="AA92" s="82" t="str">
        <f t="shared" si="48"/>
        <v>G7</v>
      </c>
      <c r="AB92" s="117" t="str">
        <f t="shared" si="49"/>
        <v>G8</v>
      </c>
      <c r="AC92" s="94" t="s">
        <v>69</v>
      </c>
      <c r="AD92" s="79" t="s">
        <v>70</v>
      </c>
      <c r="AE92" s="79" t="s">
        <v>71</v>
      </c>
      <c r="AF92" s="79" t="s">
        <v>72</v>
      </c>
      <c r="AG92" s="79" t="s">
        <v>73</v>
      </c>
      <c r="AH92" s="79" t="s">
        <v>74</v>
      </c>
      <c r="AI92" s="79" t="s">
        <v>75</v>
      </c>
      <c r="AJ92" s="79" t="s">
        <v>76</v>
      </c>
      <c r="AK92" s="93" t="s">
        <v>77</v>
      </c>
      <c r="AL92" s="94" t="s">
        <v>69</v>
      </c>
      <c r="AM92" s="79" t="s">
        <v>70</v>
      </c>
      <c r="AN92" s="79" t="s">
        <v>71</v>
      </c>
      <c r="AO92" s="79" t="s">
        <v>72</v>
      </c>
      <c r="AP92" s="79" t="s">
        <v>73</v>
      </c>
      <c r="AQ92" s="79" t="s">
        <v>74</v>
      </c>
      <c r="AR92" s="79" t="s">
        <v>75</v>
      </c>
      <c r="AS92" s="79" t="s">
        <v>76</v>
      </c>
      <c r="AT92" s="101" t="s">
        <v>77</v>
      </c>
    </row>
    <row r="93" ht="15" spans="1:46">
      <c r="A93" s="106"/>
      <c r="B93" s="107" t="s">
        <v>1116</v>
      </c>
      <c r="C93" s="108">
        <v>0.45</v>
      </c>
      <c r="D93" s="123">
        <v>0.45</v>
      </c>
      <c r="E93" s="65">
        <v>0.45</v>
      </c>
      <c r="F93" s="64">
        <v>0.2025</v>
      </c>
      <c r="G93" s="64">
        <f t="shared" si="50"/>
        <v>0.09568125</v>
      </c>
      <c r="H93" s="64">
        <f t="shared" si="51"/>
        <v>1045.13684760598</v>
      </c>
      <c r="I93" s="64">
        <f t="shared" si="52"/>
        <v>752.498530276308</v>
      </c>
      <c r="J93" s="80">
        <v>1.8</v>
      </c>
      <c r="K93" s="81">
        <v>86.563575</v>
      </c>
      <c r="L93" s="82">
        <v>93.185925</v>
      </c>
      <c r="M93" s="81">
        <v>103.592475</v>
      </c>
      <c r="N93" s="82">
        <v>113.052975</v>
      </c>
      <c r="O93" s="81">
        <v>123.459525</v>
      </c>
      <c r="P93" s="82">
        <v>133.866075</v>
      </c>
      <c r="Q93" s="81">
        <v>144.272625</v>
      </c>
      <c r="R93" s="82">
        <v>162.247575</v>
      </c>
      <c r="S93" s="115">
        <v>191.575125</v>
      </c>
      <c r="T93" s="96">
        <f t="shared" si="41"/>
        <v>20.2487894736842</v>
      </c>
      <c r="U93" s="82">
        <f t="shared" si="42"/>
        <v>21.7978771929825</v>
      </c>
      <c r="V93" s="81">
        <f t="shared" si="43"/>
        <v>24.2321578947368</v>
      </c>
      <c r="W93" s="82">
        <f t="shared" si="44"/>
        <v>26.4451403508772</v>
      </c>
      <c r="X93" s="81">
        <f t="shared" si="45"/>
        <v>28.8794210526316</v>
      </c>
      <c r="Y93" s="82">
        <f t="shared" si="46"/>
        <v>31.313701754386</v>
      </c>
      <c r="Z93" s="81">
        <f t="shared" si="47"/>
        <v>33.7479824561404</v>
      </c>
      <c r="AA93" s="82">
        <f t="shared" si="48"/>
        <v>37.952649122807</v>
      </c>
      <c r="AB93" s="117">
        <f t="shared" si="49"/>
        <v>44.8128947368421</v>
      </c>
      <c r="AC93" s="96">
        <f t="shared" ref="AC93:AK96" si="57">IF(T93="","",T93+((FCA/$H93)/Dolar))</f>
        <v>20.6591184210526</v>
      </c>
      <c r="AD93" s="82">
        <f t="shared" si="57"/>
        <v>22.2082061403509</v>
      </c>
      <c r="AE93" s="81">
        <f t="shared" si="57"/>
        <v>24.6424868421053</v>
      </c>
      <c r="AF93" s="82">
        <f t="shared" si="57"/>
        <v>26.8554692982456</v>
      </c>
      <c r="AG93" s="81">
        <f t="shared" si="57"/>
        <v>29.28975</v>
      </c>
      <c r="AH93" s="82">
        <f t="shared" si="57"/>
        <v>31.7240307017544</v>
      </c>
      <c r="AI93" s="81">
        <f t="shared" si="57"/>
        <v>34.1583114035088</v>
      </c>
      <c r="AJ93" s="82">
        <f t="shared" si="57"/>
        <v>38.3629780701754</v>
      </c>
      <c r="AK93" s="115">
        <f t="shared" si="57"/>
        <v>45.2232236842105</v>
      </c>
      <c r="AL93" s="96">
        <f t="shared" ref="AL93:AT96" si="58">IF(T93="","",T93+((FOB/$I93)/Dolar))</f>
        <v>24.3443075657895</v>
      </c>
      <c r="AM93" s="82">
        <f t="shared" si="58"/>
        <v>25.8933952850877</v>
      </c>
      <c r="AN93" s="81">
        <f t="shared" si="58"/>
        <v>28.3276759868421</v>
      </c>
      <c r="AO93" s="82">
        <f t="shared" si="58"/>
        <v>30.5406584429825</v>
      </c>
      <c r="AP93" s="81">
        <f t="shared" si="58"/>
        <v>32.9749391447369</v>
      </c>
      <c r="AQ93" s="82">
        <f t="shared" si="58"/>
        <v>35.4092198464912</v>
      </c>
      <c r="AR93" s="81">
        <f t="shared" si="58"/>
        <v>37.8435005482456</v>
      </c>
      <c r="AS93" s="82">
        <f t="shared" si="58"/>
        <v>42.0481672149123</v>
      </c>
      <c r="AT93" s="117">
        <f t="shared" si="58"/>
        <v>48.9084128289474</v>
      </c>
    </row>
    <row r="94" ht="15" spans="1:46">
      <c r="A94" s="106"/>
      <c r="B94" s="107" t="s">
        <v>1117</v>
      </c>
      <c r="C94" s="108">
        <v>0.5</v>
      </c>
      <c r="D94" s="123">
        <v>0.5</v>
      </c>
      <c r="E94" s="65">
        <v>0.5</v>
      </c>
      <c r="F94" s="64">
        <v>0.25</v>
      </c>
      <c r="G94" s="64">
        <f t="shared" si="50"/>
        <v>0.13125</v>
      </c>
      <c r="H94" s="64">
        <f t="shared" si="51"/>
        <v>761.904761904762</v>
      </c>
      <c r="I94" s="64">
        <f t="shared" si="52"/>
        <v>548.571428571429</v>
      </c>
      <c r="J94" s="80">
        <v>1.85</v>
      </c>
      <c r="K94" s="81">
        <v>91.825978125</v>
      </c>
      <c r="L94" s="82">
        <v>98.862225</v>
      </c>
      <c r="M94" s="81">
        <v>109.919184375</v>
      </c>
      <c r="N94" s="82">
        <v>119.970965625</v>
      </c>
      <c r="O94" s="81">
        <v>131.027925</v>
      </c>
      <c r="P94" s="82">
        <v>142.084884375</v>
      </c>
      <c r="Q94" s="81">
        <v>153.14184375</v>
      </c>
      <c r="R94" s="82">
        <v>172.240228125</v>
      </c>
      <c r="S94" s="115">
        <v>203.40075</v>
      </c>
      <c r="T94" s="96">
        <f t="shared" si="41"/>
        <v>21.4797609649123</v>
      </c>
      <c r="U94" s="82">
        <f t="shared" si="42"/>
        <v>23.1256666666667</v>
      </c>
      <c r="V94" s="81">
        <f t="shared" si="43"/>
        <v>25.7120899122807</v>
      </c>
      <c r="W94" s="82">
        <f t="shared" si="44"/>
        <v>28.0633837719298</v>
      </c>
      <c r="X94" s="81">
        <f t="shared" si="45"/>
        <v>30.6498070175439</v>
      </c>
      <c r="Y94" s="82">
        <f t="shared" si="46"/>
        <v>33.2362302631579</v>
      </c>
      <c r="Z94" s="81">
        <f t="shared" si="47"/>
        <v>35.8226535087719</v>
      </c>
      <c r="AA94" s="82">
        <f t="shared" si="48"/>
        <v>40.2901118421053</v>
      </c>
      <c r="AB94" s="117">
        <f t="shared" si="49"/>
        <v>47.5791228070176</v>
      </c>
      <c r="AC94" s="96">
        <f t="shared" si="57"/>
        <v>22.0426264619883</v>
      </c>
      <c r="AD94" s="82">
        <f t="shared" si="57"/>
        <v>23.6885321637427</v>
      </c>
      <c r="AE94" s="81">
        <f t="shared" si="57"/>
        <v>26.2749554093567</v>
      </c>
      <c r="AF94" s="82">
        <f t="shared" si="57"/>
        <v>28.6262492690058</v>
      </c>
      <c r="AG94" s="81">
        <f t="shared" si="57"/>
        <v>31.2126725146199</v>
      </c>
      <c r="AH94" s="82">
        <f t="shared" si="57"/>
        <v>33.7990957602339</v>
      </c>
      <c r="AI94" s="81">
        <f t="shared" si="57"/>
        <v>36.385519005848</v>
      </c>
      <c r="AJ94" s="82">
        <f t="shared" si="57"/>
        <v>40.8529773391813</v>
      </c>
      <c r="AK94" s="115">
        <f t="shared" si="57"/>
        <v>48.1419883040936</v>
      </c>
      <c r="AL94" s="96">
        <f t="shared" si="58"/>
        <v>27.0977556042885</v>
      </c>
      <c r="AM94" s="82">
        <f t="shared" si="58"/>
        <v>28.7436613060429</v>
      </c>
      <c r="AN94" s="81">
        <f t="shared" si="58"/>
        <v>31.3300845516569</v>
      </c>
      <c r="AO94" s="82">
        <f t="shared" si="58"/>
        <v>33.681378411306</v>
      </c>
      <c r="AP94" s="81">
        <f t="shared" si="58"/>
        <v>36.2678016569201</v>
      </c>
      <c r="AQ94" s="82">
        <f t="shared" si="58"/>
        <v>38.8542249025341</v>
      </c>
      <c r="AR94" s="81">
        <f t="shared" si="58"/>
        <v>41.4406481481481</v>
      </c>
      <c r="AS94" s="82">
        <f t="shared" si="58"/>
        <v>45.9081064814815</v>
      </c>
      <c r="AT94" s="117">
        <f t="shared" si="58"/>
        <v>53.1971174463938</v>
      </c>
    </row>
    <row r="95" ht="15" spans="1:46">
      <c r="A95" s="106"/>
      <c r="B95" s="107" t="s">
        <v>1118</v>
      </c>
      <c r="C95" s="108">
        <v>0.55</v>
      </c>
      <c r="D95" s="123">
        <v>0.55</v>
      </c>
      <c r="E95" s="65">
        <v>0.55</v>
      </c>
      <c r="F95" s="64">
        <v>0.3025</v>
      </c>
      <c r="G95" s="64">
        <f t="shared" si="50"/>
        <v>0.17469375</v>
      </c>
      <c r="H95" s="64">
        <f t="shared" si="51"/>
        <v>572.43032449644</v>
      </c>
      <c r="I95" s="64">
        <f t="shared" si="52"/>
        <v>412.149833637437</v>
      </c>
      <c r="J95" s="80">
        <v>1.9</v>
      </c>
      <c r="K95" s="81">
        <v>97.08838125</v>
      </c>
      <c r="L95" s="82">
        <v>104.538525</v>
      </c>
      <c r="M95" s="81">
        <v>116.24589375</v>
      </c>
      <c r="N95" s="82">
        <v>126.88895625</v>
      </c>
      <c r="O95" s="81">
        <v>138.596325</v>
      </c>
      <c r="P95" s="82">
        <v>150.30369375</v>
      </c>
      <c r="Q95" s="81">
        <v>162.0110625</v>
      </c>
      <c r="R95" s="82">
        <v>182.23288125</v>
      </c>
      <c r="S95" s="115">
        <v>215.226375</v>
      </c>
      <c r="T95" s="96">
        <f t="shared" si="41"/>
        <v>22.7107324561403</v>
      </c>
      <c r="U95" s="82">
        <f t="shared" si="42"/>
        <v>24.4534561403509</v>
      </c>
      <c r="V95" s="81">
        <f t="shared" si="43"/>
        <v>27.1920219298246</v>
      </c>
      <c r="W95" s="82">
        <f t="shared" si="44"/>
        <v>29.6816271929825</v>
      </c>
      <c r="X95" s="81">
        <f t="shared" si="45"/>
        <v>32.4201929824561</v>
      </c>
      <c r="Y95" s="82">
        <f t="shared" si="46"/>
        <v>35.1587587719298</v>
      </c>
      <c r="Z95" s="81">
        <f t="shared" si="47"/>
        <v>37.8973245614035</v>
      </c>
      <c r="AA95" s="82">
        <f t="shared" si="48"/>
        <v>42.6275745614035</v>
      </c>
      <c r="AB95" s="117">
        <f t="shared" si="49"/>
        <v>50.345350877193</v>
      </c>
      <c r="AC95" s="96">
        <f t="shared" si="57"/>
        <v>23.4599064327485</v>
      </c>
      <c r="AD95" s="82">
        <f t="shared" si="57"/>
        <v>25.2026301169591</v>
      </c>
      <c r="AE95" s="81">
        <f t="shared" si="57"/>
        <v>27.9411959064328</v>
      </c>
      <c r="AF95" s="82">
        <f t="shared" si="57"/>
        <v>30.4308011695906</v>
      </c>
      <c r="AG95" s="81">
        <f t="shared" si="57"/>
        <v>33.1693669590643</v>
      </c>
      <c r="AH95" s="82">
        <f t="shared" si="57"/>
        <v>35.907932748538</v>
      </c>
      <c r="AI95" s="81">
        <f t="shared" si="57"/>
        <v>38.6464985380117</v>
      </c>
      <c r="AJ95" s="82">
        <f t="shared" si="57"/>
        <v>43.3767485380117</v>
      </c>
      <c r="AK95" s="115">
        <f t="shared" si="57"/>
        <v>51.0945248538012</v>
      </c>
      <c r="AL95" s="96">
        <f t="shared" si="58"/>
        <v>30.1882833211501</v>
      </c>
      <c r="AM95" s="82">
        <f t="shared" si="58"/>
        <v>31.9310070053606</v>
      </c>
      <c r="AN95" s="81">
        <f t="shared" si="58"/>
        <v>34.6695727948343</v>
      </c>
      <c r="AO95" s="82">
        <f t="shared" si="58"/>
        <v>37.1591780579922</v>
      </c>
      <c r="AP95" s="81">
        <f t="shared" si="58"/>
        <v>39.8977438474659</v>
      </c>
      <c r="AQ95" s="82">
        <f t="shared" si="58"/>
        <v>42.6363096369396</v>
      </c>
      <c r="AR95" s="81">
        <f t="shared" si="58"/>
        <v>45.3748754264133</v>
      </c>
      <c r="AS95" s="82">
        <f t="shared" si="58"/>
        <v>50.1051254264133</v>
      </c>
      <c r="AT95" s="117">
        <f t="shared" si="58"/>
        <v>57.8229017422027</v>
      </c>
    </row>
    <row r="96" ht="15" spans="1:46">
      <c r="A96" s="106"/>
      <c r="B96" s="107" t="s">
        <v>1119</v>
      </c>
      <c r="C96" s="108">
        <v>0.6</v>
      </c>
      <c r="D96" s="123">
        <v>0.6</v>
      </c>
      <c r="E96" s="65">
        <v>0.6</v>
      </c>
      <c r="F96" s="64">
        <v>0.36</v>
      </c>
      <c r="G96" s="64">
        <f t="shared" si="50"/>
        <v>0.2268</v>
      </c>
      <c r="H96" s="64">
        <f t="shared" si="51"/>
        <v>440.917107583774</v>
      </c>
      <c r="I96" s="64">
        <f t="shared" si="52"/>
        <v>317.460317460317</v>
      </c>
      <c r="J96" s="80">
        <v>1.95</v>
      </c>
      <c r="K96" s="81">
        <v>102.350784375</v>
      </c>
      <c r="L96" s="82">
        <v>110.214825</v>
      </c>
      <c r="M96" s="81">
        <v>122.572603125</v>
      </c>
      <c r="N96" s="82">
        <v>133.806946875</v>
      </c>
      <c r="O96" s="81">
        <v>146.164725</v>
      </c>
      <c r="P96" s="82">
        <v>158.522503125</v>
      </c>
      <c r="Q96" s="81">
        <v>170.88028125</v>
      </c>
      <c r="R96" s="82">
        <v>192.225534375</v>
      </c>
      <c r="S96" s="115">
        <v>227.052</v>
      </c>
      <c r="T96" s="96">
        <f t="shared" si="41"/>
        <v>23.9417039473684</v>
      </c>
      <c r="U96" s="82">
        <f t="shared" si="42"/>
        <v>25.7812456140351</v>
      </c>
      <c r="V96" s="81">
        <f t="shared" si="43"/>
        <v>28.6719539473684</v>
      </c>
      <c r="W96" s="82">
        <f t="shared" si="44"/>
        <v>31.2998706140351</v>
      </c>
      <c r="X96" s="81">
        <f t="shared" si="45"/>
        <v>34.1905789473684</v>
      </c>
      <c r="Y96" s="82">
        <f t="shared" si="46"/>
        <v>37.0812872807018</v>
      </c>
      <c r="Z96" s="81">
        <f t="shared" si="47"/>
        <v>39.9719956140351</v>
      </c>
      <c r="AA96" s="82">
        <f t="shared" si="48"/>
        <v>44.9650372807018</v>
      </c>
      <c r="AB96" s="117">
        <f t="shared" si="49"/>
        <v>53.1115789473684</v>
      </c>
      <c r="AC96" s="96">
        <f t="shared" si="57"/>
        <v>24.9143355263158</v>
      </c>
      <c r="AD96" s="82">
        <f t="shared" si="57"/>
        <v>26.7538771929825</v>
      </c>
      <c r="AE96" s="81">
        <f t="shared" si="57"/>
        <v>29.6445855263158</v>
      </c>
      <c r="AF96" s="82">
        <f t="shared" si="57"/>
        <v>32.2725021929825</v>
      </c>
      <c r="AG96" s="81">
        <f t="shared" si="57"/>
        <v>35.1632105263158</v>
      </c>
      <c r="AH96" s="82">
        <f t="shared" si="57"/>
        <v>38.0539188596491</v>
      </c>
      <c r="AI96" s="81">
        <f t="shared" si="57"/>
        <v>40.9446271929825</v>
      </c>
      <c r="AJ96" s="82">
        <f t="shared" si="57"/>
        <v>45.9376688596491</v>
      </c>
      <c r="AK96" s="115">
        <f t="shared" si="57"/>
        <v>54.0842105263158</v>
      </c>
      <c r="AL96" s="96">
        <f t="shared" si="58"/>
        <v>33.6495986842105</v>
      </c>
      <c r="AM96" s="82">
        <f t="shared" si="58"/>
        <v>35.4891403508772</v>
      </c>
      <c r="AN96" s="81">
        <f t="shared" si="58"/>
        <v>38.3798486842105</v>
      </c>
      <c r="AO96" s="82">
        <f t="shared" si="58"/>
        <v>41.0077653508772</v>
      </c>
      <c r="AP96" s="81">
        <f t="shared" si="58"/>
        <v>43.8984736842105</v>
      </c>
      <c r="AQ96" s="82">
        <f t="shared" si="58"/>
        <v>46.7891820175439</v>
      </c>
      <c r="AR96" s="81">
        <f t="shared" si="58"/>
        <v>49.6798903508772</v>
      </c>
      <c r="AS96" s="82">
        <f t="shared" si="58"/>
        <v>54.6729320175439</v>
      </c>
      <c r="AT96" s="117">
        <f t="shared" si="58"/>
        <v>62.8194736842105</v>
      </c>
    </row>
    <row r="97" ht="15" spans="1:46">
      <c r="A97" s="106"/>
      <c r="B97" s="107"/>
      <c r="C97" s="108"/>
      <c r="D97" s="108"/>
      <c r="E97" s="65" t="s">
        <v>84</v>
      </c>
      <c r="F97" s="64" t="s">
        <v>84</v>
      </c>
      <c r="G97" s="64" t="str">
        <f t="shared" si="50"/>
        <v/>
      </c>
      <c r="H97" s="64" t="str">
        <f t="shared" si="51"/>
        <v/>
      </c>
      <c r="I97" s="64" t="str">
        <f t="shared" si="52"/>
        <v/>
      </c>
      <c r="J97" s="80" t="s">
        <v>84</v>
      </c>
      <c r="K97" s="81" t="s">
        <v>84</v>
      </c>
      <c r="L97" s="82" t="s">
        <v>84</v>
      </c>
      <c r="M97" s="81" t="s">
        <v>84</v>
      </c>
      <c r="N97" s="82" t="s">
        <v>84</v>
      </c>
      <c r="O97" s="81" t="s">
        <v>84</v>
      </c>
      <c r="P97" s="82" t="s">
        <v>84</v>
      </c>
      <c r="Q97" s="81" t="s">
        <v>84</v>
      </c>
      <c r="R97" s="82" t="s">
        <v>84</v>
      </c>
      <c r="S97" s="115" t="s">
        <v>84</v>
      </c>
      <c r="T97" s="96" t="str">
        <f t="shared" si="41"/>
        <v/>
      </c>
      <c r="U97" s="82" t="str">
        <f t="shared" si="42"/>
        <v/>
      </c>
      <c r="V97" s="81" t="str">
        <f t="shared" si="43"/>
        <v/>
      </c>
      <c r="W97" s="82" t="str">
        <f t="shared" si="44"/>
        <v/>
      </c>
      <c r="X97" s="81" t="str">
        <f t="shared" si="45"/>
        <v/>
      </c>
      <c r="Y97" s="82" t="str">
        <f t="shared" si="46"/>
        <v/>
      </c>
      <c r="Z97" s="81" t="str">
        <f t="shared" si="47"/>
        <v/>
      </c>
      <c r="AA97" s="82" t="str">
        <f t="shared" si="48"/>
        <v/>
      </c>
      <c r="AB97" s="117" t="str">
        <f t="shared" si="49"/>
        <v/>
      </c>
      <c r="AC97" s="96" t="s">
        <v>84</v>
      </c>
      <c r="AD97" s="82" t="s">
        <v>84</v>
      </c>
      <c r="AE97" s="81" t="s">
        <v>84</v>
      </c>
      <c r="AF97" s="82" t="s">
        <v>84</v>
      </c>
      <c r="AG97" s="81" t="s">
        <v>84</v>
      </c>
      <c r="AH97" s="82" t="s">
        <v>84</v>
      </c>
      <c r="AI97" s="81" t="s">
        <v>84</v>
      </c>
      <c r="AJ97" s="82" t="s">
        <v>84</v>
      </c>
      <c r="AK97" s="115" t="s">
        <v>84</v>
      </c>
      <c r="AL97" s="96" t="s">
        <v>84</v>
      </c>
      <c r="AM97" s="82" t="s">
        <v>84</v>
      </c>
      <c r="AN97" s="81" t="s">
        <v>84</v>
      </c>
      <c r="AO97" s="82" t="s">
        <v>84</v>
      </c>
      <c r="AP97" s="81" t="s">
        <v>84</v>
      </c>
      <c r="AQ97" s="82" t="s">
        <v>84</v>
      </c>
      <c r="AR97" s="81" t="s">
        <v>84</v>
      </c>
      <c r="AS97" s="82" t="s">
        <v>84</v>
      </c>
      <c r="AT97" s="117" t="s">
        <v>84</v>
      </c>
    </row>
    <row r="98" ht="15" spans="1:46">
      <c r="A98" s="106"/>
      <c r="B98" s="110" t="s">
        <v>1120</v>
      </c>
      <c r="C98" s="108"/>
      <c r="D98" s="108"/>
      <c r="E98" s="65" t="s">
        <v>84</v>
      </c>
      <c r="F98" s="64" t="s">
        <v>84</v>
      </c>
      <c r="G98" s="64" t="str">
        <f t="shared" si="50"/>
        <v/>
      </c>
      <c r="H98" s="64" t="str">
        <f t="shared" si="51"/>
        <v/>
      </c>
      <c r="I98" s="64" t="str">
        <f t="shared" si="52"/>
        <v/>
      </c>
      <c r="J98" s="80" t="s">
        <v>84</v>
      </c>
      <c r="K98" s="81" t="s">
        <v>84</v>
      </c>
      <c r="L98" s="82" t="s">
        <v>84</v>
      </c>
      <c r="M98" s="81" t="s">
        <v>84</v>
      </c>
      <c r="N98" s="82" t="s">
        <v>84</v>
      </c>
      <c r="O98" s="81" t="s">
        <v>84</v>
      </c>
      <c r="P98" s="82" t="s">
        <v>84</v>
      </c>
      <c r="Q98" s="81" t="s">
        <v>84</v>
      </c>
      <c r="R98" s="82" t="s">
        <v>84</v>
      </c>
      <c r="S98" s="115" t="s">
        <v>84</v>
      </c>
      <c r="T98" s="96" t="str">
        <f t="shared" si="41"/>
        <v/>
      </c>
      <c r="U98" s="82" t="str">
        <f t="shared" si="42"/>
        <v/>
      </c>
      <c r="V98" s="81" t="str">
        <f t="shared" si="43"/>
        <v/>
      </c>
      <c r="W98" s="82" t="str">
        <f t="shared" si="44"/>
        <v/>
      </c>
      <c r="X98" s="81" t="str">
        <f t="shared" si="45"/>
        <v/>
      </c>
      <c r="Y98" s="82" t="str">
        <f t="shared" si="46"/>
        <v/>
      </c>
      <c r="Z98" s="81" t="str">
        <f t="shared" si="47"/>
        <v/>
      </c>
      <c r="AA98" s="82" t="str">
        <f t="shared" si="48"/>
        <v/>
      </c>
      <c r="AB98" s="117" t="str">
        <f t="shared" si="49"/>
        <v/>
      </c>
      <c r="AC98" s="96" t="s">
        <v>84</v>
      </c>
      <c r="AD98" s="82" t="s">
        <v>84</v>
      </c>
      <c r="AE98" s="81" t="s">
        <v>84</v>
      </c>
      <c r="AF98" s="82" t="s">
        <v>84</v>
      </c>
      <c r="AG98" s="81" t="s">
        <v>84</v>
      </c>
      <c r="AH98" s="82" t="s">
        <v>84</v>
      </c>
      <c r="AI98" s="81" t="s">
        <v>84</v>
      </c>
      <c r="AJ98" s="82" t="s">
        <v>84</v>
      </c>
      <c r="AK98" s="115" t="s">
        <v>84</v>
      </c>
      <c r="AL98" s="96" t="s">
        <v>84</v>
      </c>
      <c r="AM98" s="82" t="s">
        <v>84</v>
      </c>
      <c r="AN98" s="81" t="s">
        <v>84</v>
      </c>
      <c r="AO98" s="82" t="s">
        <v>84</v>
      </c>
      <c r="AP98" s="81" t="s">
        <v>84</v>
      </c>
      <c r="AQ98" s="82" t="s">
        <v>84</v>
      </c>
      <c r="AR98" s="81" t="s">
        <v>84</v>
      </c>
      <c r="AS98" s="82" t="s">
        <v>84</v>
      </c>
      <c r="AT98" s="117" t="s">
        <v>84</v>
      </c>
    </row>
    <row r="99" ht="15" spans="1:46">
      <c r="A99" s="103" t="s">
        <v>1115</v>
      </c>
      <c r="B99" s="104" t="s">
        <v>59</v>
      </c>
      <c r="C99" s="105" t="s">
        <v>60</v>
      </c>
      <c r="D99" s="105" t="s">
        <v>61</v>
      </c>
      <c r="E99" s="60" t="s">
        <v>64</v>
      </c>
      <c r="F99" s="60" t="s">
        <v>63</v>
      </c>
      <c r="G99" s="64" t="e">
        <f t="shared" si="50"/>
        <v>#VALUE!</v>
      </c>
      <c r="H99" s="64" t="e">
        <f t="shared" si="51"/>
        <v>#VALUE!</v>
      </c>
      <c r="I99" s="64" t="e">
        <f t="shared" si="52"/>
        <v>#VALUE!</v>
      </c>
      <c r="J99" s="78" t="s">
        <v>68</v>
      </c>
      <c r="K99" s="79" t="s">
        <v>69</v>
      </c>
      <c r="L99" s="79" t="s">
        <v>70</v>
      </c>
      <c r="M99" s="79" t="s">
        <v>71</v>
      </c>
      <c r="N99" s="79" t="s">
        <v>72</v>
      </c>
      <c r="O99" s="79" t="s">
        <v>73</v>
      </c>
      <c r="P99" s="79" t="s">
        <v>74</v>
      </c>
      <c r="Q99" s="79" t="s">
        <v>75</v>
      </c>
      <c r="R99" s="79" t="s">
        <v>76</v>
      </c>
      <c r="S99" s="93" t="s">
        <v>77</v>
      </c>
      <c r="T99" s="96" t="str">
        <f t="shared" si="41"/>
        <v>G0</v>
      </c>
      <c r="U99" s="82" t="str">
        <f t="shared" si="42"/>
        <v>G1</v>
      </c>
      <c r="V99" s="81" t="str">
        <f t="shared" si="43"/>
        <v>G2</v>
      </c>
      <c r="W99" s="82" t="str">
        <f t="shared" si="44"/>
        <v>G3</v>
      </c>
      <c r="X99" s="81" t="str">
        <f t="shared" si="45"/>
        <v>G4</v>
      </c>
      <c r="Y99" s="82" t="str">
        <f t="shared" si="46"/>
        <v>G5</v>
      </c>
      <c r="Z99" s="81" t="str">
        <f t="shared" si="47"/>
        <v>G6</v>
      </c>
      <c r="AA99" s="82" t="str">
        <f t="shared" si="48"/>
        <v>G7</v>
      </c>
      <c r="AB99" s="117" t="str">
        <f t="shared" si="49"/>
        <v>G8</v>
      </c>
      <c r="AC99" s="94" t="s">
        <v>69</v>
      </c>
      <c r="AD99" s="79" t="s">
        <v>70</v>
      </c>
      <c r="AE99" s="79" t="s">
        <v>71</v>
      </c>
      <c r="AF99" s="79" t="s">
        <v>72</v>
      </c>
      <c r="AG99" s="79" t="s">
        <v>73</v>
      </c>
      <c r="AH99" s="79" t="s">
        <v>74</v>
      </c>
      <c r="AI99" s="79" t="s">
        <v>75</v>
      </c>
      <c r="AJ99" s="79" t="s">
        <v>76</v>
      </c>
      <c r="AK99" s="93" t="s">
        <v>77</v>
      </c>
      <c r="AL99" s="94" t="s">
        <v>69</v>
      </c>
      <c r="AM99" s="79" t="s">
        <v>70</v>
      </c>
      <c r="AN99" s="79" t="s">
        <v>71</v>
      </c>
      <c r="AO99" s="79" t="s">
        <v>72</v>
      </c>
      <c r="AP99" s="79" t="s">
        <v>73</v>
      </c>
      <c r="AQ99" s="79" t="s">
        <v>74</v>
      </c>
      <c r="AR99" s="79" t="s">
        <v>75</v>
      </c>
      <c r="AS99" s="79" t="s">
        <v>76</v>
      </c>
      <c r="AT99" s="101" t="s">
        <v>77</v>
      </c>
    </row>
    <row r="100" ht="15" spans="1:46">
      <c r="A100" s="106"/>
      <c r="B100" s="107" t="s">
        <v>1118</v>
      </c>
      <c r="C100" s="108">
        <v>0.55</v>
      </c>
      <c r="D100" s="123">
        <v>0.55</v>
      </c>
      <c r="E100" s="65">
        <v>0.55</v>
      </c>
      <c r="F100" s="64">
        <v>0.3025</v>
      </c>
      <c r="G100" s="64">
        <f t="shared" si="50"/>
        <v>0.17469375</v>
      </c>
      <c r="H100" s="64">
        <f t="shared" si="51"/>
        <v>572.43032449644</v>
      </c>
      <c r="I100" s="64">
        <f t="shared" si="52"/>
        <v>412.149833637437</v>
      </c>
      <c r="J100" s="80">
        <v>1.9</v>
      </c>
      <c r="K100" s="81">
        <v>97.08838125</v>
      </c>
      <c r="L100" s="82">
        <v>104.538525</v>
      </c>
      <c r="M100" s="81">
        <v>116.24589375</v>
      </c>
      <c r="N100" s="82">
        <v>126.88895625</v>
      </c>
      <c r="O100" s="81">
        <v>138.596325</v>
      </c>
      <c r="P100" s="82">
        <v>150.30369375</v>
      </c>
      <c r="Q100" s="81">
        <v>162.0110625</v>
      </c>
      <c r="R100" s="82">
        <v>182.23288125</v>
      </c>
      <c r="S100" s="115">
        <v>215.226375</v>
      </c>
      <c r="T100" s="96">
        <f t="shared" si="41"/>
        <v>22.7107324561403</v>
      </c>
      <c r="U100" s="82">
        <f t="shared" si="42"/>
        <v>24.4534561403509</v>
      </c>
      <c r="V100" s="81">
        <f t="shared" si="43"/>
        <v>27.1920219298246</v>
      </c>
      <c r="W100" s="82">
        <f t="shared" si="44"/>
        <v>29.6816271929825</v>
      </c>
      <c r="X100" s="81">
        <f t="shared" si="45"/>
        <v>32.4201929824561</v>
      </c>
      <c r="Y100" s="82">
        <f t="shared" si="46"/>
        <v>35.1587587719298</v>
      </c>
      <c r="Z100" s="81">
        <f t="shared" si="47"/>
        <v>37.8973245614035</v>
      </c>
      <c r="AA100" s="82">
        <f t="shared" si="48"/>
        <v>42.6275745614035</v>
      </c>
      <c r="AB100" s="117">
        <f t="shared" si="49"/>
        <v>50.345350877193</v>
      </c>
      <c r="AC100" s="96">
        <f t="shared" ref="AC100:AK103" si="59">IF(T100="","",T100+((FCA/$H100)/Dolar))</f>
        <v>23.4599064327485</v>
      </c>
      <c r="AD100" s="82">
        <f t="shared" si="59"/>
        <v>25.2026301169591</v>
      </c>
      <c r="AE100" s="81">
        <f t="shared" si="59"/>
        <v>27.9411959064328</v>
      </c>
      <c r="AF100" s="82">
        <f t="shared" si="59"/>
        <v>30.4308011695906</v>
      </c>
      <c r="AG100" s="81">
        <f t="shared" si="59"/>
        <v>33.1693669590643</v>
      </c>
      <c r="AH100" s="82">
        <f t="shared" si="59"/>
        <v>35.907932748538</v>
      </c>
      <c r="AI100" s="81">
        <f t="shared" si="59"/>
        <v>38.6464985380117</v>
      </c>
      <c r="AJ100" s="82">
        <f t="shared" si="59"/>
        <v>43.3767485380117</v>
      </c>
      <c r="AK100" s="115">
        <f t="shared" si="59"/>
        <v>51.0945248538012</v>
      </c>
      <c r="AL100" s="96">
        <f t="shared" ref="AL100:AT103" si="60">IF(T100="","",T100+((FOB/$I100)/Dolar))</f>
        <v>30.1882833211501</v>
      </c>
      <c r="AM100" s="82">
        <f t="shared" si="60"/>
        <v>31.9310070053606</v>
      </c>
      <c r="AN100" s="81">
        <f t="shared" si="60"/>
        <v>34.6695727948343</v>
      </c>
      <c r="AO100" s="82">
        <f t="shared" si="60"/>
        <v>37.1591780579922</v>
      </c>
      <c r="AP100" s="81">
        <f t="shared" si="60"/>
        <v>39.8977438474659</v>
      </c>
      <c r="AQ100" s="82">
        <f t="shared" si="60"/>
        <v>42.6363096369396</v>
      </c>
      <c r="AR100" s="81">
        <f t="shared" si="60"/>
        <v>45.3748754264133</v>
      </c>
      <c r="AS100" s="82">
        <f t="shared" si="60"/>
        <v>50.1051254264133</v>
      </c>
      <c r="AT100" s="117">
        <f t="shared" si="60"/>
        <v>57.8229017422027</v>
      </c>
    </row>
    <row r="101" ht="15" spans="1:46">
      <c r="A101" s="106"/>
      <c r="B101" s="107" t="s">
        <v>1119</v>
      </c>
      <c r="C101" s="108">
        <v>0.6</v>
      </c>
      <c r="D101" s="123">
        <v>0.6</v>
      </c>
      <c r="E101" s="65">
        <v>0.6</v>
      </c>
      <c r="F101" s="64">
        <v>0.36</v>
      </c>
      <c r="G101" s="64">
        <f t="shared" si="50"/>
        <v>0.2268</v>
      </c>
      <c r="H101" s="64">
        <f t="shared" si="51"/>
        <v>440.917107583774</v>
      </c>
      <c r="I101" s="64">
        <f t="shared" si="52"/>
        <v>317.460317460317</v>
      </c>
      <c r="J101" s="80">
        <v>1.95</v>
      </c>
      <c r="K101" s="81">
        <v>102.350784375</v>
      </c>
      <c r="L101" s="82">
        <v>110.214825</v>
      </c>
      <c r="M101" s="81">
        <v>122.572603125</v>
      </c>
      <c r="N101" s="82">
        <v>133.806946875</v>
      </c>
      <c r="O101" s="81">
        <v>146.164725</v>
      </c>
      <c r="P101" s="82">
        <v>158.522503125</v>
      </c>
      <c r="Q101" s="81">
        <v>170.88028125</v>
      </c>
      <c r="R101" s="82">
        <v>192.225534375</v>
      </c>
      <c r="S101" s="115">
        <v>227.052</v>
      </c>
      <c r="T101" s="96">
        <f t="shared" si="41"/>
        <v>23.9417039473684</v>
      </c>
      <c r="U101" s="82">
        <f t="shared" si="42"/>
        <v>25.7812456140351</v>
      </c>
      <c r="V101" s="81">
        <f t="shared" si="43"/>
        <v>28.6719539473684</v>
      </c>
      <c r="W101" s="82">
        <f t="shared" si="44"/>
        <v>31.2998706140351</v>
      </c>
      <c r="X101" s="81">
        <f t="shared" si="45"/>
        <v>34.1905789473684</v>
      </c>
      <c r="Y101" s="82">
        <f t="shared" si="46"/>
        <v>37.0812872807018</v>
      </c>
      <c r="Z101" s="81">
        <f t="shared" si="47"/>
        <v>39.9719956140351</v>
      </c>
      <c r="AA101" s="82">
        <f t="shared" si="48"/>
        <v>44.9650372807018</v>
      </c>
      <c r="AB101" s="117">
        <f t="shared" si="49"/>
        <v>53.1115789473684</v>
      </c>
      <c r="AC101" s="96">
        <f t="shared" si="59"/>
        <v>24.9143355263158</v>
      </c>
      <c r="AD101" s="82">
        <f t="shared" si="59"/>
        <v>26.7538771929825</v>
      </c>
      <c r="AE101" s="81">
        <f t="shared" si="59"/>
        <v>29.6445855263158</v>
      </c>
      <c r="AF101" s="82">
        <f t="shared" si="59"/>
        <v>32.2725021929825</v>
      </c>
      <c r="AG101" s="81">
        <f t="shared" si="59"/>
        <v>35.1632105263158</v>
      </c>
      <c r="AH101" s="82">
        <f t="shared" si="59"/>
        <v>38.0539188596491</v>
      </c>
      <c r="AI101" s="81">
        <f t="shared" si="59"/>
        <v>40.9446271929825</v>
      </c>
      <c r="AJ101" s="82">
        <f t="shared" si="59"/>
        <v>45.9376688596491</v>
      </c>
      <c r="AK101" s="115">
        <f t="shared" si="59"/>
        <v>54.0842105263158</v>
      </c>
      <c r="AL101" s="96">
        <f t="shared" si="60"/>
        <v>33.6495986842105</v>
      </c>
      <c r="AM101" s="82">
        <f t="shared" si="60"/>
        <v>35.4891403508772</v>
      </c>
      <c r="AN101" s="81">
        <f t="shared" si="60"/>
        <v>38.3798486842105</v>
      </c>
      <c r="AO101" s="82">
        <f t="shared" si="60"/>
        <v>41.0077653508772</v>
      </c>
      <c r="AP101" s="81">
        <f t="shared" si="60"/>
        <v>43.8984736842105</v>
      </c>
      <c r="AQ101" s="82">
        <f t="shared" si="60"/>
        <v>46.7891820175439</v>
      </c>
      <c r="AR101" s="81">
        <f t="shared" si="60"/>
        <v>49.6798903508772</v>
      </c>
      <c r="AS101" s="82">
        <f t="shared" si="60"/>
        <v>54.6729320175439</v>
      </c>
      <c r="AT101" s="117">
        <f t="shared" si="60"/>
        <v>62.8194736842105</v>
      </c>
    </row>
    <row r="102" ht="15" spans="1:46">
      <c r="A102" s="106"/>
      <c r="B102" s="107" t="s">
        <v>1121</v>
      </c>
      <c r="C102" s="108">
        <v>0.65</v>
      </c>
      <c r="D102" s="123">
        <v>0.65</v>
      </c>
      <c r="E102" s="65">
        <v>0.65</v>
      </c>
      <c r="F102" s="64">
        <v>0.4225</v>
      </c>
      <c r="G102" s="64">
        <f t="shared" si="50"/>
        <v>0.28835625</v>
      </c>
      <c r="H102" s="64">
        <f t="shared" si="51"/>
        <v>346.79324620153</v>
      </c>
      <c r="I102" s="64">
        <f t="shared" si="52"/>
        <v>249.691137265102</v>
      </c>
      <c r="J102" s="80">
        <v>2.75</v>
      </c>
      <c r="K102" s="81">
        <v>151.072359375</v>
      </c>
      <c r="L102" s="82">
        <v>165.55875</v>
      </c>
      <c r="M102" s="81">
        <v>188.323078125</v>
      </c>
      <c r="N102" s="82">
        <v>209.017921875</v>
      </c>
      <c r="O102" s="81">
        <v>231.78225</v>
      </c>
      <c r="P102" s="82">
        <v>254.546578125</v>
      </c>
      <c r="Q102" s="81">
        <v>277.31090625</v>
      </c>
      <c r="R102" s="82">
        <v>316.631109375</v>
      </c>
      <c r="S102" s="115">
        <v>380.785125</v>
      </c>
      <c r="T102" s="96">
        <f t="shared" ref="T102:T112" si="61">IF(K102="","",IF(ISNUMBER(K102),(K102+(K102*Comissão)+(K102*Gordura))/Dolar,K102))</f>
        <v>35.3385635964912</v>
      </c>
      <c r="U102" s="82">
        <f t="shared" ref="U102:U112" si="62">IF(L102="","",IF(ISNUMBER(L102),(L102+(L102*Comissão)+(L102*Gordura))/Dolar,L102))</f>
        <v>38.7271929824561</v>
      </c>
      <c r="V102" s="81">
        <f t="shared" ref="V102:V112" si="63">IF(M102="","",IF(ISNUMBER(M102),(M102+(M102*Comissão)+(M102*Gordura))/Dolar,M102))</f>
        <v>44.0521820175439</v>
      </c>
      <c r="W102" s="82">
        <f t="shared" ref="W102:W112" si="64">IF(N102="","",IF(ISNUMBER(N102),(N102+(N102*Comissão)+(N102*Gordura))/Dolar,N102))</f>
        <v>48.8930811403509</v>
      </c>
      <c r="X102" s="81">
        <f t="shared" ref="X102:X112" si="65">IF(O102="","",IF(ISNUMBER(O102),(O102+(O102*Comissão)+(O102*Gordura))/Dolar,O102))</f>
        <v>54.2180701754386</v>
      </c>
      <c r="Y102" s="82">
        <f t="shared" ref="Y102:Y112" si="66">IF(P102="","",IF(ISNUMBER(P102),(P102+(P102*Comissão)+(P102*Gordura))/Dolar,P102))</f>
        <v>59.5430592105263</v>
      </c>
      <c r="Z102" s="81">
        <f t="shared" ref="Z102:Z112" si="67">IF(Q102="","",IF(ISNUMBER(Q102),(Q102+(Q102*Comissão)+(Q102*Gordura))/Dolar,Q102))</f>
        <v>64.868048245614</v>
      </c>
      <c r="AA102" s="82">
        <f t="shared" ref="AA102:AA112" si="68">IF(R102="","",IF(ISNUMBER(R102),(R102+(R102*Comissão)+(R102*Gordura))/Dolar,R102))</f>
        <v>74.0657565789474</v>
      </c>
      <c r="AB102" s="117">
        <f t="shared" ref="AB102:AB112" si="69">IF(S102="","",IF(ISNUMBER(S102),(S102+(S102*Comissão)+(S102*Gordura))/Dolar,S102))</f>
        <v>89.0725438596491</v>
      </c>
      <c r="AC102" s="96">
        <f t="shared" si="59"/>
        <v>36.5751790935673</v>
      </c>
      <c r="AD102" s="82">
        <f t="shared" si="59"/>
        <v>39.9638084795322</v>
      </c>
      <c r="AE102" s="81">
        <f t="shared" si="59"/>
        <v>45.2887975146199</v>
      </c>
      <c r="AF102" s="82">
        <f t="shared" si="59"/>
        <v>50.1296966374269</v>
      </c>
      <c r="AG102" s="81">
        <f t="shared" si="59"/>
        <v>55.4546856725146</v>
      </c>
      <c r="AH102" s="82">
        <f t="shared" si="59"/>
        <v>60.7796747076023</v>
      </c>
      <c r="AI102" s="81">
        <f t="shared" si="59"/>
        <v>66.1046637426901</v>
      </c>
      <c r="AJ102" s="82">
        <f t="shared" si="59"/>
        <v>75.3023720760234</v>
      </c>
      <c r="AK102" s="115">
        <f t="shared" si="59"/>
        <v>90.3091593567251</v>
      </c>
      <c r="AL102" s="96">
        <f t="shared" si="60"/>
        <v>47.6812978192008</v>
      </c>
      <c r="AM102" s="82">
        <f t="shared" si="60"/>
        <v>51.0699272051657</v>
      </c>
      <c r="AN102" s="81">
        <f t="shared" si="60"/>
        <v>56.3949162402534</v>
      </c>
      <c r="AO102" s="82">
        <f t="shared" si="60"/>
        <v>61.2358153630604</v>
      </c>
      <c r="AP102" s="81">
        <f t="shared" si="60"/>
        <v>66.5608043981482</v>
      </c>
      <c r="AQ102" s="82">
        <f t="shared" si="60"/>
        <v>71.8857934332359</v>
      </c>
      <c r="AR102" s="81">
        <f t="shared" si="60"/>
        <v>77.2107824683236</v>
      </c>
      <c r="AS102" s="82">
        <f t="shared" si="60"/>
        <v>86.4084908016569</v>
      </c>
      <c r="AT102" s="117">
        <f t="shared" si="60"/>
        <v>101.415278082359</v>
      </c>
    </row>
    <row r="103" ht="15" spans="1:46">
      <c r="A103" s="106"/>
      <c r="B103" s="107" t="s">
        <v>1122</v>
      </c>
      <c r="C103" s="108">
        <v>0.7</v>
      </c>
      <c r="D103" s="123">
        <v>0.7</v>
      </c>
      <c r="E103" s="65">
        <v>0.7</v>
      </c>
      <c r="F103" s="64">
        <v>0.49</v>
      </c>
      <c r="G103" s="64">
        <f t="shared" si="50"/>
        <v>0.36015</v>
      </c>
      <c r="H103" s="64">
        <f t="shared" si="51"/>
        <v>277.66208524226</v>
      </c>
      <c r="I103" s="64">
        <f t="shared" si="52"/>
        <v>199.916701374427</v>
      </c>
      <c r="J103" s="80">
        <v>2.85</v>
      </c>
      <c r="K103" s="81">
        <v>161.597165625</v>
      </c>
      <c r="L103" s="82">
        <v>176.91135</v>
      </c>
      <c r="M103" s="81">
        <v>200.976496875</v>
      </c>
      <c r="N103" s="82">
        <v>222.853903125</v>
      </c>
      <c r="O103" s="81">
        <v>246.91905</v>
      </c>
      <c r="P103" s="82">
        <v>270.984196875</v>
      </c>
      <c r="Q103" s="81">
        <v>295.04934375</v>
      </c>
      <c r="R103" s="82">
        <v>336.616415625</v>
      </c>
      <c r="S103" s="115">
        <v>404.436375</v>
      </c>
      <c r="T103" s="96">
        <f t="shared" si="61"/>
        <v>37.8005065789474</v>
      </c>
      <c r="U103" s="82">
        <f t="shared" si="62"/>
        <v>41.3827719298246</v>
      </c>
      <c r="V103" s="81">
        <f t="shared" si="63"/>
        <v>47.0120460526316</v>
      </c>
      <c r="W103" s="82">
        <f t="shared" si="64"/>
        <v>52.1295679824562</v>
      </c>
      <c r="X103" s="81">
        <f t="shared" si="65"/>
        <v>57.7588421052632</v>
      </c>
      <c r="Y103" s="82">
        <f t="shared" si="66"/>
        <v>63.3881162280702</v>
      </c>
      <c r="Z103" s="81">
        <f t="shared" si="67"/>
        <v>69.0173903508772</v>
      </c>
      <c r="AA103" s="82">
        <f t="shared" si="68"/>
        <v>78.7406820175438</v>
      </c>
      <c r="AB103" s="117">
        <f t="shared" si="69"/>
        <v>94.605</v>
      </c>
      <c r="AC103" s="96">
        <f t="shared" si="59"/>
        <v>39.345009502924</v>
      </c>
      <c r="AD103" s="82">
        <f t="shared" si="59"/>
        <v>42.9272748538012</v>
      </c>
      <c r="AE103" s="81">
        <f t="shared" si="59"/>
        <v>48.5565489766082</v>
      </c>
      <c r="AF103" s="82">
        <f t="shared" si="59"/>
        <v>53.6740709064328</v>
      </c>
      <c r="AG103" s="81">
        <f t="shared" si="59"/>
        <v>59.3033450292398</v>
      </c>
      <c r="AH103" s="82">
        <f t="shared" si="59"/>
        <v>64.9326191520468</v>
      </c>
      <c r="AI103" s="81">
        <f t="shared" si="59"/>
        <v>70.5618932748538</v>
      </c>
      <c r="AJ103" s="82">
        <f t="shared" si="59"/>
        <v>80.2851849415205</v>
      </c>
      <c r="AK103" s="115">
        <f t="shared" si="59"/>
        <v>96.1495029239766</v>
      </c>
      <c r="AL103" s="96">
        <f t="shared" si="60"/>
        <v>53.2162838693957</v>
      </c>
      <c r="AM103" s="82">
        <f t="shared" si="60"/>
        <v>56.7985492202729</v>
      </c>
      <c r="AN103" s="81">
        <f t="shared" si="60"/>
        <v>62.4278233430799</v>
      </c>
      <c r="AO103" s="82">
        <f t="shared" si="60"/>
        <v>67.5453452729045</v>
      </c>
      <c r="AP103" s="81">
        <f t="shared" si="60"/>
        <v>73.1746193957115</v>
      </c>
      <c r="AQ103" s="82">
        <f t="shared" si="60"/>
        <v>78.8038935185185</v>
      </c>
      <c r="AR103" s="81">
        <f t="shared" si="60"/>
        <v>84.4331676413255</v>
      </c>
      <c r="AS103" s="82">
        <f t="shared" si="60"/>
        <v>94.1564593079922</v>
      </c>
      <c r="AT103" s="117">
        <f t="shared" si="60"/>
        <v>110.020777290448</v>
      </c>
    </row>
    <row r="104" ht="15" spans="1:46">
      <c r="A104" s="106"/>
      <c r="B104" s="107"/>
      <c r="C104" s="108"/>
      <c r="D104" s="123"/>
      <c r="E104" s="65" t="s">
        <v>84</v>
      </c>
      <c r="F104" s="64" t="s">
        <v>84</v>
      </c>
      <c r="G104" s="64" t="str">
        <f t="shared" si="50"/>
        <v/>
      </c>
      <c r="H104" s="64" t="str">
        <f t="shared" si="51"/>
        <v/>
      </c>
      <c r="I104" s="64" t="str">
        <f t="shared" si="52"/>
        <v/>
      </c>
      <c r="J104" s="80" t="s">
        <v>84</v>
      </c>
      <c r="K104" s="81" t="s">
        <v>84</v>
      </c>
      <c r="L104" s="82" t="s">
        <v>84</v>
      </c>
      <c r="M104" s="81" t="s">
        <v>84</v>
      </c>
      <c r="N104" s="82" t="s">
        <v>84</v>
      </c>
      <c r="O104" s="81" t="s">
        <v>84</v>
      </c>
      <c r="P104" s="82" t="s">
        <v>84</v>
      </c>
      <c r="Q104" s="81" t="s">
        <v>84</v>
      </c>
      <c r="R104" s="82" t="s">
        <v>84</v>
      </c>
      <c r="S104" s="115" t="s">
        <v>84</v>
      </c>
      <c r="T104" s="96" t="str">
        <f t="shared" si="61"/>
        <v/>
      </c>
      <c r="U104" s="82" t="str">
        <f t="shared" si="62"/>
        <v/>
      </c>
      <c r="V104" s="81" t="str">
        <f t="shared" si="63"/>
        <v/>
      </c>
      <c r="W104" s="82" t="str">
        <f t="shared" si="64"/>
        <v/>
      </c>
      <c r="X104" s="81" t="str">
        <f t="shared" si="65"/>
        <v/>
      </c>
      <c r="Y104" s="82" t="str">
        <f t="shared" si="66"/>
        <v/>
      </c>
      <c r="Z104" s="81" t="str">
        <f t="shared" si="67"/>
        <v/>
      </c>
      <c r="AA104" s="82" t="str">
        <f t="shared" si="68"/>
        <v/>
      </c>
      <c r="AB104" s="117" t="str">
        <f t="shared" si="69"/>
        <v/>
      </c>
      <c r="AC104" s="96" t="s">
        <v>84</v>
      </c>
      <c r="AD104" s="82" t="s">
        <v>84</v>
      </c>
      <c r="AE104" s="81" t="s">
        <v>84</v>
      </c>
      <c r="AF104" s="82" t="s">
        <v>84</v>
      </c>
      <c r="AG104" s="81" t="s">
        <v>84</v>
      </c>
      <c r="AH104" s="82" t="s">
        <v>84</v>
      </c>
      <c r="AI104" s="81" t="s">
        <v>84</v>
      </c>
      <c r="AJ104" s="82" t="s">
        <v>84</v>
      </c>
      <c r="AK104" s="115" t="s">
        <v>84</v>
      </c>
      <c r="AL104" s="96" t="s">
        <v>84</v>
      </c>
      <c r="AM104" s="82" t="s">
        <v>84</v>
      </c>
      <c r="AN104" s="81" t="s">
        <v>84</v>
      </c>
      <c r="AO104" s="82" t="s">
        <v>84</v>
      </c>
      <c r="AP104" s="81" t="s">
        <v>84</v>
      </c>
      <c r="AQ104" s="82" t="s">
        <v>84</v>
      </c>
      <c r="AR104" s="81" t="s">
        <v>84</v>
      </c>
      <c r="AS104" s="82" t="s">
        <v>84</v>
      </c>
      <c r="AT104" s="117" t="s">
        <v>84</v>
      </c>
    </row>
    <row r="105" ht="15" spans="1:46">
      <c r="A105" s="106"/>
      <c r="B105" s="110" t="s">
        <v>1123</v>
      </c>
      <c r="C105" s="108"/>
      <c r="D105" s="108"/>
      <c r="E105" s="65" t="s">
        <v>84</v>
      </c>
      <c r="F105" s="64" t="s">
        <v>84</v>
      </c>
      <c r="G105" s="64" t="str">
        <f t="shared" si="50"/>
        <v/>
      </c>
      <c r="H105" s="64" t="str">
        <f t="shared" si="51"/>
        <v/>
      </c>
      <c r="I105" s="64" t="str">
        <f t="shared" si="52"/>
        <v/>
      </c>
      <c r="J105" s="80" t="s">
        <v>84</v>
      </c>
      <c r="K105" s="81" t="s">
        <v>84</v>
      </c>
      <c r="L105" s="82" t="s">
        <v>84</v>
      </c>
      <c r="M105" s="81" t="s">
        <v>84</v>
      </c>
      <c r="N105" s="82" t="s">
        <v>84</v>
      </c>
      <c r="O105" s="81" t="s">
        <v>84</v>
      </c>
      <c r="P105" s="82" t="s">
        <v>84</v>
      </c>
      <c r="Q105" s="81" t="s">
        <v>84</v>
      </c>
      <c r="R105" s="82" t="s">
        <v>84</v>
      </c>
      <c r="S105" s="115" t="s">
        <v>84</v>
      </c>
      <c r="T105" s="96" t="str">
        <f t="shared" si="61"/>
        <v/>
      </c>
      <c r="U105" s="82" t="str">
        <f t="shared" si="62"/>
        <v/>
      </c>
      <c r="V105" s="81" t="str">
        <f t="shared" si="63"/>
        <v/>
      </c>
      <c r="W105" s="82" t="str">
        <f t="shared" si="64"/>
        <v/>
      </c>
      <c r="X105" s="81" t="str">
        <f t="shared" si="65"/>
        <v/>
      </c>
      <c r="Y105" s="82" t="str">
        <f t="shared" si="66"/>
        <v/>
      </c>
      <c r="Z105" s="81" t="str">
        <f t="shared" si="67"/>
        <v/>
      </c>
      <c r="AA105" s="82" t="str">
        <f t="shared" si="68"/>
        <v/>
      </c>
      <c r="AB105" s="117" t="str">
        <f t="shared" si="69"/>
        <v/>
      </c>
      <c r="AC105" s="96" t="s">
        <v>84</v>
      </c>
      <c r="AD105" s="82" t="s">
        <v>84</v>
      </c>
      <c r="AE105" s="81" t="s">
        <v>84</v>
      </c>
      <c r="AF105" s="82" t="s">
        <v>84</v>
      </c>
      <c r="AG105" s="81" t="s">
        <v>84</v>
      </c>
      <c r="AH105" s="82" t="s">
        <v>84</v>
      </c>
      <c r="AI105" s="81" t="s">
        <v>84</v>
      </c>
      <c r="AJ105" s="82" t="s">
        <v>84</v>
      </c>
      <c r="AK105" s="115" t="s">
        <v>84</v>
      </c>
      <c r="AL105" s="96" t="s">
        <v>84</v>
      </c>
      <c r="AM105" s="82" t="s">
        <v>84</v>
      </c>
      <c r="AN105" s="81" t="s">
        <v>84</v>
      </c>
      <c r="AO105" s="82" t="s">
        <v>84</v>
      </c>
      <c r="AP105" s="81" t="s">
        <v>84</v>
      </c>
      <c r="AQ105" s="82" t="s">
        <v>84</v>
      </c>
      <c r="AR105" s="81" t="s">
        <v>84</v>
      </c>
      <c r="AS105" s="82" t="s">
        <v>84</v>
      </c>
      <c r="AT105" s="117" t="s">
        <v>84</v>
      </c>
    </row>
    <row r="106" ht="15" spans="1:46">
      <c r="A106" s="103" t="s">
        <v>1124</v>
      </c>
      <c r="B106" s="104" t="s">
        <v>59</v>
      </c>
      <c r="C106" s="105" t="s">
        <v>60</v>
      </c>
      <c r="D106" s="105" t="s">
        <v>61</v>
      </c>
      <c r="E106" s="60" t="s">
        <v>64</v>
      </c>
      <c r="F106" s="60" t="s">
        <v>63</v>
      </c>
      <c r="G106" s="64" t="e">
        <f t="shared" si="50"/>
        <v>#VALUE!</v>
      </c>
      <c r="H106" s="64" t="e">
        <f t="shared" si="51"/>
        <v>#VALUE!</v>
      </c>
      <c r="I106" s="64" t="e">
        <f t="shared" si="52"/>
        <v>#VALUE!</v>
      </c>
      <c r="J106" s="78" t="s">
        <v>68</v>
      </c>
      <c r="K106" s="79" t="s">
        <v>69</v>
      </c>
      <c r="L106" s="79" t="s">
        <v>70</v>
      </c>
      <c r="M106" s="79" t="s">
        <v>71</v>
      </c>
      <c r="N106" s="79" t="s">
        <v>72</v>
      </c>
      <c r="O106" s="79" t="s">
        <v>73</v>
      </c>
      <c r="P106" s="79" t="s">
        <v>74</v>
      </c>
      <c r="Q106" s="79" t="s">
        <v>75</v>
      </c>
      <c r="R106" s="79" t="s">
        <v>76</v>
      </c>
      <c r="S106" s="93" t="s">
        <v>77</v>
      </c>
      <c r="T106" s="96" t="str">
        <f t="shared" si="61"/>
        <v>G0</v>
      </c>
      <c r="U106" s="82" t="str">
        <f t="shared" si="62"/>
        <v>G1</v>
      </c>
      <c r="V106" s="81" t="str">
        <f t="shared" si="63"/>
        <v>G2</v>
      </c>
      <c r="W106" s="82" t="str">
        <f t="shared" si="64"/>
        <v>G3</v>
      </c>
      <c r="X106" s="81" t="str">
        <f t="shared" si="65"/>
        <v>G4</v>
      </c>
      <c r="Y106" s="82" t="str">
        <f t="shared" si="66"/>
        <v>G5</v>
      </c>
      <c r="Z106" s="81" t="str">
        <f t="shared" si="67"/>
        <v>G6</v>
      </c>
      <c r="AA106" s="82" t="str">
        <f t="shared" si="68"/>
        <v>G7</v>
      </c>
      <c r="AB106" s="117" t="str">
        <f t="shared" si="69"/>
        <v>G8</v>
      </c>
      <c r="AC106" s="94" t="s">
        <v>69</v>
      </c>
      <c r="AD106" s="79" t="s">
        <v>70</v>
      </c>
      <c r="AE106" s="79" t="s">
        <v>71</v>
      </c>
      <c r="AF106" s="79" t="s">
        <v>72</v>
      </c>
      <c r="AG106" s="79" t="s">
        <v>73</v>
      </c>
      <c r="AH106" s="79" t="s">
        <v>74</v>
      </c>
      <c r="AI106" s="79" t="s">
        <v>75</v>
      </c>
      <c r="AJ106" s="79" t="s">
        <v>76</v>
      </c>
      <c r="AK106" s="93" t="s">
        <v>77</v>
      </c>
      <c r="AL106" s="94" t="s">
        <v>69</v>
      </c>
      <c r="AM106" s="79" t="s">
        <v>70</v>
      </c>
      <c r="AN106" s="79" t="s">
        <v>71</v>
      </c>
      <c r="AO106" s="79" t="s">
        <v>72</v>
      </c>
      <c r="AP106" s="79" t="s">
        <v>73</v>
      </c>
      <c r="AQ106" s="79" t="s">
        <v>74</v>
      </c>
      <c r="AR106" s="79" t="s">
        <v>75</v>
      </c>
      <c r="AS106" s="79" t="s">
        <v>76</v>
      </c>
      <c r="AT106" s="101" t="s">
        <v>77</v>
      </c>
    </row>
    <row r="107" ht="15" spans="1:46">
      <c r="A107" s="106"/>
      <c r="B107" s="107" t="s">
        <v>1125</v>
      </c>
      <c r="C107" s="108">
        <v>0.7</v>
      </c>
      <c r="D107" s="123">
        <v>0.3</v>
      </c>
      <c r="E107" s="65">
        <v>0.3</v>
      </c>
      <c r="F107" s="64">
        <v>0.21</v>
      </c>
      <c r="G107" s="64">
        <f t="shared" si="50"/>
        <v>0.06615</v>
      </c>
      <c r="H107" s="64">
        <f t="shared" si="51"/>
        <v>1511.71579743008</v>
      </c>
      <c r="I107" s="64">
        <f t="shared" si="52"/>
        <v>1088.43537414966</v>
      </c>
      <c r="J107" s="80">
        <v>1.8</v>
      </c>
      <c r="K107" s="81">
        <v>91.293825</v>
      </c>
      <c r="L107" s="82">
        <v>97.916175</v>
      </c>
      <c r="M107" s="81">
        <v>108.322725</v>
      </c>
      <c r="N107" s="82">
        <v>117.783225</v>
      </c>
      <c r="O107" s="81">
        <v>128.189775</v>
      </c>
      <c r="P107" s="82">
        <v>138.596325</v>
      </c>
      <c r="Q107" s="81">
        <v>149.002875</v>
      </c>
      <c r="R107" s="82">
        <v>166.977825</v>
      </c>
      <c r="S107" s="115">
        <v>196.305375</v>
      </c>
      <c r="T107" s="96">
        <f t="shared" si="61"/>
        <v>21.3552807017544</v>
      </c>
      <c r="U107" s="82">
        <f t="shared" si="62"/>
        <v>22.9043684210526</v>
      </c>
      <c r="V107" s="81">
        <f t="shared" si="63"/>
        <v>25.338649122807</v>
      </c>
      <c r="W107" s="82">
        <f t="shared" si="64"/>
        <v>27.5516315789474</v>
      </c>
      <c r="X107" s="81">
        <f t="shared" si="65"/>
        <v>29.9859122807018</v>
      </c>
      <c r="Y107" s="82">
        <f t="shared" si="66"/>
        <v>32.4201929824561</v>
      </c>
      <c r="Z107" s="81">
        <f t="shared" si="67"/>
        <v>34.8544736842105</v>
      </c>
      <c r="AA107" s="82">
        <f t="shared" si="68"/>
        <v>39.0591403508772</v>
      </c>
      <c r="AB107" s="117">
        <f t="shared" si="69"/>
        <v>45.9193859649123</v>
      </c>
      <c r="AC107" s="96">
        <f t="shared" ref="AC107:AK110" si="70">IF(T107="","",T107+((FCA/$H107)/Dolar))</f>
        <v>21.6389649122807</v>
      </c>
      <c r="AD107" s="82">
        <f t="shared" si="70"/>
        <v>23.188052631579</v>
      </c>
      <c r="AE107" s="81">
        <f t="shared" si="70"/>
        <v>25.6223333333333</v>
      </c>
      <c r="AF107" s="82">
        <f t="shared" si="70"/>
        <v>27.8353157894737</v>
      </c>
      <c r="AG107" s="81">
        <f t="shared" si="70"/>
        <v>30.2695964912281</v>
      </c>
      <c r="AH107" s="82">
        <f t="shared" si="70"/>
        <v>32.7038771929825</v>
      </c>
      <c r="AI107" s="81">
        <f t="shared" si="70"/>
        <v>35.1381578947368</v>
      </c>
      <c r="AJ107" s="82">
        <f t="shared" si="70"/>
        <v>39.3428245614035</v>
      </c>
      <c r="AK107" s="115">
        <f t="shared" si="70"/>
        <v>46.2030701754386</v>
      </c>
      <c r="AL107" s="96">
        <f t="shared" ref="AL107:AT110" si="71">IF(T107="","",T107+((FOB/$I107)/Dolar))</f>
        <v>24.18675</v>
      </c>
      <c r="AM107" s="82">
        <f t="shared" si="71"/>
        <v>25.7358377192982</v>
      </c>
      <c r="AN107" s="81">
        <f t="shared" si="71"/>
        <v>28.1701184210526</v>
      </c>
      <c r="AO107" s="82">
        <f t="shared" si="71"/>
        <v>30.383100877193</v>
      </c>
      <c r="AP107" s="81">
        <f t="shared" si="71"/>
        <v>32.8173815789474</v>
      </c>
      <c r="AQ107" s="82">
        <f t="shared" si="71"/>
        <v>35.2516622807018</v>
      </c>
      <c r="AR107" s="81">
        <f t="shared" si="71"/>
        <v>37.6859429824561</v>
      </c>
      <c r="AS107" s="82">
        <f t="shared" si="71"/>
        <v>41.8906096491228</v>
      </c>
      <c r="AT107" s="117">
        <f t="shared" si="71"/>
        <v>48.7508552631579</v>
      </c>
    </row>
    <row r="108" ht="15" spans="1:46">
      <c r="A108" s="106"/>
      <c r="B108" s="107" t="s">
        <v>1126</v>
      </c>
      <c r="C108" s="108">
        <v>0.8</v>
      </c>
      <c r="D108" s="123">
        <v>0.3</v>
      </c>
      <c r="E108" s="65">
        <v>0.3</v>
      </c>
      <c r="F108" s="64">
        <v>0.24</v>
      </c>
      <c r="G108" s="64">
        <f t="shared" si="50"/>
        <v>0.0756</v>
      </c>
      <c r="H108" s="64">
        <f t="shared" si="51"/>
        <v>1322.75132275132</v>
      </c>
      <c r="I108" s="64">
        <f t="shared" si="52"/>
        <v>952.380952380952</v>
      </c>
      <c r="J108" s="80">
        <v>1.9</v>
      </c>
      <c r="K108" s="81">
        <v>101.81863125</v>
      </c>
      <c r="L108" s="82">
        <v>109.268775</v>
      </c>
      <c r="M108" s="81">
        <v>120.97614375</v>
      </c>
      <c r="N108" s="82">
        <v>131.61920625</v>
      </c>
      <c r="O108" s="81">
        <v>143.326575</v>
      </c>
      <c r="P108" s="82">
        <v>155.03394375</v>
      </c>
      <c r="Q108" s="81">
        <v>166.7413125</v>
      </c>
      <c r="R108" s="82">
        <v>186.96313125</v>
      </c>
      <c r="S108" s="115">
        <v>219.956625</v>
      </c>
      <c r="T108" s="96">
        <f t="shared" si="61"/>
        <v>23.8172236842105</v>
      </c>
      <c r="U108" s="82">
        <f t="shared" si="62"/>
        <v>25.5599473684211</v>
      </c>
      <c r="V108" s="81">
        <f t="shared" si="63"/>
        <v>28.2985131578947</v>
      </c>
      <c r="W108" s="82">
        <f t="shared" si="64"/>
        <v>30.7881184210526</v>
      </c>
      <c r="X108" s="81">
        <f t="shared" si="65"/>
        <v>33.5266842105263</v>
      </c>
      <c r="Y108" s="82">
        <f t="shared" si="66"/>
        <v>36.26525</v>
      </c>
      <c r="Z108" s="81">
        <f t="shared" si="67"/>
        <v>39.0038157894737</v>
      </c>
      <c r="AA108" s="82">
        <f t="shared" si="68"/>
        <v>43.7340657894737</v>
      </c>
      <c r="AB108" s="117">
        <f t="shared" si="69"/>
        <v>51.4518421052632</v>
      </c>
      <c r="AC108" s="96">
        <f t="shared" si="70"/>
        <v>24.1414342105263</v>
      </c>
      <c r="AD108" s="82">
        <f t="shared" si="70"/>
        <v>25.8841578947368</v>
      </c>
      <c r="AE108" s="81">
        <f t="shared" si="70"/>
        <v>28.6227236842105</v>
      </c>
      <c r="AF108" s="82">
        <f t="shared" si="70"/>
        <v>31.1123289473684</v>
      </c>
      <c r="AG108" s="81">
        <f t="shared" si="70"/>
        <v>33.8508947368421</v>
      </c>
      <c r="AH108" s="82">
        <f t="shared" si="70"/>
        <v>36.5894605263158</v>
      </c>
      <c r="AI108" s="81">
        <f t="shared" si="70"/>
        <v>39.3280263157895</v>
      </c>
      <c r="AJ108" s="82">
        <f t="shared" si="70"/>
        <v>44.0582763157895</v>
      </c>
      <c r="AK108" s="115">
        <f t="shared" si="70"/>
        <v>51.7760526315789</v>
      </c>
      <c r="AL108" s="96">
        <f t="shared" si="71"/>
        <v>27.0531885964912</v>
      </c>
      <c r="AM108" s="82">
        <f t="shared" si="71"/>
        <v>28.7959122807018</v>
      </c>
      <c r="AN108" s="81">
        <f t="shared" si="71"/>
        <v>31.5344780701754</v>
      </c>
      <c r="AO108" s="82">
        <f t="shared" si="71"/>
        <v>34.0240833333333</v>
      </c>
      <c r="AP108" s="81">
        <f t="shared" si="71"/>
        <v>36.762649122807</v>
      </c>
      <c r="AQ108" s="82">
        <f t="shared" si="71"/>
        <v>39.5012149122807</v>
      </c>
      <c r="AR108" s="81">
        <f t="shared" si="71"/>
        <v>42.2397807017544</v>
      </c>
      <c r="AS108" s="82">
        <f t="shared" si="71"/>
        <v>46.9700307017544</v>
      </c>
      <c r="AT108" s="117">
        <f t="shared" si="71"/>
        <v>54.6878070175439</v>
      </c>
    </row>
    <row r="109" ht="15" spans="1:46">
      <c r="A109" s="106"/>
      <c r="B109" s="107" t="s">
        <v>1127</v>
      </c>
      <c r="C109" s="108">
        <v>0.9</v>
      </c>
      <c r="D109" s="123">
        <v>0.3</v>
      </c>
      <c r="E109" s="65">
        <v>0.3</v>
      </c>
      <c r="F109" s="64">
        <v>0.27</v>
      </c>
      <c r="G109" s="64">
        <f t="shared" si="50"/>
        <v>0.08505</v>
      </c>
      <c r="H109" s="64">
        <f t="shared" si="51"/>
        <v>1175.77895355673</v>
      </c>
      <c r="I109" s="64">
        <f t="shared" si="52"/>
        <v>846.560846560847</v>
      </c>
      <c r="J109" s="80">
        <v>2</v>
      </c>
      <c r="K109" s="81">
        <v>112.3434375</v>
      </c>
      <c r="L109" s="82">
        <v>120.621375</v>
      </c>
      <c r="M109" s="81">
        <v>133.6295625</v>
      </c>
      <c r="N109" s="82">
        <v>145.4551875</v>
      </c>
      <c r="O109" s="81">
        <v>158.463375</v>
      </c>
      <c r="P109" s="82">
        <v>171.4715625</v>
      </c>
      <c r="Q109" s="81">
        <v>184.47975</v>
      </c>
      <c r="R109" s="82">
        <v>206.9484375</v>
      </c>
      <c r="S109" s="115">
        <v>243.607875</v>
      </c>
      <c r="T109" s="96">
        <f t="shared" si="61"/>
        <v>26.2791666666667</v>
      </c>
      <c r="U109" s="82">
        <f t="shared" si="62"/>
        <v>28.2155263157895</v>
      </c>
      <c r="V109" s="81">
        <f t="shared" si="63"/>
        <v>31.2583771929825</v>
      </c>
      <c r="W109" s="82">
        <f t="shared" si="64"/>
        <v>34.0246052631579</v>
      </c>
      <c r="X109" s="81">
        <f t="shared" si="65"/>
        <v>37.0674561403509</v>
      </c>
      <c r="Y109" s="82">
        <f t="shared" si="66"/>
        <v>40.1103070175439</v>
      </c>
      <c r="Z109" s="81">
        <f t="shared" si="67"/>
        <v>43.1531578947369</v>
      </c>
      <c r="AA109" s="82">
        <f t="shared" si="68"/>
        <v>48.4089912280702</v>
      </c>
      <c r="AB109" s="117">
        <f t="shared" si="69"/>
        <v>56.984298245614</v>
      </c>
      <c r="AC109" s="96">
        <f t="shared" si="70"/>
        <v>26.6439035087719</v>
      </c>
      <c r="AD109" s="82">
        <f t="shared" si="70"/>
        <v>28.5802631578947</v>
      </c>
      <c r="AE109" s="81">
        <f t="shared" si="70"/>
        <v>31.6231140350877</v>
      </c>
      <c r="AF109" s="82">
        <f t="shared" si="70"/>
        <v>34.3893421052632</v>
      </c>
      <c r="AG109" s="81">
        <f t="shared" si="70"/>
        <v>37.4321929824561</v>
      </c>
      <c r="AH109" s="82">
        <f t="shared" si="70"/>
        <v>40.4750438596491</v>
      </c>
      <c r="AI109" s="81">
        <f t="shared" si="70"/>
        <v>43.5178947368421</v>
      </c>
      <c r="AJ109" s="82">
        <f t="shared" si="70"/>
        <v>48.7737280701754</v>
      </c>
      <c r="AK109" s="115">
        <f t="shared" si="70"/>
        <v>57.3490350877193</v>
      </c>
      <c r="AL109" s="96">
        <f t="shared" si="71"/>
        <v>29.9196271929825</v>
      </c>
      <c r="AM109" s="82">
        <f t="shared" si="71"/>
        <v>31.8559868421053</v>
      </c>
      <c r="AN109" s="81">
        <f t="shared" si="71"/>
        <v>34.8988377192982</v>
      </c>
      <c r="AO109" s="82">
        <f t="shared" si="71"/>
        <v>37.6650657894737</v>
      </c>
      <c r="AP109" s="81">
        <f t="shared" si="71"/>
        <v>40.7079166666667</v>
      </c>
      <c r="AQ109" s="82">
        <f t="shared" si="71"/>
        <v>43.7507675438597</v>
      </c>
      <c r="AR109" s="81">
        <f t="shared" si="71"/>
        <v>46.7936184210526</v>
      </c>
      <c r="AS109" s="82">
        <f t="shared" si="71"/>
        <v>52.049451754386</v>
      </c>
      <c r="AT109" s="117">
        <f t="shared" si="71"/>
        <v>60.6247587719298</v>
      </c>
    </row>
    <row r="110" ht="15" spans="1:46">
      <c r="A110" s="106"/>
      <c r="B110" s="107" t="s">
        <v>1128</v>
      </c>
      <c r="C110" s="108">
        <v>1</v>
      </c>
      <c r="D110" s="123">
        <v>0.3</v>
      </c>
      <c r="E110" s="65">
        <v>0.3</v>
      </c>
      <c r="F110" s="64">
        <v>0.3</v>
      </c>
      <c r="G110" s="64">
        <f t="shared" si="50"/>
        <v>0.0945</v>
      </c>
      <c r="H110" s="64">
        <f t="shared" si="51"/>
        <v>1058.20105820106</v>
      </c>
      <c r="I110" s="64">
        <f t="shared" si="52"/>
        <v>761.904761904762</v>
      </c>
      <c r="J110" s="80">
        <v>2.1</v>
      </c>
      <c r="K110" s="81">
        <v>122.86824375</v>
      </c>
      <c r="L110" s="82">
        <v>131.973975</v>
      </c>
      <c r="M110" s="81">
        <v>146.28298125</v>
      </c>
      <c r="N110" s="82">
        <v>159.29116875</v>
      </c>
      <c r="O110" s="81">
        <v>173.600175</v>
      </c>
      <c r="P110" s="82">
        <v>187.90918125</v>
      </c>
      <c r="Q110" s="81">
        <v>202.2181875</v>
      </c>
      <c r="R110" s="82">
        <v>226.93374375</v>
      </c>
      <c r="S110" s="115">
        <v>267.259125</v>
      </c>
      <c r="T110" s="96">
        <f t="shared" si="61"/>
        <v>28.7411096491228</v>
      </c>
      <c r="U110" s="82">
        <f t="shared" si="62"/>
        <v>30.8711052631579</v>
      </c>
      <c r="V110" s="81">
        <f t="shared" si="63"/>
        <v>34.2182412280702</v>
      </c>
      <c r="W110" s="82">
        <f t="shared" si="64"/>
        <v>37.2610921052632</v>
      </c>
      <c r="X110" s="81">
        <f t="shared" si="65"/>
        <v>40.6082280701754</v>
      </c>
      <c r="Y110" s="82">
        <f t="shared" si="66"/>
        <v>43.9553640350877</v>
      </c>
      <c r="Z110" s="81">
        <f t="shared" si="67"/>
        <v>47.3025</v>
      </c>
      <c r="AA110" s="82">
        <f t="shared" si="68"/>
        <v>53.0839166666667</v>
      </c>
      <c r="AB110" s="117">
        <f t="shared" si="69"/>
        <v>62.5167543859649</v>
      </c>
      <c r="AC110" s="96">
        <f t="shared" si="70"/>
        <v>29.1463728070175</v>
      </c>
      <c r="AD110" s="82">
        <f t="shared" si="70"/>
        <v>31.2763684210526</v>
      </c>
      <c r="AE110" s="81">
        <f t="shared" si="70"/>
        <v>34.6235043859649</v>
      </c>
      <c r="AF110" s="82">
        <f t="shared" si="70"/>
        <v>37.6663552631579</v>
      </c>
      <c r="AG110" s="81">
        <f t="shared" si="70"/>
        <v>41.0134912280702</v>
      </c>
      <c r="AH110" s="82">
        <f t="shared" si="70"/>
        <v>44.3606271929824</v>
      </c>
      <c r="AI110" s="81">
        <f t="shared" si="70"/>
        <v>47.7077631578947</v>
      </c>
      <c r="AJ110" s="82">
        <f t="shared" si="70"/>
        <v>53.4891798245614</v>
      </c>
      <c r="AK110" s="115">
        <f t="shared" si="70"/>
        <v>62.9220175438596</v>
      </c>
      <c r="AL110" s="96">
        <f t="shared" si="71"/>
        <v>32.7860657894737</v>
      </c>
      <c r="AM110" s="82">
        <f t="shared" si="71"/>
        <v>34.9160614035088</v>
      </c>
      <c r="AN110" s="81">
        <f t="shared" si="71"/>
        <v>38.2631973684211</v>
      </c>
      <c r="AO110" s="82">
        <f t="shared" si="71"/>
        <v>41.306048245614</v>
      </c>
      <c r="AP110" s="81">
        <f t="shared" si="71"/>
        <v>44.6531842105263</v>
      </c>
      <c r="AQ110" s="82">
        <f t="shared" si="71"/>
        <v>48.0003201754386</v>
      </c>
      <c r="AR110" s="81">
        <f t="shared" si="71"/>
        <v>51.3474561403509</v>
      </c>
      <c r="AS110" s="82">
        <f t="shared" si="71"/>
        <v>57.1288728070176</v>
      </c>
      <c r="AT110" s="117">
        <f t="shared" si="71"/>
        <v>66.5617105263158</v>
      </c>
    </row>
    <row r="111" ht="15" spans="1:46">
      <c r="A111" s="106"/>
      <c r="B111" s="107"/>
      <c r="C111" s="108"/>
      <c r="D111" s="108"/>
      <c r="E111" s="65" t="s">
        <v>84</v>
      </c>
      <c r="F111" s="64" t="s">
        <v>84</v>
      </c>
      <c r="G111" s="64" t="str">
        <f t="shared" si="50"/>
        <v/>
      </c>
      <c r="H111" s="64" t="str">
        <f t="shared" si="51"/>
        <v/>
      </c>
      <c r="I111" s="64" t="str">
        <f t="shared" si="52"/>
        <v/>
      </c>
      <c r="J111" s="80" t="s">
        <v>84</v>
      </c>
      <c r="K111" s="81" t="s">
        <v>84</v>
      </c>
      <c r="L111" s="82" t="s">
        <v>84</v>
      </c>
      <c r="M111" s="81" t="s">
        <v>84</v>
      </c>
      <c r="N111" s="82" t="s">
        <v>84</v>
      </c>
      <c r="O111" s="81" t="s">
        <v>84</v>
      </c>
      <c r="P111" s="82" t="s">
        <v>84</v>
      </c>
      <c r="Q111" s="81" t="s">
        <v>84</v>
      </c>
      <c r="R111" s="82" t="s">
        <v>84</v>
      </c>
      <c r="S111" s="115" t="s">
        <v>84</v>
      </c>
      <c r="T111" s="96" t="str">
        <f t="shared" si="61"/>
        <v/>
      </c>
      <c r="U111" s="82" t="str">
        <f t="shared" si="62"/>
        <v/>
      </c>
      <c r="V111" s="81" t="str">
        <f t="shared" si="63"/>
        <v/>
      </c>
      <c r="W111" s="82" t="str">
        <f t="shared" si="64"/>
        <v/>
      </c>
      <c r="X111" s="81" t="str">
        <f t="shared" si="65"/>
        <v/>
      </c>
      <c r="Y111" s="82" t="str">
        <f t="shared" si="66"/>
        <v/>
      </c>
      <c r="Z111" s="81" t="str">
        <f t="shared" si="67"/>
        <v/>
      </c>
      <c r="AA111" s="82" t="str">
        <f t="shared" si="68"/>
        <v/>
      </c>
      <c r="AB111" s="117" t="str">
        <f t="shared" si="69"/>
        <v/>
      </c>
      <c r="AC111" s="96" t="s">
        <v>84</v>
      </c>
      <c r="AD111" s="82" t="s">
        <v>84</v>
      </c>
      <c r="AE111" s="81" t="s">
        <v>84</v>
      </c>
      <c r="AF111" s="82" t="s">
        <v>84</v>
      </c>
      <c r="AG111" s="81" t="s">
        <v>84</v>
      </c>
      <c r="AH111" s="82" t="s">
        <v>84</v>
      </c>
      <c r="AI111" s="81" t="s">
        <v>84</v>
      </c>
      <c r="AJ111" s="82" t="s">
        <v>84</v>
      </c>
      <c r="AK111" s="115" t="s">
        <v>84</v>
      </c>
      <c r="AL111" s="96" t="s">
        <v>84</v>
      </c>
      <c r="AM111" s="82" t="s">
        <v>84</v>
      </c>
      <c r="AN111" s="81" t="s">
        <v>84</v>
      </c>
      <c r="AO111" s="82" t="s">
        <v>84</v>
      </c>
      <c r="AP111" s="81" t="s">
        <v>84</v>
      </c>
      <c r="AQ111" s="82" t="s">
        <v>84</v>
      </c>
      <c r="AR111" s="81" t="s">
        <v>84</v>
      </c>
      <c r="AS111" s="82" t="s">
        <v>84</v>
      </c>
      <c r="AT111" s="117" t="s">
        <v>84</v>
      </c>
    </row>
    <row r="112" spans="1:46">
      <c r="A112" s="119"/>
      <c r="B112" s="107"/>
      <c r="C112" s="108"/>
      <c r="D112" s="108"/>
      <c r="E112" s="65" t="s">
        <v>84</v>
      </c>
      <c r="F112" s="64" t="s">
        <v>84</v>
      </c>
      <c r="G112" s="64" t="str">
        <f t="shared" si="50"/>
        <v/>
      </c>
      <c r="H112" s="64" t="str">
        <f t="shared" si="51"/>
        <v/>
      </c>
      <c r="I112" s="64" t="str">
        <f t="shared" si="52"/>
        <v/>
      </c>
      <c r="J112" s="80" t="s">
        <v>84</v>
      </c>
      <c r="K112" s="81" t="s">
        <v>84</v>
      </c>
      <c r="L112" s="82" t="s">
        <v>84</v>
      </c>
      <c r="M112" s="81" t="s">
        <v>84</v>
      </c>
      <c r="N112" s="82" t="s">
        <v>84</v>
      </c>
      <c r="O112" s="81" t="s">
        <v>84</v>
      </c>
      <c r="P112" s="82" t="s">
        <v>84</v>
      </c>
      <c r="Q112" s="81" t="s">
        <v>84</v>
      </c>
      <c r="R112" s="82" t="s">
        <v>84</v>
      </c>
      <c r="S112" s="115" t="s">
        <v>84</v>
      </c>
      <c r="T112" s="96" t="str">
        <f t="shared" si="61"/>
        <v/>
      </c>
      <c r="U112" s="82" t="str">
        <f t="shared" si="62"/>
        <v/>
      </c>
      <c r="V112" s="81" t="str">
        <f t="shared" si="63"/>
        <v/>
      </c>
      <c r="W112" s="82" t="str">
        <f t="shared" si="64"/>
        <v/>
      </c>
      <c r="X112" s="81" t="str">
        <f t="shared" si="65"/>
        <v/>
      </c>
      <c r="Y112" s="82" t="str">
        <f t="shared" si="66"/>
        <v/>
      </c>
      <c r="Z112" s="81" t="str">
        <f t="shared" si="67"/>
        <v/>
      </c>
      <c r="AA112" s="82" t="str">
        <f t="shared" si="68"/>
        <v/>
      </c>
      <c r="AB112" s="117" t="str">
        <f t="shared" si="69"/>
        <v/>
      </c>
      <c r="AC112" s="124" t="s">
        <v>84</v>
      </c>
      <c r="AD112" s="125" t="s">
        <v>84</v>
      </c>
      <c r="AE112" s="126" t="s">
        <v>84</v>
      </c>
      <c r="AF112" s="125" t="s">
        <v>84</v>
      </c>
      <c r="AG112" s="126" t="s">
        <v>84</v>
      </c>
      <c r="AH112" s="125" t="s">
        <v>84</v>
      </c>
      <c r="AI112" s="126" t="s">
        <v>84</v>
      </c>
      <c r="AJ112" s="125" t="s">
        <v>84</v>
      </c>
      <c r="AK112" s="127" t="s">
        <v>84</v>
      </c>
      <c r="AL112" s="96" t="s">
        <v>84</v>
      </c>
      <c r="AM112" s="82" t="s">
        <v>84</v>
      </c>
      <c r="AN112" s="81" t="s">
        <v>84</v>
      </c>
      <c r="AO112" s="82" t="s">
        <v>84</v>
      </c>
      <c r="AP112" s="81" t="s">
        <v>84</v>
      </c>
      <c r="AQ112" s="82" t="s">
        <v>84</v>
      </c>
      <c r="AR112" s="81" t="s">
        <v>84</v>
      </c>
      <c r="AS112" s="82" t="s">
        <v>84</v>
      </c>
      <c r="AT112" s="117" t="s">
        <v>84</v>
      </c>
    </row>
  </sheetData>
  <sheetProtection formatCells="0" formatColumns="0" formatRows="0"/>
  <mergeCells count="14">
    <mergeCell ref="A1:S1"/>
    <mergeCell ref="A2:S2"/>
    <mergeCell ref="R3:R4"/>
    <mergeCell ref="S3:S4"/>
    <mergeCell ref="AA3:AA4"/>
    <mergeCell ref="AB3:AB4"/>
    <mergeCell ref="AJ3:AJ4"/>
    <mergeCell ref="AK3:AK4"/>
    <mergeCell ref="AS3:AS4"/>
    <mergeCell ref="AT3:AT4"/>
    <mergeCell ref="K3:Q4"/>
    <mergeCell ref="T3:Z4"/>
    <mergeCell ref="AC3:AI4"/>
    <mergeCell ref="AL3:AR4"/>
  </mergeCells>
  <hyperlinks>
    <hyperlink ref="A75" r:id="rId4" display="ESTÚDIO GALHO"/>
    <hyperlink ref="A22" r:id="rId5" display="JOÃO V. DEMELE"/>
    <hyperlink ref="A91" r:id="rId5" display="JOÃO V. DEMELE"/>
    <hyperlink ref="A52" r:id="rId5" display="JOÃO V. DEMELE"/>
  </hyperlinks>
  <printOptions gridLines="1"/>
  <pageMargins left="0" right="0" top="0.393700787401575" bottom="0.393700787401575" header="0" footer="0"/>
  <pageSetup paperSize="9" scale="91" fitToHeight="0" orientation="portrait"/>
  <headerFooter/>
  <rowBreaks count="1" manualBreakCount="1">
    <brk id="75" max="16383" man="1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 sizeWithCells="1">
                  <from>
                    <xdr:col>16</xdr:col>
                    <xdr:colOff>285750</xdr:colOff>
                    <xdr:row>0</xdr:row>
                    <xdr:rowOff>76200</xdr:rowOff>
                  </from>
                  <to>
                    <xdr:col>18</xdr:col>
                    <xdr:colOff>514350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7">
    <tabColor theme="2" tint="-0.249977111117893"/>
    <pageSetUpPr fitToPage="1"/>
  </sheetPr>
  <dimension ref="A1:AT53"/>
  <sheetViews>
    <sheetView topLeftCell="A27" workbookViewId="0">
      <selection activeCell="T29" sqref="T29"/>
    </sheetView>
  </sheetViews>
  <sheetFormatPr defaultColWidth="8.85714285714286" defaultRowHeight="15.75" zeroHeight="1"/>
  <cols>
    <col min="1" max="1" width="39.5714285714286" style="6" customWidth="1"/>
    <col min="2" max="2" width="35.2857142857143" style="42" customWidth="1"/>
    <col min="3" max="4" width="6.71428571428571" style="43" customWidth="1"/>
    <col min="5" max="5" width="6.71428571428571" style="44" hidden="1" customWidth="1"/>
    <col min="6" max="6" width="6.71428571428571" style="44" customWidth="1"/>
    <col min="7" max="9" width="6.71428571428571" style="44" hidden="1" customWidth="1"/>
    <col min="10" max="10" width="6.71428571428571" style="44" customWidth="1"/>
    <col min="11" max="13" width="8.71428571428571" style="45" hidden="1" customWidth="1"/>
    <col min="14" max="19" width="8.71428571428571" style="46" hidden="1" customWidth="1"/>
    <col min="20" max="20" width="8.71428571428571" style="47" customWidth="1"/>
    <col min="21" max="22" width="8.71428571428571" style="45" customWidth="1"/>
    <col min="23" max="27" width="8.71428571428571" style="46" customWidth="1"/>
    <col min="28" max="28" width="8.71428571428571" style="48" customWidth="1"/>
    <col min="29" max="29" width="8.71428571428571" style="47" hidden="1" customWidth="1"/>
    <col min="30" max="31" width="8.71428571428571" style="45" hidden="1" customWidth="1"/>
    <col min="32" max="36" width="8.71428571428571" style="46" hidden="1" customWidth="1"/>
    <col min="37" max="37" width="8.71428571428571" style="48" hidden="1" customWidth="1"/>
    <col min="38" max="38" width="8.71428571428571" style="47" hidden="1" customWidth="1"/>
    <col min="39" max="40" width="8.71428571428571" style="45" hidden="1" customWidth="1"/>
    <col min="41" max="45" width="8.71428571428571" style="46" hidden="1" customWidth="1"/>
    <col min="46" max="46" width="8.71428571428571" style="48" hidden="1" customWidth="1"/>
    <col min="47" max="16384" width="8.85714285714286" style="9"/>
  </cols>
  <sheetData>
    <row r="1" ht="54.75" customHeight="1" spans="1:46">
      <c r="A1" s="10" t="s">
        <v>51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2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</row>
    <row r="2" ht="20.1" customHeight="1" spans="1:46">
      <c r="A2" s="49" t="s">
        <v>52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83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</row>
    <row r="3" ht="6" customHeight="1" spans="1:46">
      <c r="A3" s="51"/>
      <c r="B3" s="52"/>
      <c r="C3" s="52"/>
      <c r="D3" s="52"/>
      <c r="E3" s="52"/>
      <c r="F3" s="52"/>
      <c r="G3" s="52"/>
      <c r="H3" s="52"/>
      <c r="I3" s="52"/>
      <c r="J3" s="52"/>
      <c r="K3" s="52" t="s">
        <v>53</v>
      </c>
      <c r="L3" s="52"/>
      <c r="M3" s="52"/>
      <c r="N3" s="52"/>
      <c r="O3" s="52"/>
      <c r="P3" s="52"/>
      <c r="Q3" s="84"/>
      <c r="R3" s="233" t="s">
        <v>54</v>
      </c>
      <c r="S3" s="86">
        <v>45869</v>
      </c>
      <c r="T3" s="87" t="s">
        <v>55</v>
      </c>
      <c r="U3" s="88"/>
      <c r="V3" s="88"/>
      <c r="W3" s="88"/>
      <c r="X3" s="88"/>
      <c r="Y3" s="88"/>
      <c r="Z3" s="97"/>
      <c r="AA3" s="234" t="s">
        <v>54</v>
      </c>
      <c r="AB3" s="99">
        <v>45869</v>
      </c>
      <c r="AC3" s="87" t="s">
        <v>56</v>
      </c>
      <c r="AD3" s="88"/>
      <c r="AE3" s="88"/>
      <c r="AF3" s="88"/>
      <c r="AG3" s="88"/>
      <c r="AH3" s="88"/>
      <c r="AI3" s="97"/>
      <c r="AJ3" s="234" t="s">
        <v>54</v>
      </c>
      <c r="AK3" s="99">
        <v>45869</v>
      </c>
      <c r="AL3" s="87" t="s">
        <v>57</v>
      </c>
      <c r="AM3" s="88"/>
      <c r="AN3" s="88"/>
      <c r="AO3" s="88"/>
      <c r="AP3" s="88"/>
      <c r="AQ3" s="88"/>
      <c r="AR3" s="97"/>
      <c r="AS3" s="234" t="s">
        <v>54</v>
      </c>
      <c r="AT3" s="99">
        <v>45869</v>
      </c>
    </row>
    <row r="4" ht="6" customHeight="1" spans="1:46">
      <c r="A4" s="53"/>
      <c r="B4" s="54"/>
      <c r="C4" s="55"/>
      <c r="D4" s="55"/>
      <c r="E4" s="56"/>
      <c r="F4" s="56"/>
      <c r="G4" s="56"/>
      <c r="H4" s="56"/>
      <c r="I4" s="56"/>
      <c r="J4" s="56"/>
      <c r="K4" s="77"/>
      <c r="L4" s="77"/>
      <c r="M4" s="77"/>
      <c r="N4" s="77"/>
      <c r="O4" s="77"/>
      <c r="P4" s="77"/>
      <c r="Q4" s="89"/>
      <c r="R4" s="90"/>
      <c r="S4" s="91"/>
      <c r="T4" s="92"/>
      <c r="U4" s="77"/>
      <c r="V4" s="77"/>
      <c r="W4" s="77"/>
      <c r="X4" s="77"/>
      <c r="Y4" s="77"/>
      <c r="Z4" s="89"/>
      <c r="AA4" s="90"/>
      <c r="AB4" s="100"/>
      <c r="AC4" s="92"/>
      <c r="AD4" s="77"/>
      <c r="AE4" s="77"/>
      <c r="AF4" s="77"/>
      <c r="AG4" s="77"/>
      <c r="AH4" s="77"/>
      <c r="AI4" s="89"/>
      <c r="AJ4" s="90"/>
      <c r="AK4" s="100"/>
      <c r="AL4" s="92"/>
      <c r="AM4" s="77"/>
      <c r="AN4" s="77"/>
      <c r="AO4" s="77"/>
      <c r="AP4" s="77"/>
      <c r="AQ4" s="77"/>
      <c r="AR4" s="89"/>
      <c r="AS4" s="90"/>
      <c r="AT4" s="100"/>
    </row>
    <row r="5" ht="15" spans="1:46">
      <c r="A5" s="57" t="s">
        <v>1129</v>
      </c>
      <c r="B5" s="58" t="s">
        <v>59</v>
      </c>
      <c r="C5" s="59" t="s">
        <v>60</v>
      </c>
      <c r="D5" s="59" t="s">
        <v>61</v>
      </c>
      <c r="E5" s="60" t="s">
        <v>63</v>
      </c>
      <c r="F5" s="60" t="s">
        <v>64</v>
      </c>
      <c r="G5" s="60"/>
      <c r="H5" s="60"/>
      <c r="I5" s="60"/>
      <c r="J5" s="78" t="s">
        <v>68</v>
      </c>
      <c r="K5" s="79" t="s">
        <v>69</v>
      </c>
      <c r="L5" s="79" t="s">
        <v>70</v>
      </c>
      <c r="M5" s="79" t="s">
        <v>71</v>
      </c>
      <c r="N5" s="79" t="s">
        <v>72</v>
      </c>
      <c r="O5" s="79" t="s">
        <v>73</v>
      </c>
      <c r="P5" s="79" t="s">
        <v>74</v>
      </c>
      <c r="Q5" s="79" t="s">
        <v>75</v>
      </c>
      <c r="R5" s="79" t="s">
        <v>76</v>
      </c>
      <c r="S5" s="93" t="s">
        <v>77</v>
      </c>
      <c r="T5" s="94" t="s">
        <v>69</v>
      </c>
      <c r="U5" s="79" t="s">
        <v>70</v>
      </c>
      <c r="V5" s="79" t="s">
        <v>71</v>
      </c>
      <c r="W5" s="79" t="s">
        <v>72</v>
      </c>
      <c r="X5" s="79" t="s">
        <v>73</v>
      </c>
      <c r="Y5" s="79" t="s">
        <v>74</v>
      </c>
      <c r="Z5" s="79" t="s">
        <v>75</v>
      </c>
      <c r="AA5" s="79" t="s">
        <v>76</v>
      </c>
      <c r="AB5" s="101" t="s">
        <v>77</v>
      </c>
      <c r="AC5" s="94" t="s">
        <v>69</v>
      </c>
      <c r="AD5" s="79" t="s">
        <v>70</v>
      </c>
      <c r="AE5" s="79" t="s">
        <v>71</v>
      </c>
      <c r="AF5" s="79" t="s">
        <v>72</v>
      </c>
      <c r="AG5" s="79" t="s">
        <v>73</v>
      </c>
      <c r="AH5" s="79" t="s">
        <v>74</v>
      </c>
      <c r="AI5" s="79" t="s">
        <v>75</v>
      </c>
      <c r="AJ5" s="79" t="s">
        <v>76</v>
      </c>
      <c r="AK5" s="101" t="s">
        <v>77</v>
      </c>
      <c r="AL5" s="94" t="s">
        <v>69</v>
      </c>
      <c r="AM5" s="79" t="s">
        <v>70</v>
      </c>
      <c r="AN5" s="79" t="s">
        <v>71</v>
      </c>
      <c r="AO5" s="79" t="s">
        <v>72</v>
      </c>
      <c r="AP5" s="79" t="s">
        <v>73</v>
      </c>
      <c r="AQ5" s="79" t="s">
        <v>74</v>
      </c>
      <c r="AR5" s="79" t="s">
        <v>75</v>
      </c>
      <c r="AS5" s="79" t="s">
        <v>76</v>
      </c>
      <c r="AT5" s="101" t="s">
        <v>77</v>
      </c>
    </row>
    <row r="6" ht="15" spans="1:46">
      <c r="A6" s="61"/>
      <c r="B6" s="62" t="s">
        <v>1130</v>
      </c>
      <c r="C6" s="63">
        <v>2.1</v>
      </c>
      <c r="D6" s="63">
        <v>2.28</v>
      </c>
      <c r="E6" s="64">
        <v>4.788</v>
      </c>
      <c r="F6" s="65">
        <v>1.05</v>
      </c>
      <c r="G6" s="66">
        <f>IF(C6="","",C6*D6*F6*1.05)</f>
        <v>5.27877</v>
      </c>
      <c r="H6" s="66">
        <f>IF(G6="","",100/G6)</f>
        <v>18.9438069853394</v>
      </c>
      <c r="I6" s="66">
        <f>IF(G6="","",72/G6)</f>
        <v>13.6395410294444</v>
      </c>
      <c r="J6" s="80">
        <v>8.5</v>
      </c>
      <c r="K6" s="81">
        <v>4454.07703125</v>
      </c>
      <c r="L6" s="82">
        <v>4518.504375</v>
      </c>
      <c r="M6" s="81">
        <v>4619.74734375</v>
      </c>
      <c r="N6" s="82">
        <v>4711.78640625</v>
      </c>
      <c r="O6" s="81">
        <v>4813.029375</v>
      </c>
      <c r="P6" s="82">
        <v>4914.27234375</v>
      </c>
      <c r="Q6" s="81">
        <v>5015.5153125</v>
      </c>
      <c r="R6" s="82">
        <v>5190.38953125</v>
      </c>
      <c r="S6" s="95">
        <v>5475.710625</v>
      </c>
      <c r="T6" s="96">
        <f t="shared" ref="T6:T53" si="0">IF(K6="","",IF(ISNUMBER(K6),(K6+(K6*Comissão)+(K6*Gordura))/Dolar,K6))</f>
        <v>1041.88936403509</v>
      </c>
      <c r="U6" s="82">
        <f t="shared" ref="U6:U53" si="1">IF(L6="","",IF(ISNUMBER(L6),(L6+(L6*Comissão)+(L6*Gordura))/Dolar,L6))</f>
        <v>1056.9600877193</v>
      </c>
      <c r="V6" s="81">
        <f t="shared" ref="V6:V53" si="2">IF(M6="","",IF(ISNUMBER(M6),(M6+(M6*Comissão)+(M6*Gordura))/Dolar,M6))</f>
        <v>1080.64265350877</v>
      </c>
      <c r="W6" s="82">
        <f t="shared" ref="W6:W53" si="3">IF(N6="","",IF(ISNUMBER(N6),(N6+(N6*Comissão)+(N6*Gordura))/Dolar,N6))</f>
        <v>1102.17225877193</v>
      </c>
      <c r="X6" s="81">
        <f t="shared" ref="X6:X53" si="4">IF(O6="","",IF(ISNUMBER(O6),(O6+(O6*Comissão)+(O6*Gordura))/Dolar,O6))</f>
        <v>1125.8548245614</v>
      </c>
      <c r="Y6" s="82">
        <f t="shared" ref="Y6:Y53" si="5">IF(P6="","",IF(ISNUMBER(P6),(P6+(P6*Comissão)+(P6*Gordura))/Dolar,P6))</f>
        <v>1149.53739035088</v>
      </c>
      <c r="Z6" s="81">
        <f t="shared" ref="Z6:Z53" si="6">IF(Q6="","",IF(ISNUMBER(Q6),(Q6+(Q6*Comissão)+(Q6*Gordura))/Dolar,Q6))</f>
        <v>1173.21995614035</v>
      </c>
      <c r="AA6" s="82">
        <f t="shared" ref="AA6:AA53" si="7">IF(R6="","",IF(ISNUMBER(R6),(R6+(R6*Comissão)+(R6*Gordura))/Dolar,R6))</f>
        <v>1214.12620614035</v>
      </c>
      <c r="AB6" s="102">
        <f t="shared" ref="AB6:AB53" si="8">IF(S6="","",IF(ISNUMBER(S6),(S6+(S6*Comissão)+(S6*Gordura))/Dolar,S6))</f>
        <v>1280.86798245614</v>
      </c>
      <c r="AC6" s="96">
        <f t="shared" ref="AC6:AK8" si="9">IF(T6="","",T6+((FCA/$H6)/Dolar))</f>
        <v>1064.52736403509</v>
      </c>
      <c r="AD6" s="82">
        <f t="shared" si="9"/>
        <v>1079.5980877193</v>
      </c>
      <c r="AE6" s="81">
        <f t="shared" si="9"/>
        <v>1103.28065350877</v>
      </c>
      <c r="AF6" s="82">
        <f t="shared" si="9"/>
        <v>1124.81025877193</v>
      </c>
      <c r="AG6" s="81">
        <f t="shared" si="9"/>
        <v>1148.4928245614</v>
      </c>
      <c r="AH6" s="82">
        <f t="shared" si="9"/>
        <v>1172.17539035088</v>
      </c>
      <c r="AI6" s="81">
        <f t="shared" si="9"/>
        <v>1195.85795614035</v>
      </c>
      <c r="AJ6" s="82">
        <f t="shared" si="9"/>
        <v>1236.76420614035</v>
      </c>
      <c r="AK6" s="102">
        <f t="shared" si="9"/>
        <v>1303.50598245614</v>
      </c>
      <c r="AL6" s="96">
        <f t="shared" ref="AL6:AT8" si="10">IF(T6="","",T6+((FOB/$I6)/Dolar))</f>
        <v>1267.84061403509</v>
      </c>
      <c r="AM6" s="82">
        <f t="shared" si="10"/>
        <v>1282.9113377193</v>
      </c>
      <c r="AN6" s="81">
        <f t="shared" si="10"/>
        <v>1306.59390350877</v>
      </c>
      <c r="AO6" s="82">
        <f t="shared" si="10"/>
        <v>1328.12350877193</v>
      </c>
      <c r="AP6" s="81">
        <f t="shared" si="10"/>
        <v>1351.8060745614</v>
      </c>
      <c r="AQ6" s="82">
        <f t="shared" si="10"/>
        <v>1375.48864035088</v>
      </c>
      <c r="AR6" s="81">
        <f t="shared" si="10"/>
        <v>1399.17120614035</v>
      </c>
      <c r="AS6" s="82">
        <f t="shared" si="10"/>
        <v>1440.07745614035</v>
      </c>
      <c r="AT6" s="102">
        <f t="shared" si="10"/>
        <v>1506.81923245614</v>
      </c>
    </row>
    <row r="7" ht="15" spans="1:46">
      <c r="A7" s="61"/>
      <c r="B7" s="62" t="s">
        <v>1131</v>
      </c>
      <c r="C7" s="63">
        <v>1.75</v>
      </c>
      <c r="D7" s="63">
        <v>2.23</v>
      </c>
      <c r="E7" s="64">
        <v>3.9025</v>
      </c>
      <c r="F7" s="65">
        <v>1.05</v>
      </c>
      <c r="G7" s="66">
        <f t="shared" ref="G7:G53" si="11">IF(C7="","",C7*D7*F7*1.05)</f>
        <v>4.30250625</v>
      </c>
      <c r="H7" s="66">
        <f t="shared" ref="H7:H53" si="12">IF(G7="","",100/G7)</f>
        <v>23.2422672250621</v>
      </c>
      <c r="I7" s="66">
        <f t="shared" ref="I7:I53" si="13">IF(G7="","",72/G7)</f>
        <v>16.7344324020447</v>
      </c>
      <c r="J7" s="80">
        <v>7.6</v>
      </c>
      <c r="K7" s="81">
        <v>3879.6305625</v>
      </c>
      <c r="L7" s="82">
        <v>3936.326625</v>
      </c>
      <c r="M7" s="81">
        <v>4025.4204375</v>
      </c>
      <c r="N7" s="82">
        <v>4106.4148125</v>
      </c>
      <c r="O7" s="81">
        <v>4195.508625</v>
      </c>
      <c r="P7" s="82">
        <v>4284.6024375</v>
      </c>
      <c r="Q7" s="81">
        <v>4373.69625</v>
      </c>
      <c r="R7" s="82">
        <v>4527.5855625</v>
      </c>
      <c r="S7" s="95">
        <v>4778.668125</v>
      </c>
      <c r="T7" s="96">
        <f t="shared" si="0"/>
        <v>907.515921052632</v>
      </c>
      <c r="U7" s="82">
        <f t="shared" si="1"/>
        <v>920.778157894737</v>
      </c>
      <c r="V7" s="81">
        <f t="shared" si="2"/>
        <v>941.618815789474</v>
      </c>
      <c r="W7" s="82">
        <f t="shared" si="3"/>
        <v>960.564868421053</v>
      </c>
      <c r="X7" s="81">
        <f t="shared" si="4"/>
        <v>981.40552631579</v>
      </c>
      <c r="Y7" s="82">
        <f t="shared" si="5"/>
        <v>1002.24618421053</v>
      </c>
      <c r="Z7" s="81">
        <f t="shared" si="6"/>
        <v>1023.08684210526</v>
      </c>
      <c r="AA7" s="82">
        <f t="shared" si="7"/>
        <v>1059.08434210526</v>
      </c>
      <c r="AB7" s="102">
        <f t="shared" si="8"/>
        <v>1117.81710526316</v>
      </c>
      <c r="AC7" s="96">
        <f t="shared" si="9"/>
        <v>925.967214912281</v>
      </c>
      <c r="AD7" s="82">
        <f t="shared" si="9"/>
        <v>939.229451754386</v>
      </c>
      <c r="AE7" s="81">
        <f t="shared" si="9"/>
        <v>960.070109649123</v>
      </c>
      <c r="AF7" s="82">
        <f t="shared" si="9"/>
        <v>979.016162280702</v>
      </c>
      <c r="AG7" s="81">
        <f t="shared" si="9"/>
        <v>999.856820175439</v>
      </c>
      <c r="AH7" s="82">
        <f t="shared" si="9"/>
        <v>1020.69747807018</v>
      </c>
      <c r="AI7" s="81">
        <f t="shared" si="9"/>
        <v>1041.53813596491</v>
      </c>
      <c r="AJ7" s="82">
        <f t="shared" si="9"/>
        <v>1077.53563596491</v>
      </c>
      <c r="AK7" s="102">
        <f t="shared" si="9"/>
        <v>1136.26839912281</v>
      </c>
      <c r="AL7" s="96">
        <f t="shared" si="10"/>
        <v>1091.67940332602</v>
      </c>
      <c r="AM7" s="82">
        <f t="shared" si="10"/>
        <v>1104.94164016813</v>
      </c>
      <c r="AN7" s="81">
        <f t="shared" si="10"/>
        <v>1125.78229806287</v>
      </c>
      <c r="AO7" s="82">
        <f t="shared" si="10"/>
        <v>1144.72835069444</v>
      </c>
      <c r="AP7" s="81">
        <f t="shared" si="10"/>
        <v>1165.56900858918</v>
      </c>
      <c r="AQ7" s="82">
        <f t="shared" si="10"/>
        <v>1186.40966648392</v>
      </c>
      <c r="AR7" s="81">
        <f t="shared" si="10"/>
        <v>1207.25032437866</v>
      </c>
      <c r="AS7" s="82">
        <f t="shared" si="10"/>
        <v>1243.24782437865</v>
      </c>
      <c r="AT7" s="102">
        <f t="shared" si="10"/>
        <v>1301.98058753655</v>
      </c>
    </row>
    <row r="8" ht="15" spans="1:46">
      <c r="A8" s="61"/>
      <c r="B8" s="62" t="s">
        <v>1132</v>
      </c>
      <c r="C8" s="63">
        <v>1.55</v>
      </c>
      <c r="D8" s="63">
        <v>2.13</v>
      </c>
      <c r="E8" s="64">
        <v>3.3015</v>
      </c>
      <c r="F8" s="65">
        <v>1.05</v>
      </c>
      <c r="G8" s="66">
        <f t="shared" si="11"/>
        <v>3.63990375</v>
      </c>
      <c r="H8" s="66">
        <f t="shared" si="12"/>
        <v>27.4732539287612</v>
      </c>
      <c r="I8" s="66">
        <f t="shared" si="13"/>
        <v>19.780742828708</v>
      </c>
      <c r="J8" s="80">
        <v>7</v>
      </c>
      <c r="K8" s="81">
        <v>3576.024375</v>
      </c>
      <c r="L8" s="82">
        <v>3627.56625</v>
      </c>
      <c r="M8" s="81">
        <v>3708.560625</v>
      </c>
      <c r="N8" s="82">
        <v>3782.191875</v>
      </c>
      <c r="O8" s="81">
        <v>3863.18625</v>
      </c>
      <c r="P8" s="82">
        <v>3944.180625</v>
      </c>
      <c r="Q8" s="81">
        <v>4025.175</v>
      </c>
      <c r="R8" s="82">
        <v>4165.074375</v>
      </c>
      <c r="S8" s="95">
        <v>4393.33125</v>
      </c>
      <c r="T8" s="96">
        <f t="shared" si="0"/>
        <v>836.496929824561</v>
      </c>
      <c r="U8" s="82">
        <f t="shared" si="1"/>
        <v>848.55350877193</v>
      </c>
      <c r="V8" s="81">
        <f t="shared" si="2"/>
        <v>867.499561403509</v>
      </c>
      <c r="W8" s="82">
        <f t="shared" si="3"/>
        <v>884.723245614035</v>
      </c>
      <c r="X8" s="81">
        <f t="shared" si="4"/>
        <v>903.669298245614</v>
      </c>
      <c r="Y8" s="82">
        <f t="shared" si="5"/>
        <v>922.615350877193</v>
      </c>
      <c r="Z8" s="81">
        <f t="shared" si="6"/>
        <v>941.561403508772</v>
      </c>
      <c r="AA8" s="82">
        <f t="shared" si="7"/>
        <v>974.286403508772</v>
      </c>
      <c r="AB8" s="102">
        <f t="shared" si="8"/>
        <v>1027.6798245614</v>
      </c>
      <c r="AC8" s="96">
        <f t="shared" si="9"/>
        <v>852.106653508772</v>
      </c>
      <c r="AD8" s="82">
        <f t="shared" si="9"/>
        <v>864.16323245614</v>
      </c>
      <c r="AE8" s="81">
        <f t="shared" si="9"/>
        <v>883.109285087719</v>
      </c>
      <c r="AF8" s="82">
        <f t="shared" si="9"/>
        <v>900.332969298245</v>
      </c>
      <c r="AG8" s="81">
        <f t="shared" si="9"/>
        <v>919.279021929825</v>
      </c>
      <c r="AH8" s="82">
        <f t="shared" si="9"/>
        <v>938.225074561404</v>
      </c>
      <c r="AI8" s="81">
        <f t="shared" si="9"/>
        <v>957.171127192982</v>
      </c>
      <c r="AJ8" s="82">
        <f t="shared" si="9"/>
        <v>989.896127192983</v>
      </c>
      <c r="AK8" s="102">
        <f t="shared" si="9"/>
        <v>1043.28954824561</v>
      </c>
      <c r="AL8" s="96">
        <f t="shared" si="10"/>
        <v>992.298527960526</v>
      </c>
      <c r="AM8" s="82">
        <f t="shared" si="10"/>
        <v>1004.35510690789</v>
      </c>
      <c r="AN8" s="81">
        <f t="shared" si="10"/>
        <v>1023.30115953947</v>
      </c>
      <c r="AO8" s="82">
        <f t="shared" si="10"/>
        <v>1040.52484375</v>
      </c>
      <c r="AP8" s="81">
        <f t="shared" si="10"/>
        <v>1059.47089638158</v>
      </c>
      <c r="AQ8" s="82">
        <f t="shared" si="10"/>
        <v>1078.41694901316</v>
      </c>
      <c r="AR8" s="81">
        <f t="shared" si="10"/>
        <v>1097.36300164474</v>
      </c>
      <c r="AS8" s="82">
        <f t="shared" si="10"/>
        <v>1130.08800164474</v>
      </c>
      <c r="AT8" s="102">
        <f t="shared" si="10"/>
        <v>1183.48142269737</v>
      </c>
    </row>
    <row r="9" ht="15" spans="1:46">
      <c r="A9" s="61"/>
      <c r="B9" s="62"/>
      <c r="C9" s="63"/>
      <c r="D9" s="63"/>
      <c r="E9" s="64" t="s">
        <v>84</v>
      </c>
      <c r="F9" s="65" t="s">
        <v>84</v>
      </c>
      <c r="G9" s="66" t="str">
        <f t="shared" si="11"/>
        <v/>
      </c>
      <c r="H9" s="66" t="str">
        <f t="shared" si="12"/>
        <v/>
      </c>
      <c r="I9" s="66" t="str">
        <f t="shared" si="13"/>
        <v/>
      </c>
      <c r="J9" s="80" t="s">
        <v>84</v>
      </c>
      <c r="K9" s="81" t="s">
        <v>84</v>
      </c>
      <c r="L9" s="82" t="s">
        <v>84</v>
      </c>
      <c r="M9" s="81" t="s">
        <v>84</v>
      </c>
      <c r="N9" s="82" t="s">
        <v>84</v>
      </c>
      <c r="O9" s="81" t="s">
        <v>84</v>
      </c>
      <c r="P9" s="82" t="s">
        <v>84</v>
      </c>
      <c r="Q9" s="81" t="s">
        <v>84</v>
      </c>
      <c r="R9" s="82" t="s">
        <v>84</v>
      </c>
      <c r="S9" s="95" t="s">
        <v>84</v>
      </c>
      <c r="T9" s="96" t="str">
        <f t="shared" si="0"/>
        <v/>
      </c>
      <c r="U9" s="82" t="str">
        <f t="shared" si="1"/>
        <v/>
      </c>
      <c r="V9" s="81" t="str">
        <f t="shared" si="2"/>
        <v/>
      </c>
      <c r="W9" s="82" t="str">
        <f t="shared" si="3"/>
        <v/>
      </c>
      <c r="X9" s="81" t="str">
        <f t="shared" si="4"/>
        <v/>
      </c>
      <c r="Y9" s="82" t="str">
        <f t="shared" si="5"/>
        <v/>
      </c>
      <c r="Z9" s="81" t="str">
        <f t="shared" si="6"/>
        <v/>
      </c>
      <c r="AA9" s="82" t="str">
        <f t="shared" si="7"/>
        <v/>
      </c>
      <c r="AB9" s="102" t="str">
        <f t="shared" si="8"/>
        <v/>
      </c>
      <c r="AC9" s="96" t="s">
        <v>84</v>
      </c>
      <c r="AD9" s="82" t="s">
        <v>84</v>
      </c>
      <c r="AE9" s="81" t="s">
        <v>84</v>
      </c>
      <c r="AF9" s="82" t="s">
        <v>84</v>
      </c>
      <c r="AG9" s="81" t="s">
        <v>84</v>
      </c>
      <c r="AH9" s="82" t="s">
        <v>84</v>
      </c>
      <c r="AI9" s="81" t="s">
        <v>84</v>
      </c>
      <c r="AJ9" s="82" t="s">
        <v>84</v>
      </c>
      <c r="AK9" s="102" t="s">
        <v>84</v>
      </c>
      <c r="AL9" s="96" t="s">
        <v>84</v>
      </c>
      <c r="AM9" s="82" t="s">
        <v>84</v>
      </c>
      <c r="AN9" s="81" t="s">
        <v>84</v>
      </c>
      <c r="AO9" s="82" t="s">
        <v>84</v>
      </c>
      <c r="AP9" s="81" t="s">
        <v>84</v>
      </c>
      <c r="AQ9" s="82" t="s">
        <v>84</v>
      </c>
      <c r="AR9" s="81" t="s">
        <v>84</v>
      </c>
      <c r="AS9" s="82" t="s">
        <v>84</v>
      </c>
      <c r="AT9" s="102" t="s">
        <v>84</v>
      </c>
    </row>
    <row r="10" ht="15" spans="1:46">
      <c r="A10" s="61"/>
      <c r="B10" s="62" t="s">
        <v>1133</v>
      </c>
      <c r="C10" s="63">
        <v>2.1</v>
      </c>
      <c r="D10" s="63">
        <v>0.15</v>
      </c>
      <c r="E10" s="64">
        <v>0.315</v>
      </c>
      <c r="F10" s="65">
        <v>0.9</v>
      </c>
      <c r="G10" s="66">
        <f t="shared" si="11"/>
        <v>0.297675</v>
      </c>
      <c r="H10" s="66">
        <f t="shared" si="12"/>
        <v>335.936843873352</v>
      </c>
      <c r="I10" s="66">
        <f t="shared" si="13"/>
        <v>241.874527588813</v>
      </c>
      <c r="J10" s="80">
        <v>5.95</v>
      </c>
      <c r="K10" s="81">
        <v>803.255578125</v>
      </c>
      <c r="L10" s="82">
        <v>845.777625</v>
      </c>
      <c r="M10" s="81">
        <v>912.597984375</v>
      </c>
      <c r="N10" s="82">
        <v>973.343765625</v>
      </c>
      <c r="O10" s="81">
        <v>1040.164125</v>
      </c>
      <c r="P10" s="82">
        <v>1106.984484375</v>
      </c>
      <c r="Q10" s="81">
        <v>1173.80484375</v>
      </c>
      <c r="R10" s="82">
        <v>1289.221828125</v>
      </c>
      <c r="S10" s="95">
        <v>1477.53375</v>
      </c>
      <c r="T10" s="96">
        <f t="shared" si="0"/>
        <v>187.896041666667</v>
      </c>
      <c r="U10" s="82">
        <f t="shared" si="1"/>
        <v>197.842719298246</v>
      </c>
      <c r="V10" s="81">
        <f t="shared" si="2"/>
        <v>213.473212719298</v>
      </c>
      <c r="W10" s="82">
        <f t="shared" si="3"/>
        <v>227.682752192983</v>
      </c>
      <c r="X10" s="81">
        <f t="shared" si="4"/>
        <v>243.313245614035</v>
      </c>
      <c r="Y10" s="82">
        <f t="shared" si="5"/>
        <v>258.943739035088</v>
      </c>
      <c r="Z10" s="81">
        <f t="shared" si="6"/>
        <v>274.57423245614</v>
      </c>
      <c r="AA10" s="82">
        <f t="shared" si="7"/>
        <v>301.57235745614</v>
      </c>
      <c r="AB10" s="102">
        <f t="shared" si="8"/>
        <v>345.621929824561</v>
      </c>
      <c r="AC10" s="96">
        <f t="shared" ref="AC10:AK12" si="14">IF(T10="","",T10+((FCA/$H10)/Dolar))</f>
        <v>189.172620614035</v>
      </c>
      <c r="AD10" s="82">
        <f t="shared" si="14"/>
        <v>199.119298245614</v>
      </c>
      <c r="AE10" s="81">
        <f t="shared" si="14"/>
        <v>214.749791666667</v>
      </c>
      <c r="AF10" s="82">
        <f t="shared" si="14"/>
        <v>228.959331140351</v>
      </c>
      <c r="AG10" s="81">
        <f t="shared" si="14"/>
        <v>244.589824561404</v>
      </c>
      <c r="AH10" s="82">
        <f t="shared" si="14"/>
        <v>260.220317982456</v>
      </c>
      <c r="AI10" s="81">
        <f t="shared" si="14"/>
        <v>275.850811403509</v>
      </c>
      <c r="AJ10" s="82">
        <f t="shared" si="14"/>
        <v>302.848936403509</v>
      </c>
      <c r="AK10" s="102">
        <f t="shared" si="14"/>
        <v>346.89850877193</v>
      </c>
      <c r="AL10" s="96">
        <f t="shared" ref="AL10:AT12" si="15">IF(T10="","",T10+((FOB/$I10)/Dolar))</f>
        <v>200.637653508772</v>
      </c>
      <c r="AM10" s="82">
        <f t="shared" si="15"/>
        <v>210.584331140351</v>
      </c>
      <c r="AN10" s="81">
        <f t="shared" si="15"/>
        <v>226.214824561404</v>
      </c>
      <c r="AO10" s="82">
        <f t="shared" si="15"/>
        <v>240.424364035088</v>
      </c>
      <c r="AP10" s="81">
        <f t="shared" si="15"/>
        <v>256.05485745614</v>
      </c>
      <c r="AQ10" s="82">
        <f t="shared" si="15"/>
        <v>271.685350877193</v>
      </c>
      <c r="AR10" s="81">
        <f t="shared" si="15"/>
        <v>287.315844298246</v>
      </c>
      <c r="AS10" s="82">
        <f t="shared" si="15"/>
        <v>314.313969298246</v>
      </c>
      <c r="AT10" s="102">
        <f t="shared" si="15"/>
        <v>358.363541666667</v>
      </c>
    </row>
    <row r="11" ht="15" spans="1:46">
      <c r="A11" s="61"/>
      <c r="B11" s="62" t="s">
        <v>1134</v>
      </c>
      <c r="C11" s="63">
        <v>1.75</v>
      </c>
      <c r="D11" s="63">
        <v>0.15</v>
      </c>
      <c r="E11" s="64">
        <v>0.2625</v>
      </c>
      <c r="F11" s="65">
        <v>0.9</v>
      </c>
      <c r="G11" s="66">
        <f t="shared" si="11"/>
        <v>0.2480625</v>
      </c>
      <c r="H11" s="66">
        <f t="shared" si="12"/>
        <v>403.124212648022</v>
      </c>
      <c r="I11" s="66">
        <f t="shared" si="13"/>
        <v>290.249433106576</v>
      </c>
      <c r="J11" s="80">
        <v>5.3</v>
      </c>
      <c r="K11" s="81">
        <v>724.89965625</v>
      </c>
      <c r="L11" s="82">
        <v>761.838</v>
      </c>
      <c r="M11" s="81">
        <v>819.88396875</v>
      </c>
      <c r="N11" s="82">
        <v>872.65303125</v>
      </c>
      <c r="O11" s="81">
        <v>930.699</v>
      </c>
      <c r="P11" s="82">
        <v>988.74496875</v>
      </c>
      <c r="Q11" s="81">
        <v>1046.7909375</v>
      </c>
      <c r="R11" s="82">
        <v>1147.05215625</v>
      </c>
      <c r="S11" s="95">
        <v>1310.63625</v>
      </c>
      <c r="T11" s="96">
        <f t="shared" si="0"/>
        <v>169.567171052632</v>
      </c>
      <c r="U11" s="82">
        <f t="shared" si="1"/>
        <v>178.207719298246</v>
      </c>
      <c r="V11" s="81">
        <f t="shared" si="2"/>
        <v>191.78572368421</v>
      </c>
      <c r="W11" s="82">
        <f t="shared" si="3"/>
        <v>204.129364035088</v>
      </c>
      <c r="X11" s="81">
        <f t="shared" si="4"/>
        <v>217.707368421053</v>
      </c>
      <c r="Y11" s="82">
        <f t="shared" si="5"/>
        <v>231.285372807018</v>
      </c>
      <c r="Z11" s="81">
        <f t="shared" si="6"/>
        <v>244.863377192982</v>
      </c>
      <c r="AA11" s="82">
        <f t="shared" si="7"/>
        <v>268.316293859649</v>
      </c>
      <c r="AB11" s="102">
        <f t="shared" si="8"/>
        <v>306.581578947368</v>
      </c>
      <c r="AC11" s="96">
        <f t="shared" si="14"/>
        <v>170.630986842105</v>
      </c>
      <c r="AD11" s="82">
        <f t="shared" si="14"/>
        <v>179.271535087719</v>
      </c>
      <c r="AE11" s="81">
        <f t="shared" si="14"/>
        <v>192.849539473684</v>
      </c>
      <c r="AF11" s="82">
        <f t="shared" si="14"/>
        <v>205.193179824561</v>
      </c>
      <c r="AG11" s="81">
        <f t="shared" si="14"/>
        <v>218.771184210526</v>
      </c>
      <c r="AH11" s="82">
        <f t="shared" si="14"/>
        <v>232.349188596491</v>
      </c>
      <c r="AI11" s="81">
        <f t="shared" si="14"/>
        <v>245.927192982456</v>
      </c>
      <c r="AJ11" s="82">
        <f t="shared" si="14"/>
        <v>269.380109649123</v>
      </c>
      <c r="AK11" s="102">
        <f t="shared" si="14"/>
        <v>307.645394736842</v>
      </c>
      <c r="AL11" s="96">
        <f t="shared" si="15"/>
        <v>180.185180921053</v>
      </c>
      <c r="AM11" s="82">
        <f t="shared" si="15"/>
        <v>188.825729166667</v>
      </c>
      <c r="AN11" s="81">
        <f t="shared" si="15"/>
        <v>202.403733552632</v>
      </c>
      <c r="AO11" s="82">
        <f t="shared" si="15"/>
        <v>214.747373903509</v>
      </c>
      <c r="AP11" s="81">
        <f t="shared" si="15"/>
        <v>228.325378289474</v>
      </c>
      <c r="AQ11" s="82">
        <f t="shared" si="15"/>
        <v>241.903382675439</v>
      </c>
      <c r="AR11" s="81">
        <f t="shared" si="15"/>
        <v>255.481387061403</v>
      </c>
      <c r="AS11" s="82">
        <f t="shared" si="15"/>
        <v>278.93430372807</v>
      </c>
      <c r="AT11" s="102">
        <f t="shared" si="15"/>
        <v>317.199588815789</v>
      </c>
    </row>
    <row r="12" ht="15" spans="1:46">
      <c r="A12" s="61"/>
      <c r="B12" s="62" t="s">
        <v>1135</v>
      </c>
      <c r="C12" s="63">
        <v>1.55</v>
      </c>
      <c r="D12" s="63">
        <v>0.15</v>
      </c>
      <c r="E12" s="64">
        <v>0.2325</v>
      </c>
      <c r="F12" s="65">
        <v>0.9</v>
      </c>
      <c r="G12" s="66">
        <f t="shared" si="11"/>
        <v>0.2197125</v>
      </c>
      <c r="H12" s="66">
        <f t="shared" si="12"/>
        <v>455.140240086477</v>
      </c>
      <c r="I12" s="66">
        <f t="shared" si="13"/>
        <v>327.700972862263</v>
      </c>
      <c r="J12" s="80">
        <v>4.85</v>
      </c>
      <c r="K12" s="81">
        <v>678.205171875</v>
      </c>
      <c r="L12" s="82">
        <v>711.277875</v>
      </c>
      <c r="M12" s="81">
        <v>763.249265625</v>
      </c>
      <c r="N12" s="82">
        <v>810.495984375</v>
      </c>
      <c r="O12" s="81">
        <v>862.467375</v>
      </c>
      <c r="P12" s="82">
        <v>914.438765625</v>
      </c>
      <c r="Q12" s="81">
        <v>966.41015625</v>
      </c>
      <c r="R12" s="82">
        <v>1056.178921875</v>
      </c>
      <c r="S12" s="95">
        <v>1202.64375</v>
      </c>
      <c r="T12" s="96">
        <f t="shared" si="0"/>
        <v>158.644484649123</v>
      </c>
      <c r="U12" s="82">
        <f t="shared" si="1"/>
        <v>166.380789473684</v>
      </c>
      <c r="V12" s="81">
        <f t="shared" si="2"/>
        <v>178.537839912281</v>
      </c>
      <c r="W12" s="82">
        <f t="shared" si="3"/>
        <v>189.589703947368</v>
      </c>
      <c r="X12" s="81">
        <f t="shared" si="4"/>
        <v>201.746754385965</v>
      </c>
      <c r="Y12" s="82">
        <f t="shared" si="5"/>
        <v>213.903804824561</v>
      </c>
      <c r="Z12" s="81">
        <f t="shared" si="6"/>
        <v>226.060855263158</v>
      </c>
      <c r="AA12" s="82">
        <f t="shared" si="7"/>
        <v>247.059396929825</v>
      </c>
      <c r="AB12" s="102">
        <f t="shared" si="8"/>
        <v>281.320175438596</v>
      </c>
      <c r="AC12" s="96">
        <f t="shared" si="14"/>
        <v>159.586721491228</v>
      </c>
      <c r="AD12" s="82">
        <f t="shared" si="14"/>
        <v>167.32302631579</v>
      </c>
      <c r="AE12" s="81">
        <f t="shared" si="14"/>
        <v>179.480076754386</v>
      </c>
      <c r="AF12" s="82">
        <f t="shared" si="14"/>
        <v>190.531940789474</v>
      </c>
      <c r="AG12" s="81">
        <f t="shared" si="14"/>
        <v>202.68899122807</v>
      </c>
      <c r="AH12" s="82">
        <f t="shared" si="14"/>
        <v>214.846041666667</v>
      </c>
      <c r="AI12" s="81">
        <f t="shared" si="14"/>
        <v>227.003092105263</v>
      </c>
      <c r="AJ12" s="82">
        <f t="shared" si="14"/>
        <v>248.00163377193</v>
      </c>
      <c r="AK12" s="102">
        <f t="shared" si="14"/>
        <v>282.262412280702</v>
      </c>
      <c r="AL12" s="96">
        <f t="shared" si="15"/>
        <v>168.049007675439</v>
      </c>
      <c r="AM12" s="82">
        <f t="shared" si="15"/>
        <v>175.7853125</v>
      </c>
      <c r="AN12" s="81">
        <f t="shared" si="15"/>
        <v>187.942362938597</v>
      </c>
      <c r="AO12" s="82">
        <f t="shared" si="15"/>
        <v>198.994226973684</v>
      </c>
      <c r="AP12" s="81">
        <f t="shared" si="15"/>
        <v>211.151277412281</v>
      </c>
      <c r="AQ12" s="82">
        <f t="shared" si="15"/>
        <v>223.308327850877</v>
      </c>
      <c r="AR12" s="81">
        <f t="shared" si="15"/>
        <v>235.465378289474</v>
      </c>
      <c r="AS12" s="82">
        <f t="shared" si="15"/>
        <v>256.46391995614</v>
      </c>
      <c r="AT12" s="102">
        <f t="shared" si="15"/>
        <v>290.724698464912</v>
      </c>
    </row>
    <row r="13" ht="15" spans="1:46">
      <c r="A13" s="61"/>
      <c r="B13" s="62"/>
      <c r="C13" s="63"/>
      <c r="D13" s="63"/>
      <c r="E13" s="64" t="s">
        <v>84</v>
      </c>
      <c r="F13" s="65" t="s">
        <v>84</v>
      </c>
      <c r="G13" s="66" t="str">
        <f t="shared" si="11"/>
        <v/>
      </c>
      <c r="H13" s="66" t="str">
        <f t="shared" si="12"/>
        <v/>
      </c>
      <c r="I13" s="66" t="str">
        <f t="shared" si="13"/>
        <v/>
      </c>
      <c r="J13" s="80" t="s">
        <v>84</v>
      </c>
      <c r="K13" s="81" t="s">
        <v>84</v>
      </c>
      <c r="L13" s="82" t="s">
        <v>84</v>
      </c>
      <c r="M13" s="81" t="s">
        <v>84</v>
      </c>
      <c r="N13" s="82" t="s">
        <v>84</v>
      </c>
      <c r="O13" s="81" t="s">
        <v>84</v>
      </c>
      <c r="P13" s="82" t="s">
        <v>84</v>
      </c>
      <c r="Q13" s="81" t="s">
        <v>84</v>
      </c>
      <c r="R13" s="82" t="s">
        <v>84</v>
      </c>
      <c r="S13" s="95" t="s">
        <v>84</v>
      </c>
      <c r="T13" s="96" t="str">
        <f t="shared" si="0"/>
        <v/>
      </c>
      <c r="U13" s="82" t="str">
        <f t="shared" si="1"/>
        <v/>
      </c>
      <c r="V13" s="81" t="str">
        <f t="shared" si="2"/>
        <v/>
      </c>
      <c r="W13" s="82" t="str">
        <f t="shared" si="3"/>
        <v/>
      </c>
      <c r="X13" s="81" t="str">
        <f t="shared" si="4"/>
        <v/>
      </c>
      <c r="Y13" s="82" t="str">
        <f t="shared" si="5"/>
        <v/>
      </c>
      <c r="Z13" s="81" t="str">
        <f t="shared" si="6"/>
        <v/>
      </c>
      <c r="AA13" s="82" t="str">
        <f t="shared" si="7"/>
        <v/>
      </c>
      <c r="AB13" s="102" t="str">
        <f t="shared" si="8"/>
        <v/>
      </c>
      <c r="AC13" s="96" t="s">
        <v>84</v>
      </c>
      <c r="AD13" s="82" t="s">
        <v>84</v>
      </c>
      <c r="AE13" s="81" t="s">
        <v>84</v>
      </c>
      <c r="AF13" s="82" t="s">
        <v>84</v>
      </c>
      <c r="AG13" s="81" t="s">
        <v>84</v>
      </c>
      <c r="AH13" s="82" t="s">
        <v>84</v>
      </c>
      <c r="AI13" s="81" t="s">
        <v>84</v>
      </c>
      <c r="AJ13" s="82" t="s">
        <v>84</v>
      </c>
      <c r="AK13" s="102" t="s">
        <v>84</v>
      </c>
      <c r="AL13" s="96" t="s">
        <v>84</v>
      </c>
      <c r="AM13" s="82" t="s">
        <v>84</v>
      </c>
      <c r="AN13" s="81" t="s">
        <v>84</v>
      </c>
      <c r="AO13" s="82" t="s">
        <v>84</v>
      </c>
      <c r="AP13" s="81" t="s">
        <v>84</v>
      </c>
      <c r="AQ13" s="82" t="s">
        <v>84</v>
      </c>
      <c r="AR13" s="81" t="s">
        <v>84</v>
      </c>
      <c r="AS13" s="82" t="s">
        <v>84</v>
      </c>
      <c r="AT13" s="102" t="s">
        <v>84</v>
      </c>
    </row>
    <row r="14" ht="15" spans="1:46">
      <c r="A14" s="67" t="s">
        <v>1136</v>
      </c>
      <c r="B14" s="62" t="s">
        <v>1137</v>
      </c>
      <c r="C14" s="63">
        <v>2.1</v>
      </c>
      <c r="D14" s="63">
        <v>2.12</v>
      </c>
      <c r="E14" s="64">
        <v>4.452</v>
      </c>
      <c r="F14" s="65">
        <v>0.37</v>
      </c>
      <c r="G14" s="66">
        <f t="shared" si="11"/>
        <v>1.729602</v>
      </c>
      <c r="H14" s="66">
        <f t="shared" si="12"/>
        <v>57.8167694070659</v>
      </c>
      <c r="I14" s="66">
        <f t="shared" si="13"/>
        <v>41.6280739730874</v>
      </c>
      <c r="J14" s="80">
        <v>5.5</v>
      </c>
      <c r="K14" s="81">
        <v>3768.07921875</v>
      </c>
      <c r="L14" s="82">
        <v>3806.735625</v>
      </c>
      <c r="M14" s="81">
        <v>3867.48140625</v>
      </c>
      <c r="N14" s="82">
        <v>3922.70484375</v>
      </c>
      <c r="O14" s="81">
        <v>3983.450625</v>
      </c>
      <c r="P14" s="82">
        <v>4044.19640625</v>
      </c>
      <c r="Q14" s="81">
        <v>4104.9421875</v>
      </c>
      <c r="R14" s="82">
        <v>4209.86671875</v>
      </c>
      <c r="S14" s="95">
        <v>4381.059375</v>
      </c>
      <c r="T14" s="96">
        <f t="shared" si="0"/>
        <v>881.422039473684</v>
      </c>
      <c r="U14" s="82">
        <f t="shared" si="1"/>
        <v>890.46447368421</v>
      </c>
      <c r="V14" s="81">
        <f t="shared" si="2"/>
        <v>904.674013157895</v>
      </c>
      <c r="W14" s="82">
        <f t="shared" si="3"/>
        <v>917.59177631579</v>
      </c>
      <c r="X14" s="81">
        <f t="shared" si="4"/>
        <v>931.801315789474</v>
      </c>
      <c r="Y14" s="82">
        <f t="shared" si="5"/>
        <v>946.010855263158</v>
      </c>
      <c r="Z14" s="81">
        <f t="shared" si="6"/>
        <v>960.220394736842</v>
      </c>
      <c r="AA14" s="82">
        <f t="shared" si="7"/>
        <v>984.764144736842</v>
      </c>
      <c r="AB14" s="102">
        <f t="shared" si="8"/>
        <v>1024.80921052632</v>
      </c>
      <c r="AC14" s="96">
        <f t="shared" ref="AC14:AK16" si="16">IF(T14="","",T14+((FCA/$H14)/Dolar))</f>
        <v>888.839435964912</v>
      </c>
      <c r="AD14" s="82">
        <f t="shared" si="16"/>
        <v>897.881870175439</v>
      </c>
      <c r="AE14" s="81">
        <f t="shared" si="16"/>
        <v>912.091409649123</v>
      </c>
      <c r="AF14" s="82">
        <f t="shared" si="16"/>
        <v>925.009172807018</v>
      </c>
      <c r="AG14" s="81">
        <f t="shared" si="16"/>
        <v>939.218712280702</v>
      </c>
      <c r="AH14" s="82">
        <f t="shared" si="16"/>
        <v>953.428251754386</v>
      </c>
      <c r="AI14" s="81">
        <f t="shared" si="16"/>
        <v>967.63779122807</v>
      </c>
      <c r="AJ14" s="82">
        <f t="shared" si="16"/>
        <v>992.18154122807</v>
      </c>
      <c r="AK14" s="102">
        <f t="shared" si="16"/>
        <v>1032.22660701754</v>
      </c>
      <c r="AL14" s="96">
        <f t="shared" ref="AL14:AT16" si="17">IF(T14="","",T14+((FOB/$I14)/Dolar))</f>
        <v>955.455523391813</v>
      </c>
      <c r="AM14" s="82">
        <f t="shared" si="17"/>
        <v>964.497957602339</v>
      </c>
      <c r="AN14" s="81">
        <f t="shared" si="17"/>
        <v>978.707497076024</v>
      </c>
      <c r="AO14" s="82">
        <f t="shared" si="17"/>
        <v>991.625260233918</v>
      </c>
      <c r="AP14" s="81">
        <f t="shared" si="17"/>
        <v>1005.8347997076</v>
      </c>
      <c r="AQ14" s="82">
        <f t="shared" si="17"/>
        <v>1020.04433918129</v>
      </c>
      <c r="AR14" s="81">
        <f t="shared" si="17"/>
        <v>1034.25387865497</v>
      </c>
      <c r="AS14" s="82">
        <f t="shared" si="17"/>
        <v>1058.79762865497</v>
      </c>
      <c r="AT14" s="102">
        <f t="shared" si="17"/>
        <v>1098.84269444444</v>
      </c>
    </row>
    <row r="15" ht="15" spans="1:46">
      <c r="A15" s="61"/>
      <c r="B15" s="62" t="s">
        <v>1138</v>
      </c>
      <c r="C15" s="63">
        <v>1.75</v>
      </c>
      <c r="D15" s="63">
        <v>2.07</v>
      </c>
      <c r="E15" s="64">
        <v>3.6225</v>
      </c>
      <c r="F15" s="65">
        <v>0.37</v>
      </c>
      <c r="G15" s="66">
        <f t="shared" si="11"/>
        <v>1.40734125</v>
      </c>
      <c r="H15" s="66">
        <f t="shared" si="12"/>
        <v>71.0559716770897</v>
      </c>
      <c r="I15" s="66">
        <f t="shared" si="13"/>
        <v>51.1602996075046</v>
      </c>
      <c r="J15" s="80">
        <v>5.35</v>
      </c>
      <c r="K15" s="81">
        <v>3278.001890625</v>
      </c>
      <c r="L15" s="82">
        <v>3315.36975</v>
      </c>
      <c r="M15" s="81">
        <v>3374.090671875</v>
      </c>
      <c r="N15" s="82">
        <v>3427.473328125</v>
      </c>
      <c r="O15" s="81">
        <v>3486.19425</v>
      </c>
      <c r="P15" s="82">
        <v>3544.915171875</v>
      </c>
      <c r="Q15" s="81">
        <v>3603.63609375</v>
      </c>
      <c r="R15" s="82">
        <v>3705.063140625</v>
      </c>
      <c r="S15" s="95">
        <v>3870.549375</v>
      </c>
      <c r="T15" s="96">
        <f t="shared" si="0"/>
        <v>766.784067982456</v>
      </c>
      <c r="U15" s="82">
        <f t="shared" si="1"/>
        <v>775.525087719298</v>
      </c>
      <c r="V15" s="81">
        <f t="shared" si="2"/>
        <v>789.260975877193</v>
      </c>
      <c r="W15" s="82">
        <f t="shared" si="3"/>
        <v>801.748146929825</v>
      </c>
      <c r="X15" s="81">
        <f t="shared" si="4"/>
        <v>815.484035087719</v>
      </c>
      <c r="Y15" s="82">
        <f t="shared" si="5"/>
        <v>829.219923245614</v>
      </c>
      <c r="Z15" s="81">
        <f t="shared" si="6"/>
        <v>842.955811403509</v>
      </c>
      <c r="AA15" s="82">
        <f t="shared" si="7"/>
        <v>866.681436403509</v>
      </c>
      <c r="AB15" s="102">
        <f t="shared" si="8"/>
        <v>905.391666666667</v>
      </c>
      <c r="AC15" s="96">
        <f t="shared" si="16"/>
        <v>772.819449561404</v>
      </c>
      <c r="AD15" s="82">
        <f t="shared" si="16"/>
        <v>781.560469298246</v>
      </c>
      <c r="AE15" s="81">
        <f t="shared" si="16"/>
        <v>795.29635745614</v>
      </c>
      <c r="AF15" s="82">
        <f t="shared" si="16"/>
        <v>807.783528508772</v>
      </c>
      <c r="AG15" s="81">
        <f t="shared" si="16"/>
        <v>821.519416666667</v>
      </c>
      <c r="AH15" s="82">
        <f t="shared" si="16"/>
        <v>835.255304824561</v>
      </c>
      <c r="AI15" s="81">
        <f t="shared" si="16"/>
        <v>848.991192982456</v>
      </c>
      <c r="AJ15" s="82">
        <f t="shared" si="16"/>
        <v>872.716817982456</v>
      </c>
      <c r="AK15" s="102">
        <f t="shared" si="16"/>
        <v>911.427048245614</v>
      </c>
      <c r="AL15" s="96">
        <f t="shared" si="17"/>
        <v>827.023577302632</v>
      </c>
      <c r="AM15" s="82">
        <f t="shared" si="17"/>
        <v>835.764597039474</v>
      </c>
      <c r="AN15" s="81">
        <f t="shared" si="17"/>
        <v>849.500485197368</v>
      </c>
      <c r="AO15" s="82">
        <f t="shared" si="17"/>
        <v>861.98765625</v>
      </c>
      <c r="AP15" s="81">
        <f t="shared" si="17"/>
        <v>875.723544407895</v>
      </c>
      <c r="AQ15" s="82">
        <f t="shared" si="17"/>
        <v>889.459432565789</v>
      </c>
      <c r="AR15" s="81">
        <f t="shared" si="17"/>
        <v>903.195320723684</v>
      </c>
      <c r="AS15" s="82">
        <f t="shared" si="17"/>
        <v>926.920945723684</v>
      </c>
      <c r="AT15" s="102">
        <f t="shared" si="17"/>
        <v>965.631175986842</v>
      </c>
    </row>
    <row r="16" ht="15" spans="1:46">
      <c r="A16" s="61"/>
      <c r="B16" s="62" t="s">
        <v>1139</v>
      </c>
      <c r="C16" s="63">
        <v>1.55</v>
      </c>
      <c r="D16" s="63">
        <v>1.97</v>
      </c>
      <c r="E16" s="64">
        <v>3.0535</v>
      </c>
      <c r="F16" s="65">
        <v>0.37</v>
      </c>
      <c r="G16" s="66">
        <f t="shared" si="11"/>
        <v>1.18628475</v>
      </c>
      <c r="H16" s="66">
        <f t="shared" si="12"/>
        <v>84.2967929917332</v>
      </c>
      <c r="I16" s="66">
        <f t="shared" si="13"/>
        <v>60.6936909540479</v>
      </c>
      <c r="J16" s="80">
        <v>4.95</v>
      </c>
      <c r="K16" s="81">
        <v>3008.511515625</v>
      </c>
      <c r="L16" s="82">
        <v>3042.44325</v>
      </c>
      <c r="M16" s="81">
        <v>3095.764546875</v>
      </c>
      <c r="N16" s="82">
        <v>3144.238453125</v>
      </c>
      <c r="O16" s="81">
        <v>3197.55975</v>
      </c>
      <c r="P16" s="82">
        <v>3250.881046875</v>
      </c>
      <c r="Q16" s="81">
        <v>3304.20234375</v>
      </c>
      <c r="R16" s="82">
        <v>3396.302765625</v>
      </c>
      <c r="S16" s="95">
        <v>3546.571875</v>
      </c>
      <c r="T16" s="96">
        <f t="shared" si="0"/>
        <v>703.74538377193</v>
      </c>
      <c r="U16" s="82">
        <f t="shared" si="1"/>
        <v>711.682631578947</v>
      </c>
      <c r="V16" s="81">
        <f t="shared" si="2"/>
        <v>724.155449561404</v>
      </c>
      <c r="W16" s="82">
        <f t="shared" si="3"/>
        <v>735.494375</v>
      </c>
      <c r="X16" s="81">
        <f t="shared" si="4"/>
        <v>747.967192982456</v>
      </c>
      <c r="Y16" s="82">
        <f t="shared" si="5"/>
        <v>760.440010964912</v>
      </c>
      <c r="Z16" s="81">
        <f t="shared" si="6"/>
        <v>772.912828947369</v>
      </c>
      <c r="AA16" s="82">
        <f t="shared" si="7"/>
        <v>794.456787280702</v>
      </c>
      <c r="AB16" s="102">
        <f t="shared" si="8"/>
        <v>829.607456140351</v>
      </c>
      <c r="AC16" s="96">
        <f t="shared" si="16"/>
        <v>708.832764766082</v>
      </c>
      <c r="AD16" s="82">
        <f t="shared" si="16"/>
        <v>716.770012573099</v>
      </c>
      <c r="AE16" s="81">
        <f t="shared" si="16"/>
        <v>729.242830555556</v>
      </c>
      <c r="AF16" s="82">
        <f t="shared" si="16"/>
        <v>740.581755994152</v>
      </c>
      <c r="AG16" s="81">
        <f t="shared" si="16"/>
        <v>753.054573976608</v>
      </c>
      <c r="AH16" s="82">
        <f t="shared" si="16"/>
        <v>765.527391959064</v>
      </c>
      <c r="AI16" s="81">
        <f t="shared" si="16"/>
        <v>778.000209941521</v>
      </c>
      <c r="AJ16" s="82">
        <f t="shared" si="16"/>
        <v>799.544168274854</v>
      </c>
      <c r="AK16" s="102">
        <f t="shared" si="16"/>
        <v>834.694837134503</v>
      </c>
      <c r="AL16" s="96">
        <f t="shared" si="17"/>
        <v>754.522841800682</v>
      </c>
      <c r="AM16" s="82">
        <f t="shared" si="17"/>
        <v>762.4600896077</v>
      </c>
      <c r="AN16" s="81">
        <f t="shared" si="17"/>
        <v>774.932907590156</v>
      </c>
      <c r="AO16" s="82">
        <f t="shared" si="17"/>
        <v>786.271833028753</v>
      </c>
      <c r="AP16" s="81">
        <f t="shared" si="17"/>
        <v>798.744651011209</v>
      </c>
      <c r="AQ16" s="82">
        <f t="shared" si="17"/>
        <v>811.217468993665</v>
      </c>
      <c r="AR16" s="81">
        <f t="shared" si="17"/>
        <v>823.690286976121</v>
      </c>
      <c r="AS16" s="82">
        <f t="shared" si="17"/>
        <v>845.234245309454</v>
      </c>
      <c r="AT16" s="102">
        <f t="shared" si="17"/>
        <v>880.384914169103</v>
      </c>
    </row>
    <row r="17" ht="15" spans="1:46">
      <c r="A17" s="68"/>
      <c r="B17" s="62"/>
      <c r="C17" s="63"/>
      <c r="D17" s="63"/>
      <c r="E17" s="64" t="s">
        <v>84</v>
      </c>
      <c r="F17" s="65" t="s">
        <v>84</v>
      </c>
      <c r="G17" s="66" t="str">
        <f t="shared" si="11"/>
        <v/>
      </c>
      <c r="H17" s="66" t="str">
        <f t="shared" si="12"/>
        <v/>
      </c>
      <c r="I17" s="66" t="str">
        <f t="shared" si="13"/>
        <v/>
      </c>
      <c r="J17" s="80" t="s">
        <v>84</v>
      </c>
      <c r="K17" s="81" t="s">
        <v>84</v>
      </c>
      <c r="L17" s="82" t="s">
        <v>84</v>
      </c>
      <c r="M17" s="81" t="s">
        <v>84</v>
      </c>
      <c r="N17" s="82" t="s">
        <v>84</v>
      </c>
      <c r="O17" s="81" t="s">
        <v>84</v>
      </c>
      <c r="P17" s="82" t="s">
        <v>84</v>
      </c>
      <c r="Q17" s="81" t="s">
        <v>84</v>
      </c>
      <c r="R17" s="82" t="s">
        <v>84</v>
      </c>
      <c r="S17" s="95" t="s">
        <v>84</v>
      </c>
      <c r="T17" s="96" t="str">
        <f t="shared" si="0"/>
        <v/>
      </c>
      <c r="U17" s="82" t="str">
        <f t="shared" si="1"/>
        <v/>
      </c>
      <c r="V17" s="81" t="str">
        <f t="shared" si="2"/>
        <v/>
      </c>
      <c r="W17" s="82" t="str">
        <f t="shared" si="3"/>
        <v/>
      </c>
      <c r="X17" s="81" t="str">
        <f t="shared" si="4"/>
        <v/>
      </c>
      <c r="Y17" s="82" t="str">
        <f t="shared" si="5"/>
        <v/>
      </c>
      <c r="Z17" s="81" t="str">
        <f t="shared" si="6"/>
        <v/>
      </c>
      <c r="AA17" s="82" t="str">
        <f t="shared" si="7"/>
        <v/>
      </c>
      <c r="AB17" s="102" t="str">
        <f t="shared" si="8"/>
        <v/>
      </c>
      <c r="AC17" s="96" t="s">
        <v>84</v>
      </c>
      <c r="AD17" s="82" t="s">
        <v>84</v>
      </c>
      <c r="AE17" s="81" t="s">
        <v>84</v>
      </c>
      <c r="AF17" s="82" t="s">
        <v>84</v>
      </c>
      <c r="AG17" s="81" t="s">
        <v>84</v>
      </c>
      <c r="AH17" s="82" t="s">
        <v>84</v>
      </c>
      <c r="AI17" s="81" t="s">
        <v>84</v>
      </c>
      <c r="AJ17" s="82" t="s">
        <v>84</v>
      </c>
      <c r="AK17" s="102" t="s">
        <v>84</v>
      </c>
      <c r="AL17" s="96" t="s">
        <v>84</v>
      </c>
      <c r="AM17" s="82" t="s">
        <v>84</v>
      </c>
      <c r="AN17" s="81" t="s">
        <v>84</v>
      </c>
      <c r="AO17" s="82" t="s">
        <v>84</v>
      </c>
      <c r="AP17" s="81" t="s">
        <v>84</v>
      </c>
      <c r="AQ17" s="82" t="s">
        <v>84</v>
      </c>
      <c r="AR17" s="81" t="s">
        <v>84</v>
      </c>
      <c r="AS17" s="82" t="s">
        <v>84</v>
      </c>
      <c r="AT17" s="102" t="s">
        <v>84</v>
      </c>
    </row>
    <row r="18" ht="15" spans="1:46">
      <c r="A18" s="57" t="s">
        <v>1140</v>
      </c>
      <c r="B18" s="58" t="s">
        <v>59</v>
      </c>
      <c r="C18" s="59" t="s">
        <v>60</v>
      </c>
      <c r="D18" s="59" t="s">
        <v>61</v>
      </c>
      <c r="E18" s="60" t="s">
        <v>63</v>
      </c>
      <c r="F18" s="60" t="s">
        <v>64</v>
      </c>
      <c r="G18" s="66" t="e">
        <f t="shared" si="11"/>
        <v>#VALUE!</v>
      </c>
      <c r="H18" s="66" t="e">
        <f t="shared" si="12"/>
        <v>#VALUE!</v>
      </c>
      <c r="I18" s="66" t="e">
        <f t="shared" si="13"/>
        <v>#VALUE!</v>
      </c>
      <c r="J18" s="78" t="s">
        <v>68</v>
      </c>
      <c r="K18" s="79" t="s">
        <v>69</v>
      </c>
      <c r="L18" s="79" t="s">
        <v>70</v>
      </c>
      <c r="M18" s="79" t="s">
        <v>71</v>
      </c>
      <c r="N18" s="79" t="s">
        <v>72</v>
      </c>
      <c r="O18" s="79" t="s">
        <v>73</v>
      </c>
      <c r="P18" s="79" t="s">
        <v>74</v>
      </c>
      <c r="Q18" s="79" t="s">
        <v>75</v>
      </c>
      <c r="R18" s="79" t="s">
        <v>76</v>
      </c>
      <c r="S18" s="93" t="s">
        <v>77</v>
      </c>
      <c r="T18" s="94" t="str">
        <f t="shared" si="0"/>
        <v>G0</v>
      </c>
      <c r="U18" s="79" t="str">
        <f t="shared" si="1"/>
        <v>G1</v>
      </c>
      <c r="V18" s="79" t="str">
        <f t="shared" si="2"/>
        <v>G2</v>
      </c>
      <c r="W18" s="79" t="str">
        <f t="shared" si="3"/>
        <v>G3</v>
      </c>
      <c r="X18" s="79" t="str">
        <f t="shared" si="4"/>
        <v>G4</v>
      </c>
      <c r="Y18" s="79" t="str">
        <f t="shared" si="5"/>
        <v>G5</v>
      </c>
      <c r="Z18" s="79" t="str">
        <f t="shared" si="6"/>
        <v>G6</v>
      </c>
      <c r="AA18" s="79" t="str">
        <f t="shared" si="7"/>
        <v>G7</v>
      </c>
      <c r="AB18" s="101" t="str">
        <f t="shared" si="8"/>
        <v>G8</v>
      </c>
      <c r="AC18" s="94" t="s">
        <v>69</v>
      </c>
      <c r="AD18" s="79" t="s">
        <v>70</v>
      </c>
      <c r="AE18" s="79" t="s">
        <v>71</v>
      </c>
      <c r="AF18" s="79" t="s">
        <v>72</v>
      </c>
      <c r="AG18" s="79" t="s">
        <v>73</v>
      </c>
      <c r="AH18" s="79" t="s">
        <v>74</v>
      </c>
      <c r="AI18" s="79" t="s">
        <v>75</v>
      </c>
      <c r="AJ18" s="79" t="s">
        <v>76</v>
      </c>
      <c r="AK18" s="101" t="s">
        <v>77</v>
      </c>
      <c r="AL18" s="94" t="s">
        <v>69</v>
      </c>
      <c r="AM18" s="79" t="s">
        <v>70</v>
      </c>
      <c r="AN18" s="79" t="s">
        <v>71</v>
      </c>
      <c r="AO18" s="79" t="s">
        <v>72</v>
      </c>
      <c r="AP18" s="79" t="s">
        <v>73</v>
      </c>
      <c r="AQ18" s="79" t="s">
        <v>74</v>
      </c>
      <c r="AR18" s="79" t="s">
        <v>75</v>
      </c>
      <c r="AS18" s="79" t="s">
        <v>76</v>
      </c>
      <c r="AT18" s="101" t="s">
        <v>77</v>
      </c>
    </row>
    <row r="19" ht="15" spans="1:46">
      <c r="A19" s="61"/>
      <c r="B19" s="62" t="s">
        <v>1130</v>
      </c>
      <c r="C19" s="63">
        <v>2.03</v>
      </c>
      <c r="D19" s="63">
        <v>2.18</v>
      </c>
      <c r="E19" s="64">
        <v>4.4254</v>
      </c>
      <c r="F19" s="65">
        <v>1.1</v>
      </c>
      <c r="G19" s="66">
        <f t="shared" si="11"/>
        <v>5.111337</v>
      </c>
      <c r="H19" s="66">
        <f t="shared" si="12"/>
        <v>19.564352731976</v>
      </c>
      <c r="I19" s="66">
        <f t="shared" si="13"/>
        <v>14.0863339670227</v>
      </c>
      <c r="J19" s="80">
        <v>8</v>
      </c>
      <c r="K19" s="81">
        <v>2882.6634375</v>
      </c>
      <c r="L19" s="82">
        <v>2942.795625</v>
      </c>
      <c r="M19" s="81">
        <v>3037.2890625</v>
      </c>
      <c r="N19" s="82">
        <v>3123.1921875</v>
      </c>
      <c r="O19" s="81">
        <v>3217.685625</v>
      </c>
      <c r="P19" s="82">
        <v>3312.1790625</v>
      </c>
      <c r="Q19" s="81">
        <v>3406.6725</v>
      </c>
      <c r="R19" s="82">
        <v>3569.8884375</v>
      </c>
      <c r="S19" s="95">
        <v>3836.188125</v>
      </c>
      <c r="T19" s="96">
        <f t="shared" si="0"/>
        <v>674.307236842105</v>
      </c>
      <c r="U19" s="82">
        <f t="shared" si="1"/>
        <v>688.373245614035</v>
      </c>
      <c r="V19" s="81">
        <f t="shared" si="2"/>
        <v>710.476973684211</v>
      </c>
      <c r="W19" s="82">
        <f t="shared" si="3"/>
        <v>730.571271929825</v>
      </c>
      <c r="X19" s="81">
        <f t="shared" si="4"/>
        <v>752.675</v>
      </c>
      <c r="Y19" s="82">
        <f t="shared" si="5"/>
        <v>774.778728070175</v>
      </c>
      <c r="Z19" s="81">
        <f t="shared" si="6"/>
        <v>796.882456140351</v>
      </c>
      <c r="AA19" s="82">
        <f t="shared" si="7"/>
        <v>835.061622807018</v>
      </c>
      <c r="AB19" s="102">
        <f t="shared" si="8"/>
        <v>897.353947368421</v>
      </c>
      <c r="AC19" s="96">
        <f t="shared" ref="AC19:AK21" si="18">IF(T19="","",T19+((FCA/$H19)/Dolar))</f>
        <v>696.227200584795</v>
      </c>
      <c r="AD19" s="82">
        <f t="shared" si="18"/>
        <v>710.293209356725</v>
      </c>
      <c r="AE19" s="81">
        <f t="shared" si="18"/>
        <v>732.396937426901</v>
      </c>
      <c r="AF19" s="82">
        <f t="shared" si="18"/>
        <v>752.491235672515</v>
      </c>
      <c r="AG19" s="81">
        <f t="shared" si="18"/>
        <v>774.59496374269</v>
      </c>
      <c r="AH19" s="82">
        <f t="shared" si="18"/>
        <v>796.698691812865</v>
      </c>
      <c r="AI19" s="81">
        <f t="shared" si="18"/>
        <v>818.802419883041</v>
      </c>
      <c r="AJ19" s="82">
        <f t="shared" si="18"/>
        <v>856.981586549708</v>
      </c>
      <c r="AK19" s="102">
        <f t="shared" si="18"/>
        <v>919.273911111111</v>
      </c>
      <c r="AL19" s="96">
        <f t="shared" ref="AL19:AT21" si="19">IF(T19="","",T19+((FOB/$I19)/Dolar))</f>
        <v>893.091723440546</v>
      </c>
      <c r="AM19" s="82">
        <f t="shared" si="19"/>
        <v>907.157732212476</v>
      </c>
      <c r="AN19" s="81">
        <f t="shared" si="19"/>
        <v>929.261460282651</v>
      </c>
      <c r="AO19" s="82">
        <f t="shared" si="19"/>
        <v>949.355758528265</v>
      </c>
      <c r="AP19" s="81">
        <f t="shared" si="19"/>
        <v>971.459486598441</v>
      </c>
      <c r="AQ19" s="82">
        <f t="shared" si="19"/>
        <v>993.563214668616</v>
      </c>
      <c r="AR19" s="81">
        <f t="shared" si="19"/>
        <v>1015.66694273879</v>
      </c>
      <c r="AS19" s="82">
        <f t="shared" si="19"/>
        <v>1053.84610940546</v>
      </c>
      <c r="AT19" s="102">
        <f t="shared" si="19"/>
        <v>1116.13843396686</v>
      </c>
    </row>
    <row r="20" ht="15" spans="1:46">
      <c r="A20" s="61"/>
      <c r="B20" s="62" t="s">
        <v>1131</v>
      </c>
      <c r="C20" s="63">
        <v>1.68</v>
      </c>
      <c r="D20" s="63">
        <v>2.13</v>
      </c>
      <c r="E20" s="64">
        <v>3.5784</v>
      </c>
      <c r="F20" s="65">
        <v>1.1</v>
      </c>
      <c r="G20" s="66">
        <f t="shared" si="11"/>
        <v>4.133052</v>
      </c>
      <c r="H20" s="66">
        <f t="shared" si="12"/>
        <v>24.1951952213522</v>
      </c>
      <c r="I20" s="66">
        <f t="shared" si="13"/>
        <v>17.4205405593736</v>
      </c>
      <c r="J20" s="80">
        <v>7.1</v>
      </c>
      <c r="K20" s="81">
        <v>2642.01196875</v>
      </c>
      <c r="L20" s="82">
        <v>2694.412875</v>
      </c>
      <c r="M20" s="81">
        <v>2776.75715625</v>
      </c>
      <c r="N20" s="82">
        <v>2851.61559375</v>
      </c>
      <c r="O20" s="81">
        <v>2933.959875</v>
      </c>
      <c r="P20" s="82">
        <v>3016.30415625</v>
      </c>
      <c r="Q20" s="81">
        <v>3098.6484375</v>
      </c>
      <c r="R20" s="82">
        <v>3240.87946875</v>
      </c>
      <c r="S20" s="95">
        <v>3472.940625</v>
      </c>
      <c r="T20" s="96">
        <f t="shared" si="0"/>
        <v>618.014495614035</v>
      </c>
      <c r="U20" s="82">
        <f t="shared" si="1"/>
        <v>630.27201754386</v>
      </c>
      <c r="V20" s="81">
        <f t="shared" si="2"/>
        <v>649.533837719298</v>
      </c>
      <c r="W20" s="82">
        <f t="shared" si="3"/>
        <v>667.044583333333</v>
      </c>
      <c r="X20" s="81">
        <f t="shared" si="4"/>
        <v>686.306403508772</v>
      </c>
      <c r="Y20" s="82">
        <f t="shared" si="5"/>
        <v>705.568223684211</v>
      </c>
      <c r="Z20" s="81">
        <f t="shared" si="6"/>
        <v>724.830043859649</v>
      </c>
      <c r="AA20" s="82">
        <f t="shared" si="7"/>
        <v>758.100460526316</v>
      </c>
      <c r="AB20" s="102">
        <f t="shared" si="8"/>
        <v>812.383771929824</v>
      </c>
      <c r="AC20" s="96">
        <f t="shared" si="18"/>
        <v>635.739085087719</v>
      </c>
      <c r="AD20" s="82">
        <f t="shared" si="18"/>
        <v>647.996607017544</v>
      </c>
      <c r="AE20" s="81">
        <f t="shared" si="18"/>
        <v>667.258427192982</v>
      </c>
      <c r="AF20" s="82">
        <f t="shared" si="18"/>
        <v>684.769172807017</v>
      </c>
      <c r="AG20" s="81">
        <f t="shared" si="18"/>
        <v>704.030992982456</v>
      </c>
      <c r="AH20" s="82">
        <f t="shared" si="18"/>
        <v>723.292813157895</v>
      </c>
      <c r="AI20" s="81">
        <f t="shared" si="18"/>
        <v>742.554633333333</v>
      </c>
      <c r="AJ20" s="82">
        <f t="shared" si="18"/>
        <v>775.82505</v>
      </c>
      <c r="AK20" s="102">
        <f t="shared" si="18"/>
        <v>830.108361403509</v>
      </c>
      <c r="AL20" s="96">
        <f t="shared" si="19"/>
        <v>794.924697368421</v>
      </c>
      <c r="AM20" s="82">
        <f t="shared" si="19"/>
        <v>807.182219298246</v>
      </c>
      <c r="AN20" s="81">
        <f t="shared" si="19"/>
        <v>826.444039473684</v>
      </c>
      <c r="AO20" s="82">
        <f t="shared" si="19"/>
        <v>843.954785087719</v>
      </c>
      <c r="AP20" s="81">
        <f t="shared" si="19"/>
        <v>863.216605263158</v>
      </c>
      <c r="AQ20" s="82">
        <f t="shared" si="19"/>
        <v>882.478425438597</v>
      </c>
      <c r="AR20" s="81">
        <f t="shared" si="19"/>
        <v>901.740245614035</v>
      </c>
      <c r="AS20" s="82">
        <f t="shared" si="19"/>
        <v>935.010662280702</v>
      </c>
      <c r="AT20" s="102">
        <f t="shared" si="19"/>
        <v>989.29397368421</v>
      </c>
    </row>
    <row r="21" ht="15" spans="1:46">
      <c r="A21" s="61"/>
      <c r="B21" s="62" t="s">
        <v>1132</v>
      </c>
      <c r="C21" s="63">
        <v>1.48</v>
      </c>
      <c r="D21" s="63">
        <v>2.03</v>
      </c>
      <c r="E21" s="64">
        <v>3.0044</v>
      </c>
      <c r="F21" s="65">
        <v>1.1</v>
      </c>
      <c r="G21" s="66">
        <f t="shared" si="11"/>
        <v>3.470082</v>
      </c>
      <c r="H21" s="66">
        <f t="shared" si="12"/>
        <v>28.8177628079106</v>
      </c>
      <c r="I21" s="66">
        <f t="shared" si="13"/>
        <v>20.7487892216956</v>
      </c>
      <c r="J21" s="80">
        <v>6.5</v>
      </c>
      <c r="K21" s="81">
        <v>2488.12265625</v>
      </c>
      <c r="L21" s="82">
        <v>2535.369375</v>
      </c>
      <c r="M21" s="81">
        <v>2609.61421875</v>
      </c>
      <c r="N21" s="82">
        <v>2677.10953125</v>
      </c>
      <c r="O21" s="81">
        <v>2751.354375</v>
      </c>
      <c r="P21" s="82">
        <v>2825.59921875</v>
      </c>
      <c r="Q21" s="81">
        <v>2899.8440625</v>
      </c>
      <c r="R21" s="82">
        <v>3028.08515625</v>
      </c>
      <c r="S21" s="95">
        <v>3237.320625</v>
      </c>
      <c r="T21" s="96">
        <f t="shared" si="0"/>
        <v>582.016995614035</v>
      </c>
      <c r="U21" s="82">
        <f t="shared" si="1"/>
        <v>593.068859649123</v>
      </c>
      <c r="V21" s="81">
        <f t="shared" si="2"/>
        <v>610.436074561403</v>
      </c>
      <c r="W21" s="82">
        <f t="shared" si="3"/>
        <v>626.224451754386</v>
      </c>
      <c r="X21" s="81">
        <f t="shared" si="4"/>
        <v>643.591666666667</v>
      </c>
      <c r="Y21" s="82">
        <f t="shared" si="5"/>
        <v>660.958881578947</v>
      </c>
      <c r="Z21" s="81">
        <f t="shared" si="6"/>
        <v>678.326096491228</v>
      </c>
      <c r="AA21" s="82">
        <f t="shared" si="7"/>
        <v>708.324013157895</v>
      </c>
      <c r="AB21" s="102">
        <f t="shared" si="8"/>
        <v>757.267982456141</v>
      </c>
      <c r="AC21" s="96">
        <f t="shared" si="18"/>
        <v>596.898438888889</v>
      </c>
      <c r="AD21" s="82">
        <f t="shared" si="18"/>
        <v>607.950302923977</v>
      </c>
      <c r="AE21" s="81">
        <f t="shared" si="18"/>
        <v>625.317517836257</v>
      </c>
      <c r="AF21" s="82">
        <f t="shared" si="18"/>
        <v>641.10589502924</v>
      </c>
      <c r="AG21" s="81">
        <f t="shared" si="18"/>
        <v>658.473109941521</v>
      </c>
      <c r="AH21" s="82">
        <f t="shared" si="18"/>
        <v>675.840324853801</v>
      </c>
      <c r="AI21" s="81">
        <f t="shared" si="18"/>
        <v>693.207539766082</v>
      </c>
      <c r="AJ21" s="82">
        <f t="shared" si="18"/>
        <v>723.205456432749</v>
      </c>
      <c r="AK21" s="102">
        <f t="shared" si="18"/>
        <v>772.149425730994</v>
      </c>
      <c r="AL21" s="96">
        <f t="shared" si="19"/>
        <v>730.549582846004</v>
      </c>
      <c r="AM21" s="82">
        <f t="shared" si="19"/>
        <v>741.601446881092</v>
      </c>
      <c r="AN21" s="81">
        <f t="shared" si="19"/>
        <v>758.968661793372</v>
      </c>
      <c r="AO21" s="82">
        <f t="shared" si="19"/>
        <v>774.757038986355</v>
      </c>
      <c r="AP21" s="81">
        <f t="shared" si="19"/>
        <v>792.124253898636</v>
      </c>
      <c r="AQ21" s="82">
        <f t="shared" si="19"/>
        <v>809.491468810916</v>
      </c>
      <c r="AR21" s="81">
        <f t="shared" si="19"/>
        <v>826.858683723197</v>
      </c>
      <c r="AS21" s="82">
        <f t="shared" si="19"/>
        <v>856.856600389864</v>
      </c>
      <c r="AT21" s="102">
        <f t="shared" si="19"/>
        <v>905.800569688109</v>
      </c>
    </row>
    <row r="22" ht="15" spans="1:46">
      <c r="A22" s="61"/>
      <c r="B22" s="62"/>
      <c r="C22" s="63"/>
      <c r="D22" s="63"/>
      <c r="E22" s="64" t="s">
        <v>84</v>
      </c>
      <c r="F22" s="65" t="s">
        <v>84</v>
      </c>
      <c r="G22" s="66" t="str">
        <f t="shared" si="11"/>
        <v/>
      </c>
      <c r="H22" s="66" t="str">
        <f t="shared" si="12"/>
        <v/>
      </c>
      <c r="I22" s="66" t="str">
        <f t="shared" si="13"/>
        <v/>
      </c>
      <c r="J22" s="80" t="s">
        <v>84</v>
      </c>
      <c r="K22" s="81" t="s">
        <v>84</v>
      </c>
      <c r="L22" s="82" t="s">
        <v>84</v>
      </c>
      <c r="M22" s="81" t="s">
        <v>84</v>
      </c>
      <c r="N22" s="82" t="s">
        <v>84</v>
      </c>
      <c r="O22" s="81" t="s">
        <v>84</v>
      </c>
      <c r="P22" s="82" t="s">
        <v>84</v>
      </c>
      <c r="Q22" s="81" t="s">
        <v>84</v>
      </c>
      <c r="R22" s="82" t="s">
        <v>84</v>
      </c>
      <c r="S22" s="95" t="s">
        <v>84</v>
      </c>
      <c r="T22" s="96" t="str">
        <f t="shared" si="0"/>
        <v/>
      </c>
      <c r="U22" s="82" t="str">
        <f t="shared" si="1"/>
        <v/>
      </c>
      <c r="V22" s="81" t="str">
        <f t="shared" si="2"/>
        <v/>
      </c>
      <c r="W22" s="82" t="str">
        <f t="shared" si="3"/>
        <v/>
      </c>
      <c r="X22" s="81" t="str">
        <f t="shared" si="4"/>
        <v/>
      </c>
      <c r="Y22" s="82" t="str">
        <f t="shared" si="5"/>
        <v/>
      </c>
      <c r="Z22" s="81" t="str">
        <f t="shared" si="6"/>
        <v/>
      </c>
      <c r="AA22" s="82" t="str">
        <f t="shared" si="7"/>
        <v/>
      </c>
      <c r="AB22" s="102" t="str">
        <f t="shared" si="8"/>
        <v/>
      </c>
      <c r="AC22" s="96" t="s">
        <v>84</v>
      </c>
      <c r="AD22" s="82" t="s">
        <v>84</v>
      </c>
      <c r="AE22" s="81" t="s">
        <v>84</v>
      </c>
      <c r="AF22" s="82" t="s">
        <v>84</v>
      </c>
      <c r="AG22" s="81" t="s">
        <v>84</v>
      </c>
      <c r="AH22" s="82" t="s">
        <v>84</v>
      </c>
      <c r="AI22" s="81" t="s">
        <v>84</v>
      </c>
      <c r="AJ22" s="82" t="s">
        <v>84</v>
      </c>
      <c r="AK22" s="102" t="s">
        <v>84</v>
      </c>
      <c r="AL22" s="96" t="s">
        <v>84</v>
      </c>
      <c r="AM22" s="82" t="s">
        <v>84</v>
      </c>
      <c r="AN22" s="81" t="s">
        <v>84</v>
      </c>
      <c r="AO22" s="82" t="s">
        <v>84</v>
      </c>
      <c r="AP22" s="81" t="s">
        <v>84</v>
      </c>
      <c r="AQ22" s="82" t="s">
        <v>84</v>
      </c>
      <c r="AR22" s="81" t="s">
        <v>84</v>
      </c>
      <c r="AS22" s="82" t="s">
        <v>84</v>
      </c>
      <c r="AT22" s="102" t="s">
        <v>84</v>
      </c>
    </row>
    <row r="23" ht="15" spans="1:46">
      <c r="A23" s="61"/>
      <c r="B23" s="62"/>
      <c r="C23" s="63"/>
      <c r="D23" s="63"/>
      <c r="E23" s="64" t="s">
        <v>84</v>
      </c>
      <c r="F23" s="65" t="s">
        <v>84</v>
      </c>
      <c r="G23" s="66" t="str">
        <f t="shared" si="11"/>
        <v/>
      </c>
      <c r="H23" s="66" t="str">
        <f t="shared" si="12"/>
        <v/>
      </c>
      <c r="I23" s="66" t="str">
        <f t="shared" si="13"/>
        <v/>
      </c>
      <c r="J23" s="80" t="s">
        <v>84</v>
      </c>
      <c r="K23" s="81" t="s">
        <v>84</v>
      </c>
      <c r="L23" s="82" t="s">
        <v>84</v>
      </c>
      <c r="M23" s="81" t="s">
        <v>84</v>
      </c>
      <c r="N23" s="82" t="s">
        <v>84</v>
      </c>
      <c r="O23" s="81" t="s">
        <v>84</v>
      </c>
      <c r="P23" s="82" t="s">
        <v>84</v>
      </c>
      <c r="Q23" s="81" t="s">
        <v>84</v>
      </c>
      <c r="R23" s="82" t="s">
        <v>84</v>
      </c>
      <c r="S23" s="95" t="s">
        <v>84</v>
      </c>
      <c r="T23" s="96" t="str">
        <f t="shared" si="0"/>
        <v/>
      </c>
      <c r="U23" s="82" t="str">
        <f t="shared" si="1"/>
        <v/>
      </c>
      <c r="V23" s="81" t="str">
        <f t="shared" si="2"/>
        <v/>
      </c>
      <c r="W23" s="82" t="str">
        <f t="shared" si="3"/>
        <v/>
      </c>
      <c r="X23" s="81" t="str">
        <f t="shared" si="4"/>
        <v/>
      </c>
      <c r="Y23" s="82" t="str">
        <f t="shared" si="5"/>
        <v/>
      </c>
      <c r="Z23" s="81" t="str">
        <f t="shared" si="6"/>
        <v/>
      </c>
      <c r="AA23" s="82" t="str">
        <f t="shared" si="7"/>
        <v/>
      </c>
      <c r="AB23" s="102" t="str">
        <f t="shared" si="8"/>
        <v/>
      </c>
      <c r="AC23" s="96" t="s">
        <v>84</v>
      </c>
      <c r="AD23" s="82" t="s">
        <v>84</v>
      </c>
      <c r="AE23" s="81" t="s">
        <v>84</v>
      </c>
      <c r="AF23" s="82" t="s">
        <v>84</v>
      </c>
      <c r="AG23" s="81" t="s">
        <v>84</v>
      </c>
      <c r="AH23" s="82" t="s">
        <v>84</v>
      </c>
      <c r="AI23" s="81" t="s">
        <v>84</v>
      </c>
      <c r="AJ23" s="82" t="s">
        <v>84</v>
      </c>
      <c r="AK23" s="102" t="s">
        <v>84</v>
      </c>
      <c r="AL23" s="96" t="s">
        <v>84</v>
      </c>
      <c r="AM23" s="82" t="s">
        <v>84</v>
      </c>
      <c r="AN23" s="81" t="s">
        <v>84</v>
      </c>
      <c r="AO23" s="82" t="s">
        <v>84</v>
      </c>
      <c r="AP23" s="81" t="s">
        <v>84</v>
      </c>
      <c r="AQ23" s="82" t="s">
        <v>84</v>
      </c>
      <c r="AR23" s="81" t="s">
        <v>84</v>
      </c>
      <c r="AS23" s="82" t="s">
        <v>84</v>
      </c>
      <c r="AT23" s="102" t="s">
        <v>84</v>
      </c>
    </row>
    <row r="24" ht="15" spans="1:46">
      <c r="A24" s="61"/>
      <c r="B24" s="62"/>
      <c r="C24" s="63"/>
      <c r="D24" s="63"/>
      <c r="E24" s="64" t="s">
        <v>84</v>
      </c>
      <c r="F24" s="65" t="s">
        <v>84</v>
      </c>
      <c r="G24" s="66" t="str">
        <f t="shared" si="11"/>
        <v/>
      </c>
      <c r="H24" s="66" t="str">
        <f t="shared" si="12"/>
        <v/>
      </c>
      <c r="I24" s="66" t="str">
        <f t="shared" si="13"/>
        <v/>
      </c>
      <c r="J24" s="80" t="s">
        <v>84</v>
      </c>
      <c r="K24" s="81" t="s">
        <v>84</v>
      </c>
      <c r="L24" s="82" t="s">
        <v>84</v>
      </c>
      <c r="M24" s="81" t="s">
        <v>84</v>
      </c>
      <c r="N24" s="82" t="s">
        <v>84</v>
      </c>
      <c r="O24" s="81" t="s">
        <v>84</v>
      </c>
      <c r="P24" s="82" t="s">
        <v>84</v>
      </c>
      <c r="Q24" s="81" t="s">
        <v>84</v>
      </c>
      <c r="R24" s="82" t="s">
        <v>84</v>
      </c>
      <c r="S24" s="95" t="s">
        <v>84</v>
      </c>
      <c r="T24" s="96" t="str">
        <f t="shared" si="0"/>
        <v/>
      </c>
      <c r="U24" s="82" t="str">
        <f t="shared" si="1"/>
        <v/>
      </c>
      <c r="V24" s="81" t="str">
        <f t="shared" si="2"/>
        <v/>
      </c>
      <c r="W24" s="82" t="str">
        <f t="shared" si="3"/>
        <v/>
      </c>
      <c r="X24" s="81" t="str">
        <f t="shared" si="4"/>
        <v/>
      </c>
      <c r="Y24" s="82" t="str">
        <f t="shared" si="5"/>
        <v/>
      </c>
      <c r="Z24" s="81" t="str">
        <f t="shared" si="6"/>
        <v/>
      </c>
      <c r="AA24" s="82" t="str">
        <f t="shared" si="7"/>
        <v/>
      </c>
      <c r="AB24" s="102" t="str">
        <f t="shared" si="8"/>
        <v/>
      </c>
      <c r="AC24" s="96" t="s">
        <v>84</v>
      </c>
      <c r="AD24" s="82" t="s">
        <v>84</v>
      </c>
      <c r="AE24" s="81" t="s">
        <v>84</v>
      </c>
      <c r="AF24" s="82" t="s">
        <v>84</v>
      </c>
      <c r="AG24" s="81" t="s">
        <v>84</v>
      </c>
      <c r="AH24" s="82" t="s">
        <v>84</v>
      </c>
      <c r="AI24" s="81" t="s">
        <v>84</v>
      </c>
      <c r="AJ24" s="82" t="s">
        <v>84</v>
      </c>
      <c r="AK24" s="102" t="s">
        <v>84</v>
      </c>
      <c r="AL24" s="96" t="s">
        <v>84</v>
      </c>
      <c r="AM24" s="82" t="s">
        <v>84</v>
      </c>
      <c r="AN24" s="81" t="s">
        <v>84</v>
      </c>
      <c r="AO24" s="82" t="s">
        <v>84</v>
      </c>
      <c r="AP24" s="81" t="s">
        <v>84</v>
      </c>
      <c r="AQ24" s="82" t="s">
        <v>84</v>
      </c>
      <c r="AR24" s="81" t="s">
        <v>84</v>
      </c>
      <c r="AS24" s="82" t="s">
        <v>84</v>
      </c>
      <c r="AT24" s="102" t="s">
        <v>84</v>
      </c>
    </row>
    <row r="25" ht="15" spans="1:46">
      <c r="A25" s="61"/>
      <c r="B25" s="62"/>
      <c r="C25" s="63"/>
      <c r="D25" s="63"/>
      <c r="E25" s="64" t="s">
        <v>84</v>
      </c>
      <c r="F25" s="65" t="s">
        <v>84</v>
      </c>
      <c r="G25" s="66" t="str">
        <f t="shared" si="11"/>
        <v/>
      </c>
      <c r="H25" s="66" t="str">
        <f t="shared" si="12"/>
        <v/>
      </c>
      <c r="I25" s="66" t="str">
        <f t="shared" si="13"/>
        <v/>
      </c>
      <c r="J25" s="80" t="s">
        <v>84</v>
      </c>
      <c r="K25" s="81" t="s">
        <v>84</v>
      </c>
      <c r="L25" s="82" t="s">
        <v>84</v>
      </c>
      <c r="M25" s="81" t="s">
        <v>84</v>
      </c>
      <c r="N25" s="82" t="s">
        <v>84</v>
      </c>
      <c r="O25" s="81" t="s">
        <v>84</v>
      </c>
      <c r="P25" s="82" t="s">
        <v>84</v>
      </c>
      <c r="Q25" s="81" t="s">
        <v>84</v>
      </c>
      <c r="R25" s="82" t="s">
        <v>84</v>
      </c>
      <c r="S25" s="95" t="s">
        <v>84</v>
      </c>
      <c r="T25" s="96" t="str">
        <f t="shared" si="0"/>
        <v/>
      </c>
      <c r="U25" s="82" t="str">
        <f t="shared" si="1"/>
        <v/>
      </c>
      <c r="V25" s="81" t="str">
        <f t="shared" si="2"/>
        <v/>
      </c>
      <c r="W25" s="82" t="str">
        <f t="shared" si="3"/>
        <v/>
      </c>
      <c r="X25" s="81" t="str">
        <f t="shared" si="4"/>
        <v/>
      </c>
      <c r="Y25" s="82" t="str">
        <f t="shared" si="5"/>
        <v/>
      </c>
      <c r="Z25" s="81" t="str">
        <f t="shared" si="6"/>
        <v/>
      </c>
      <c r="AA25" s="82" t="str">
        <f t="shared" si="7"/>
        <v/>
      </c>
      <c r="AB25" s="102" t="str">
        <f t="shared" si="8"/>
        <v/>
      </c>
      <c r="AC25" s="96" t="s">
        <v>84</v>
      </c>
      <c r="AD25" s="82" t="s">
        <v>84</v>
      </c>
      <c r="AE25" s="81" t="s">
        <v>84</v>
      </c>
      <c r="AF25" s="82" t="s">
        <v>84</v>
      </c>
      <c r="AG25" s="81" t="s">
        <v>84</v>
      </c>
      <c r="AH25" s="82" t="s">
        <v>84</v>
      </c>
      <c r="AI25" s="81" t="s">
        <v>84</v>
      </c>
      <c r="AJ25" s="82" t="s">
        <v>84</v>
      </c>
      <c r="AK25" s="102" t="s">
        <v>84</v>
      </c>
      <c r="AL25" s="96" t="s">
        <v>84</v>
      </c>
      <c r="AM25" s="82" t="s">
        <v>84</v>
      </c>
      <c r="AN25" s="81" t="s">
        <v>84</v>
      </c>
      <c r="AO25" s="82" t="s">
        <v>84</v>
      </c>
      <c r="AP25" s="81" t="s">
        <v>84</v>
      </c>
      <c r="AQ25" s="82" t="s">
        <v>84</v>
      </c>
      <c r="AR25" s="81" t="s">
        <v>84</v>
      </c>
      <c r="AS25" s="82" t="s">
        <v>84</v>
      </c>
      <c r="AT25" s="102" t="s">
        <v>84</v>
      </c>
    </row>
    <row r="26" ht="15" spans="1:46">
      <c r="A26" s="67"/>
      <c r="B26" s="62"/>
      <c r="C26" s="63"/>
      <c r="D26" s="63"/>
      <c r="E26" s="64" t="s">
        <v>84</v>
      </c>
      <c r="F26" s="65" t="s">
        <v>84</v>
      </c>
      <c r="G26" s="66" t="str">
        <f t="shared" si="11"/>
        <v/>
      </c>
      <c r="H26" s="66" t="str">
        <f t="shared" si="12"/>
        <v/>
      </c>
      <c r="I26" s="66" t="str">
        <f t="shared" si="13"/>
        <v/>
      </c>
      <c r="J26" s="80" t="s">
        <v>84</v>
      </c>
      <c r="K26" s="81" t="s">
        <v>84</v>
      </c>
      <c r="L26" s="82" t="s">
        <v>84</v>
      </c>
      <c r="M26" s="81" t="s">
        <v>84</v>
      </c>
      <c r="N26" s="82" t="s">
        <v>84</v>
      </c>
      <c r="O26" s="81" t="s">
        <v>84</v>
      </c>
      <c r="P26" s="82" t="s">
        <v>84</v>
      </c>
      <c r="Q26" s="81" t="s">
        <v>84</v>
      </c>
      <c r="R26" s="82" t="s">
        <v>84</v>
      </c>
      <c r="S26" s="95" t="s">
        <v>84</v>
      </c>
      <c r="T26" s="96" t="str">
        <f t="shared" si="0"/>
        <v/>
      </c>
      <c r="U26" s="82" t="str">
        <f t="shared" si="1"/>
        <v/>
      </c>
      <c r="V26" s="81" t="str">
        <f t="shared" si="2"/>
        <v/>
      </c>
      <c r="W26" s="82" t="str">
        <f t="shared" si="3"/>
        <v/>
      </c>
      <c r="X26" s="81" t="str">
        <f t="shared" si="4"/>
        <v/>
      </c>
      <c r="Y26" s="82" t="str">
        <f t="shared" si="5"/>
        <v/>
      </c>
      <c r="Z26" s="81" t="str">
        <f t="shared" si="6"/>
        <v/>
      </c>
      <c r="AA26" s="82" t="str">
        <f t="shared" si="7"/>
        <v/>
      </c>
      <c r="AB26" s="102" t="str">
        <f t="shared" si="8"/>
        <v/>
      </c>
      <c r="AC26" s="96" t="s">
        <v>84</v>
      </c>
      <c r="AD26" s="82" t="s">
        <v>84</v>
      </c>
      <c r="AE26" s="81" t="s">
        <v>84</v>
      </c>
      <c r="AF26" s="82" t="s">
        <v>84</v>
      </c>
      <c r="AG26" s="81" t="s">
        <v>84</v>
      </c>
      <c r="AH26" s="82" t="s">
        <v>84</v>
      </c>
      <c r="AI26" s="81" t="s">
        <v>84</v>
      </c>
      <c r="AJ26" s="82" t="s">
        <v>84</v>
      </c>
      <c r="AK26" s="102" t="s">
        <v>84</v>
      </c>
      <c r="AL26" s="96" t="s">
        <v>84</v>
      </c>
      <c r="AM26" s="82" t="s">
        <v>84</v>
      </c>
      <c r="AN26" s="81" t="s">
        <v>84</v>
      </c>
      <c r="AO26" s="82" t="s">
        <v>84</v>
      </c>
      <c r="AP26" s="81" t="s">
        <v>84</v>
      </c>
      <c r="AQ26" s="82" t="s">
        <v>84</v>
      </c>
      <c r="AR26" s="81" t="s">
        <v>84</v>
      </c>
      <c r="AS26" s="82" t="s">
        <v>84</v>
      </c>
      <c r="AT26" s="102" t="s">
        <v>84</v>
      </c>
    </row>
    <row r="27" ht="15" spans="1:46">
      <c r="A27" s="68" t="s">
        <v>110</v>
      </c>
      <c r="B27" s="62"/>
      <c r="C27" s="63"/>
      <c r="D27" s="63"/>
      <c r="E27" s="64" t="s">
        <v>84</v>
      </c>
      <c r="F27" s="65" t="s">
        <v>84</v>
      </c>
      <c r="G27" s="66" t="str">
        <f t="shared" si="11"/>
        <v/>
      </c>
      <c r="H27" s="66" t="str">
        <f t="shared" si="12"/>
        <v/>
      </c>
      <c r="I27" s="66" t="str">
        <f t="shared" si="13"/>
        <v/>
      </c>
      <c r="J27" s="80" t="s">
        <v>84</v>
      </c>
      <c r="K27" s="81" t="s">
        <v>84</v>
      </c>
      <c r="L27" s="82" t="s">
        <v>84</v>
      </c>
      <c r="M27" s="81" t="s">
        <v>84</v>
      </c>
      <c r="N27" s="82" t="s">
        <v>84</v>
      </c>
      <c r="O27" s="81" t="s">
        <v>84</v>
      </c>
      <c r="P27" s="82" t="s">
        <v>84</v>
      </c>
      <c r="Q27" s="81" t="s">
        <v>84</v>
      </c>
      <c r="R27" s="82" t="s">
        <v>84</v>
      </c>
      <c r="S27" s="95" t="s">
        <v>84</v>
      </c>
      <c r="T27" s="96" t="str">
        <f t="shared" si="0"/>
        <v/>
      </c>
      <c r="U27" s="82" t="str">
        <f t="shared" si="1"/>
        <v/>
      </c>
      <c r="V27" s="81" t="str">
        <f t="shared" si="2"/>
        <v/>
      </c>
      <c r="W27" s="82" t="str">
        <f t="shared" si="3"/>
        <v/>
      </c>
      <c r="X27" s="81" t="str">
        <f t="shared" si="4"/>
        <v/>
      </c>
      <c r="Y27" s="82" t="str">
        <f t="shared" si="5"/>
        <v/>
      </c>
      <c r="Z27" s="81" t="str">
        <f t="shared" si="6"/>
        <v/>
      </c>
      <c r="AA27" s="82" t="str">
        <f t="shared" si="7"/>
        <v/>
      </c>
      <c r="AB27" s="102" t="str">
        <f t="shared" si="8"/>
        <v/>
      </c>
      <c r="AC27" s="96" t="s">
        <v>84</v>
      </c>
      <c r="AD27" s="82" t="s">
        <v>84</v>
      </c>
      <c r="AE27" s="81" t="s">
        <v>84</v>
      </c>
      <c r="AF27" s="82" t="s">
        <v>84</v>
      </c>
      <c r="AG27" s="81" t="s">
        <v>84</v>
      </c>
      <c r="AH27" s="82" t="s">
        <v>84</v>
      </c>
      <c r="AI27" s="81" t="s">
        <v>84</v>
      </c>
      <c r="AJ27" s="82" t="s">
        <v>84</v>
      </c>
      <c r="AK27" s="102" t="s">
        <v>84</v>
      </c>
      <c r="AL27" s="96" t="s">
        <v>84</v>
      </c>
      <c r="AM27" s="82" t="s">
        <v>84</v>
      </c>
      <c r="AN27" s="81" t="s">
        <v>84</v>
      </c>
      <c r="AO27" s="82" t="s">
        <v>84</v>
      </c>
      <c r="AP27" s="81" t="s">
        <v>84</v>
      </c>
      <c r="AQ27" s="82" t="s">
        <v>84</v>
      </c>
      <c r="AR27" s="81" t="s">
        <v>84</v>
      </c>
      <c r="AS27" s="82" t="s">
        <v>84</v>
      </c>
      <c r="AT27" s="102" t="s">
        <v>84</v>
      </c>
    </row>
    <row r="28" ht="15" spans="1:46">
      <c r="A28" s="69" t="s">
        <v>1141</v>
      </c>
      <c r="B28" s="58" t="s">
        <v>59</v>
      </c>
      <c r="C28" s="59" t="s">
        <v>60</v>
      </c>
      <c r="D28" s="59" t="s">
        <v>61</v>
      </c>
      <c r="E28" s="60" t="s">
        <v>63</v>
      </c>
      <c r="F28" s="60" t="s">
        <v>64</v>
      </c>
      <c r="G28" s="66" t="e">
        <f t="shared" si="11"/>
        <v>#VALUE!</v>
      </c>
      <c r="H28" s="66" t="e">
        <f t="shared" si="12"/>
        <v>#VALUE!</v>
      </c>
      <c r="I28" s="66" t="e">
        <f t="shared" si="13"/>
        <v>#VALUE!</v>
      </c>
      <c r="J28" s="78" t="s">
        <v>68</v>
      </c>
      <c r="K28" s="79" t="s">
        <v>69</v>
      </c>
      <c r="L28" s="79" t="s">
        <v>70</v>
      </c>
      <c r="M28" s="79" t="s">
        <v>71</v>
      </c>
      <c r="N28" s="79" t="s">
        <v>72</v>
      </c>
      <c r="O28" s="79" t="s">
        <v>73</v>
      </c>
      <c r="P28" s="79" t="s">
        <v>74</v>
      </c>
      <c r="Q28" s="79" t="s">
        <v>75</v>
      </c>
      <c r="R28" s="79" t="s">
        <v>76</v>
      </c>
      <c r="S28" s="93" t="s">
        <v>77</v>
      </c>
      <c r="T28" s="94" t="str">
        <f t="shared" si="0"/>
        <v>G0</v>
      </c>
      <c r="U28" s="79" t="str">
        <f t="shared" si="1"/>
        <v>G1</v>
      </c>
      <c r="V28" s="79" t="str">
        <f t="shared" si="2"/>
        <v>G2</v>
      </c>
      <c r="W28" s="79" t="str">
        <f t="shared" si="3"/>
        <v>G3</v>
      </c>
      <c r="X28" s="79" t="str">
        <f t="shared" si="4"/>
        <v>G4</v>
      </c>
      <c r="Y28" s="79" t="str">
        <f t="shared" si="5"/>
        <v>G5</v>
      </c>
      <c r="Z28" s="79" t="str">
        <f t="shared" si="6"/>
        <v>G6</v>
      </c>
      <c r="AA28" s="79" t="str">
        <f t="shared" si="7"/>
        <v>G7</v>
      </c>
      <c r="AB28" s="101" t="str">
        <f t="shared" si="8"/>
        <v>G8</v>
      </c>
      <c r="AC28" s="94" t="s">
        <v>69</v>
      </c>
      <c r="AD28" s="79" t="s">
        <v>70</v>
      </c>
      <c r="AE28" s="79" t="s">
        <v>71</v>
      </c>
      <c r="AF28" s="79" t="s">
        <v>72</v>
      </c>
      <c r="AG28" s="79" t="s">
        <v>73</v>
      </c>
      <c r="AH28" s="79" t="s">
        <v>74</v>
      </c>
      <c r="AI28" s="79" t="s">
        <v>75</v>
      </c>
      <c r="AJ28" s="79" t="s">
        <v>76</v>
      </c>
      <c r="AK28" s="101" t="s">
        <v>77</v>
      </c>
      <c r="AL28" s="94" t="s">
        <v>69</v>
      </c>
      <c r="AM28" s="79" t="s">
        <v>70</v>
      </c>
      <c r="AN28" s="79" t="s">
        <v>71</v>
      </c>
      <c r="AO28" s="79" t="s">
        <v>72</v>
      </c>
      <c r="AP28" s="79" t="s">
        <v>73</v>
      </c>
      <c r="AQ28" s="79" t="s">
        <v>74</v>
      </c>
      <c r="AR28" s="79" t="s">
        <v>75</v>
      </c>
      <c r="AS28" s="79" t="s">
        <v>76</v>
      </c>
      <c r="AT28" s="101" t="s">
        <v>77</v>
      </c>
    </row>
    <row r="29" ht="15" spans="1:46">
      <c r="A29" s="70"/>
      <c r="B29" s="71" t="s">
        <v>1130</v>
      </c>
      <c r="C29" s="63">
        <v>3.61</v>
      </c>
      <c r="D29" s="63">
        <v>2.4</v>
      </c>
      <c r="E29" s="64">
        <v>8.664</v>
      </c>
      <c r="F29" s="65">
        <v>1.1</v>
      </c>
      <c r="G29" s="66">
        <f t="shared" si="11"/>
        <v>10.00692</v>
      </c>
      <c r="H29" s="66">
        <f t="shared" si="12"/>
        <v>9.99308478532855</v>
      </c>
      <c r="I29" s="66">
        <f t="shared" si="13"/>
        <v>7.19502104543656</v>
      </c>
      <c r="J29" s="80">
        <v>18.8</v>
      </c>
      <c r="K29" s="81">
        <v>5629.3464675</v>
      </c>
      <c r="L29" s="82">
        <v>5802.27102</v>
      </c>
      <c r="M29" s="81">
        <v>6074.0096025</v>
      </c>
      <c r="N29" s="82">
        <v>6321.0446775</v>
      </c>
      <c r="O29" s="81">
        <v>6592.78326</v>
      </c>
      <c r="P29" s="82">
        <v>6864.5218425</v>
      </c>
      <c r="Q29" s="81">
        <v>7136.260425</v>
      </c>
      <c r="R29" s="82">
        <v>7605.6270675</v>
      </c>
      <c r="S29" s="95">
        <v>8371.4358</v>
      </c>
      <c r="T29" s="96">
        <f t="shared" si="0"/>
        <v>1316.80619122807</v>
      </c>
      <c r="U29" s="82">
        <f t="shared" si="1"/>
        <v>1357.25637894737</v>
      </c>
      <c r="V29" s="81">
        <f t="shared" si="2"/>
        <v>1420.82095964912</v>
      </c>
      <c r="W29" s="82">
        <f t="shared" si="3"/>
        <v>1478.60694210526</v>
      </c>
      <c r="X29" s="81">
        <f t="shared" si="4"/>
        <v>1542.17152280702</v>
      </c>
      <c r="Y29" s="82">
        <f t="shared" si="5"/>
        <v>1605.73610350877</v>
      </c>
      <c r="Z29" s="81">
        <f t="shared" si="6"/>
        <v>1669.30068421053</v>
      </c>
      <c r="AA29" s="82">
        <f t="shared" si="7"/>
        <v>1779.09405087719</v>
      </c>
      <c r="AB29" s="102">
        <f t="shared" si="8"/>
        <v>1958.23059649123</v>
      </c>
      <c r="AC29" s="96">
        <f t="shared" ref="AC29:AK31" si="20">IF(T29="","",T29+((FCA/$H29)/Dolar))</f>
        <v>1359.72085789474</v>
      </c>
      <c r="AD29" s="82">
        <f t="shared" si="20"/>
        <v>1400.17104561403</v>
      </c>
      <c r="AE29" s="81">
        <f t="shared" si="20"/>
        <v>1463.73562631579</v>
      </c>
      <c r="AF29" s="82">
        <f t="shared" si="20"/>
        <v>1521.52160877193</v>
      </c>
      <c r="AG29" s="81">
        <f t="shared" si="20"/>
        <v>1585.08618947368</v>
      </c>
      <c r="AH29" s="82">
        <f t="shared" si="20"/>
        <v>1648.65077017544</v>
      </c>
      <c r="AI29" s="81">
        <f t="shared" si="20"/>
        <v>1712.21535087719</v>
      </c>
      <c r="AJ29" s="82">
        <f t="shared" si="20"/>
        <v>1822.00871754386</v>
      </c>
      <c r="AK29" s="102">
        <f t="shared" si="20"/>
        <v>2001.14526315789</v>
      </c>
      <c r="AL29" s="96">
        <f t="shared" ref="AL29:AT31" si="21">IF(T29="","",T29+((FOB/$I29)/Dolar))</f>
        <v>1745.14008011696</v>
      </c>
      <c r="AM29" s="82">
        <f t="shared" si="21"/>
        <v>1785.59026783626</v>
      </c>
      <c r="AN29" s="81">
        <f t="shared" si="21"/>
        <v>1849.15484853801</v>
      </c>
      <c r="AO29" s="82">
        <f t="shared" si="21"/>
        <v>1906.94083099415</v>
      </c>
      <c r="AP29" s="81">
        <f t="shared" si="21"/>
        <v>1970.50541169591</v>
      </c>
      <c r="AQ29" s="82">
        <f t="shared" si="21"/>
        <v>2034.06999239766</v>
      </c>
      <c r="AR29" s="81">
        <f t="shared" si="21"/>
        <v>2097.63457309942</v>
      </c>
      <c r="AS29" s="82">
        <f t="shared" si="21"/>
        <v>2207.42793976608</v>
      </c>
      <c r="AT29" s="102">
        <f t="shared" si="21"/>
        <v>2386.56448538012</v>
      </c>
    </row>
    <row r="30" ht="15" spans="1:46">
      <c r="A30" s="61"/>
      <c r="B30" s="71" t="s">
        <v>1131</v>
      </c>
      <c r="C30" s="63">
        <v>3.26</v>
      </c>
      <c r="D30" s="63">
        <v>2.35</v>
      </c>
      <c r="E30" s="64">
        <v>7.661</v>
      </c>
      <c r="F30" s="65">
        <v>1.1</v>
      </c>
      <c r="G30" s="66">
        <f t="shared" si="11"/>
        <v>8.848455</v>
      </c>
      <c r="H30" s="66">
        <f t="shared" si="12"/>
        <v>11.3014079859139</v>
      </c>
      <c r="I30" s="66">
        <f t="shared" si="13"/>
        <v>8.13701374985803</v>
      </c>
      <c r="J30" s="80">
        <v>16.6</v>
      </c>
      <c r="K30" s="81">
        <v>5182.74036</v>
      </c>
      <c r="L30" s="82">
        <v>5334.292215</v>
      </c>
      <c r="M30" s="81">
        <v>5572.44513</v>
      </c>
      <c r="N30" s="82">
        <v>5788.94778</v>
      </c>
      <c r="O30" s="81">
        <v>6027.100695</v>
      </c>
      <c r="P30" s="82">
        <v>6265.25361</v>
      </c>
      <c r="Q30" s="81">
        <v>6503.406525</v>
      </c>
      <c r="R30" s="82">
        <v>6914.76156</v>
      </c>
      <c r="S30" s="95">
        <v>7585.919775</v>
      </c>
      <c r="T30" s="96">
        <f t="shared" si="0"/>
        <v>1212.33692631579</v>
      </c>
      <c r="U30" s="82">
        <f t="shared" si="1"/>
        <v>1247.78765263158</v>
      </c>
      <c r="V30" s="81">
        <f t="shared" si="2"/>
        <v>1303.49593684211</v>
      </c>
      <c r="W30" s="82">
        <f t="shared" si="3"/>
        <v>1354.13983157895</v>
      </c>
      <c r="X30" s="81">
        <f t="shared" si="4"/>
        <v>1409.84811578947</v>
      </c>
      <c r="Y30" s="82">
        <f t="shared" si="5"/>
        <v>1465.5564</v>
      </c>
      <c r="Z30" s="81">
        <f t="shared" si="6"/>
        <v>1521.26468421053</v>
      </c>
      <c r="AA30" s="82">
        <f t="shared" si="7"/>
        <v>1617.48808421053</v>
      </c>
      <c r="AB30" s="102">
        <f t="shared" si="8"/>
        <v>1774.48415789474</v>
      </c>
      <c r="AC30" s="96">
        <f t="shared" si="20"/>
        <v>1250.28351695906</v>
      </c>
      <c r="AD30" s="82">
        <f t="shared" si="20"/>
        <v>1285.73424327485</v>
      </c>
      <c r="AE30" s="81">
        <f t="shared" si="20"/>
        <v>1341.44252748538</v>
      </c>
      <c r="AF30" s="82">
        <f t="shared" si="20"/>
        <v>1392.08642222222</v>
      </c>
      <c r="AG30" s="81">
        <f t="shared" si="20"/>
        <v>1447.79470643275</v>
      </c>
      <c r="AH30" s="82">
        <f t="shared" si="20"/>
        <v>1503.50299064327</v>
      </c>
      <c r="AI30" s="81">
        <f t="shared" si="20"/>
        <v>1559.2112748538</v>
      </c>
      <c r="AJ30" s="82">
        <f t="shared" si="20"/>
        <v>1655.4346748538</v>
      </c>
      <c r="AK30" s="102">
        <f t="shared" si="20"/>
        <v>1812.43074853801</v>
      </c>
      <c r="AL30" s="96">
        <f t="shared" si="21"/>
        <v>1591.08414731969</v>
      </c>
      <c r="AM30" s="82">
        <f t="shared" si="21"/>
        <v>1626.53487363548</v>
      </c>
      <c r="AN30" s="81">
        <f t="shared" si="21"/>
        <v>1682.243157846</v>
      </c>
      <c r="AO30" s="82">
        <f t="shared" si="21"/>
        <v>1732.88705258285</v>
      </c>
      <c r="AP30" s="81">
        <f t="shared" si="21"/>
        <v>1788.59533679337</v>
      </c>
      <c r="AQ30" s="82">
        <f t="shared" si="21"/>
        <v>1844.3036210039</v>
      </c>
      <c r="AR30" s="81">
        <f t="shared" si="21"/>
        <v>1900.01190521442</v>
      </c>
      <c r="AS30" s="82">
        <f t="shared" si="21"/>
        <v>1996.23530521442</v>
      </c>
      <c r="AT30" s="102">
        <f t="shared" si="21"/>
        <v>2153.23137889864</v>
      </c>
    </row>
    <row r="31" ht="15" spans="1:46">
      <c r="A31" s="61"/>
      <c r="B31" s="71" t="s">
        <v>1132</v>
      </c>
      <c r="C31" s="63">
        <v>3.06</v>
      </c>
      <c r="D31" s="63">
        <v>2.25</v>
      </c>
      <c r="E31" s="64">
        <v>6.885</v>
      </c>
      <c r="F31" s="65">
        <v>1.1</v>
      </c>
      <c r="G31" s="66">
        <f t="shared" si="11"/>
        <v>7.952175</v>
      </c>
      <c r="H31" s="66">
        <f t="shared" si="12"/>
        <v>12.5751759738688</v>
      </c>
      <c r="I31" s="66">
        <f t="shared" si="13"/>
        <v>9.05412670118552</v>
      </c>
      <c r="J31" s="80">
        <v>15.7</v>
      </c>
      <c r="K31" s="81">
        <v>4941.11785125</v>
      </c>
      <c r="L31" s="82">
        <v>5083.92633</v>
      </c>
      <c r="M31" s="81">
        <v>5308.33965375</v>
      </c>
      <c r="N31" s="82">
        <v>5512.35176625</v>
      </c>
      <c r="O31" s="81">
        <v>5736.76509</v>
      </c>
      <c r="P31" s="82">
        <v>5961.17841375</v>
      </c>
      <c r="Q31" s="81">
        <v>6185.5917375</v>
      </c>
      <c r="R31" s="82">
        <v>6573.21475125</v>
      </c>
      <c r="S31" s="95">
        <v>7205.6523</v>
      </c>
      <c r="T31" s="96">
        <f t="shared" si="0"/>
        <v>1155.81704122807</v>
      </c>
      <c r="U31" s="82">
        <f t="shared" si="1"/>
        <v>1189.22253333333</v>
      </c>
      <c r="V31" s="81">
        <f t="shared" si="2"/>
        <v>1241.71687807018</v>
      </c>
      <c r="W31" s="82">
        <f t="shared" si="3"/>
        <v>1289.43900964912</v>
      </c>
      <c r="X31" s="81">
        <f t="shared" si="4"/>
        <v>1341.93335438597</v>
      </c>
      <c r="Y31" s="82">
        <f t="shared" si="5"/>
        <v>1394.42769912281</v>
      </c>
      <c r="Z31" s="81">
        <f t="shared" si="6"/>
        <v>1446.92204385965</v>
      </c>
      <c r="AA31" s="82">
        <f t="shared" si="7"/>
        <v>1537.59409385965</v>
      </c>
      <c r="AB31" s="102">
        <f t="shared" si="8"/>
        <v>1685.53270175439</v>
      </c>
      <c r="AC31" s="96">
        <f t="shared" si="20"/>
        <v>1189.91993596491</v>
      </c>
      <c r="AD31" s="82">
        <f t="shared" si="20"/>
        <v>1223.32542807018</v>
      </c>
      <c r="AE31" s="81">
        <f t="shared" si="20"/>
        <v>1275.81977280702</v>
      </c>
      <c r="AF31" s="82">
        <f t="shared" si="20"/>
        <v>1323.54190438596</v>
      </c>
      <c r="AG31" s="81">
        <f t="shared" si="20"/>
        <v>1376.03624912281</v>
      </c>
      <c r="AH31" s="82">
        <f t="shared" si="20"/>
        <v>1428.53059385965</v>
      </c>
      <c r="AI31" s="81">
        <f t="shared" si="20"/>
        <v>1481.02493859649</v>
      </c>
      <c r="AJ31" s="82">
        <f t="shared" si="20"/>
        <v>1571.69698859649</v>
      </c>
      <c r="AK31" s="102">
        <f t="shared" si="20"/>
        <v>1719.63559649123</v>
      </c>
      <c r="AL31" s="96">
        <f t="shared" si="21"/>
        <v>1496.2001004386</v>
      </c>
      <c r="AM31" s="82">
        <f t="shared" si="21"/>
        <v>1529.60559254386</v>
      </c>
      <c r="AN31" s="81">
        <f t="shared" si="21"/>
        <v>1582.0999372807</v>
      </c>
      <c r="AO31" s="82">
        <f t="shared" si="21"/>
        <v>1629.82206885965</v>
      </c>
      <c r="AP31" s="81">
        <f t="shared" si="21"/>
        <v>1682.31641359649</v>
      </c>
      <c r="AQ31" s="82">
        <f t="shared" si="21"/>
        <v>1734.81075833333</v>
      </c>
      <c r="AR31" s="81">
        <f t="shared" si="21"/>
        <v>1787.30510307018</v>
      </c>
      <c r="AS31" s="82">
        <f t="shared" si="21"/>
        <v>1877.97715307018</v>
      </c>
      <c r="AT31" s="102">
        <f t="shared" si="21"/>
        <v>2025.91576096491</v>
      </c>
    </row>
    <row r="32" ht="15" spans="1:46">
      <c r="A32" s="61"/>
      <c r="B32" s="71"/>
      <c r="C32" s="63"/>
      <c r="D32" s="63"/>
      <c r="E32" s="64" t="s">
        <v>84</v>
      </c>
      <c r="F32" s="65" t="s">
        <v>84</v>
      </c>
      <c r="G32" s="66" t="str">
        <f t="shared" si="11"/>
        <v/>
      </c>
      <c r="H32" s="66" t="str">
        <f t="shared" si="12"/>
        <v/>
      </c>
      <c r="I32" s="66" t="str">
        <f t="shared" si="13"/>
        <v/>
      </c>
      <c r="J32" s="80" t="s">
        <v>84</v>
      </c>
      <c r="K32" s="81" t="s">
        <v>84</v>
      </c>
      <c r="L32" s="82" t="s">
        <v>84</v>
      </c>
      <c r="M32" s="81" t="s">
        <v>84</v>
      </c>
      <c r="N32" s="82" t="s">
        <v>84</v>
      </c>
      <c r="O32" s="81" t="s">
        <v>84</v>
      </c>
      <c r="P32" s="82" t="s">
        <v>84</v>
      </c>
      <c r="Q32" s="81" t="s">
        <v>84</v>
      </c>
      <c r="R32" s="82" t="s">
        <v>84</v>
      </c>
      <c r="S32" s="95" t="s">
        <v>84</v>
      </c>
      <c r="T32" s="96" t="str">
        <f t="shared" si="0"/>
        <v/>
      </c>
      <c r="U32" s="82" t="str">
        <f t="shared" si="1"/>
        <v/>
      </c>
      <c r="V32" s="81" t="str">
        <f t="shared" si="2"/>
        <v/>
      </c>
      <c r="W32" s="82" t="str">
        <f t="shared" si="3"/>
        <v/>
      </c>
      <c r="X32" s="81" t="str">
        <f t="shared" si="4"/>
        <v/>
      </c>
      <c r="Y32" s="82" t="str">
        <f t="shared" si="5"/>
        <v/>
      </c>
      <c r="Z32" s="81" t="str">
        <f t="shared" si="6"/>
        <v/>
      </c>
      <c r="AA32" s="82" t="str">
        <f t="shared" si="7"/>
        <v/>
      </c>
      <c r="AB32" s="102" t="str">
        <f t="shared" si="8"/>
        <v/>
      </c>
      <c r="AC32" s="96" t="s">
        <v>84</v>
      </c>
      <c r="AD32" s="82" t="s">
        <v>84</v>
      </c>
      <c r="AE32" s="81" t="s">
        <v>84</v>
      </c>
      <c r="AF32" s="82" t="s">
        <v>84</v>
      </c>
      <c r="AG32" s="81" t="s">
        <v>84</v>
      </c>
      <c r="AH32" s="82" t="s">
        <v>84</v>
      </c>
      <c r="AI32" s="81" t="s">
        <v>84</v>
      </c>
      <c r="AJ32" s="82" t="s">
        <v>84</v>
      </c>
      <c r="AK32" s="102" t="s">
        <v>84</v>
      </c>
      <c r="AL32" s="96" t="s">
        <v>84</v>
      </c>
      <c r="AM32" s="82" t="s">
        <v>84</v>
      </c>
      <c r="AN32" s="81" t="s">
        <v>84</v>
      </c>
      <c r="AO32" s="82" t="s">
        <v>84</v>
      </c>
      <c r="AP32" s="81" t="s">
        <v>84</v>
      </c>
      <c r="AQ32" s="82" t="s">
        <v>84</v>
      </c>
      <c r="AR32" s="81" t="s">
        <v>84</v>
      </c>
      <c r="AS32" s="82" t="s">
        <v>84</v>
      </c>
      <c r="AT32" s="102" t="s">
        <v>84</v>
      </c>
    </row>
    <row r="33" ht="15" spans="1:46">
      <c r="A33" s="61"/>
      <c r="B33" s="71" t="s">
        <v>1133</v>
      </c>
      <c r="C33" s="63">
        <v>3.61</v>
      </c>
      <c r="D33" s="63">
        <v>0.2</v>
      </c>
      <c r="E33" s="64">
        <v>0.722</v>
      </c>
      <c r="F33" s="65">
        <v>1.1</v>
      </c>
      <c r="G33" s="66">
        <f t="shared" si="11"/>
        <v>0.83391</v>
      </c>
      <c r="H33" s="66">
        <f t="shared" si="12"/>
        <v>119.917017423943</v>
      </c>
      <c r="I33" s="66">
        <f t="shared" si="13"/>
        <v>86.3402525452387</v>
      </c>
      <c r="J33" s="80">
        <v>10.25</v>
      </c>
      <c r="K33" s="81">
        <v>3052.201621875</v>
      </c>
      <c r="L33" s="82">
        <v>3142.0641</v>
      </c>
      <c r="M33" s="81">
        <v>3283.276565625</v>
      </c>
      <c r="N33" s="82">
        <v>3411.651534375</v>
      </c>
      <c r="O33" s="81">
        <v>3552.864</v>
      </c>
      <c r="P33" s="82">
        <v>3694.076465625</v>
      </c>
      <c r="Q33" s="81">
        <v>3835.28893125</v>
      </c>
      <c r="R33" s="82">
        <v>4079.201371875</v>
      </c>
      <c r="S33" s="95">
        <v>4477.163775</v>
      </c>
      <c r="T33" s="96">
        <f t="shared" si="0"/>
        <v>713.965291666667</v>
      </c>
      <c r="U33" s="82">
        <f t="shared" si="1"/>
        <v>734.985754385965</v>
      </c>
      <c r="V33" s="81">
        <f t="shared" si="2"/>
        <v>768.017910087719</v>
      </c>
      <c r="W33" s="82">
        <f t="shared" si="3"/>
        <v>798.04714254386</v>
      </c>
      <c r="X33" s="81">
        <f t="shared" si="4"/>
        <v>831.079298245614</v>
      </c>
      <c r="Y33" s="82">
        <f t="shared" si="5"/>
        <v>864.111453947368</v>
      </c>
      <c r="Z33" s="81">
        <f t="shared" si="6"/>
        <v>897.143609649123</v>
      </c>
      <c r="AA33" s="82">
        <f t="shared" si="7"/>
        <v>954.199151315789</v>
      </c>
      <c r="AB33" s="102">
        <f t="shared" si="8"/>
        <v>1047.28977192982</v>
      </c>
      <c r="AC33" s="96">
        <f t="shared" ref="AC33:AK35" si="22">IF(T33="","",T33+((FCA/$H33)/Dolar))</f>
        <v>717.541513888889</v>
      </c>
      <c r="AD33" s="82">
        <f t="shared" si="22"/>
        <v>738.561976608187</v>
      </c>
      <c r="AE33" s="81">
        <f t="shared" si="22"/>
        <v>771.594132309942</v>
      </c>
      <c r="AF33" s="82">
        <f t="shared" si="22"/>
        <v>801.623364766082</v>
      </c>
      <c r="AG33" s="81">
        <f t="shared" si="22"/>
        <v>834.655520467836</v>
      </c>
      <c r="AH33" s="82">
        <f t="shared" si="22"/>
        <v>867.687676169591</v>
      </c>
      <c r="AI33" s="81">
        <f t="shared" si="22"/>
        <v>900.719831871345</v>
      </c>
      <c r="AJ33" s="82">
        <f t="shared" si="22"/>
        <v>957.775373538012</v>
      </c>
      <c r="AK33" s="102">
        <f t="shared" si="22"/>
        <v>1050.86599415205</v>
      </c>
      <c r="AL33" s="96">
        <f t="shared" ref="AL33:AT35" si="23">IF(T33="","",T33+((FOB/$I33)/Dolar))</f>
        <v>749.659782407408</v>
      </c>
      <c r="AM33" s="82">
        <f t="shared" si="23"/>
        <v>770.680245126706</v>
      </c>
      <c r="AN33" s="81">
        <f t="shared" si="23"/>
        <v>803.71240082846</v>
      </c>
      <c r="AO33" s="82">
        <f t="shared" si="23"/>
        <v>833.7416332846</v>
      </c>
      <c r="AP33" s="81">
        <f t="shared" si="23"/>
        <v>866.773788986355</v>
      </c>
      <c r="AQ33" s="82">
        <f t="shared" si="23"/>
        <v>899.805944688109</v>
      </c>
      <c r="AR33" s="81">
        <f t="shared" si="23"/>
        <v>932.838100389863</v>
      </c>
      <c r="AS33" s="82">
        <f t="shared" si="23"/>
        <v>989.89364205653</v>
      </c>
      <c r="AT33" s="102">
        <f t="shared" si="23"/>
        <v>1082.98426267057</v>
      </c>
    </row>
    <row r="34" ht="15" spans="1:46">
      <c r="A34" s="61"/>
      <c r="B34" s="71" t="s">
        <v>1134</v>
      </c>
      <c r="C34" s="63">
        <v>3.26</v>
      </c>
      <c r="D34" s="63">
        <v>0.2</v>
      </c>
      <c r="E34" s="64">
        <v>0.652</v>
      </c>
      <c r="F34" s="65">
        <v>1.1</v>
      </c>
      <c r="G34" s="66">
        <f t="shared" si="11"/>
        <v>0.75306</v>
      </c>
      <c r="H34" s="66">
        <f t="shared" si="12"/>
        <v>132.791543834489</v>
      </c>
      <c r="I34" s="66">
        <f t="shared" si="13"/>
        <v>95.6099115608318</v>
      </c>
      <c r="J34" s="80">
        <v>9.55</v>
      </c>
      <c r="K34" s="81">
        <v>2879.693420625</v>
      </c>
      <c r="L34" s="82">
        <v>2962.755495</v>
      </c>
      <c r="M34" s="81">
        <v>3093.281611875</v>
      </c>
      <c r="N34" s="82">
        <v>3211.941718125</v>
      </c>
      <c r="O34" s="81">
        <v>3342.467835</v>
      </c>
      <c r="P34" s="82">
        <v>3472.993951875</v>
      </c>
      <c r="Q34" s="81">
        <v>3603.52006875</v>
      </c>
      <c r="R34" s="82">
        <v>3828.974270625</v>
      </c>
      <c r="S34" s="95">
        <v>4196.8206</v>
      </c>
      <c r="T34" s="96">
        <f t="shared" si="0"/>
        <v>673.612496052632</v>
      </c>
      <c r="U34" s="82">
        <f t="shared" si="1"/>
        <v>693.042221052632</v>
      </c>
      <c r="V34" s="81">
        <f t="shared" si="2"/>
        <v>723.574646052632</v>
      </c>
      <c r="W34" s="82">
        <f t="shared" si="3"/>
        <v>751.331396052632</v>
      </c>
      <c r="X34" s="81">
        <f t="shared" si="4"/>
        <v>781.863821052632</v>
      </c>
      <c r="Y34" s="82">
        <f t="shared" si="5"/>
        <v>812.396246052631</v>
      </c>
      <c r="Z34" s="81">
        <f t="shared" si="6"/>
        <v>842.928671052632</v>
      </c>
      <c r="AA34" s="82">
        <f t="shared" si="7"/>
        <v>895.666496052631</v>
      </c>
      <c r="AB34" s="102">
        <f t="shared" si="8"/>
        <v>981.712421052632</v>
      </c>
      <c r="AC34" s="96">
        <f t="shared" si="22"/>
        <v>676.841993128655</v>
      </c>
      <c r="AD34" s="82">
        <f t="shared" si="22"/>
        <v>696.271718128655</v>
      </c>
      <c r="AE34" s="81">
        <f t="shared" si="22"/>
        <v>726.804143128655</v>
      </c>
      <c r="AF34" s="82">
        <f t="shared" si="22"/>
        <v>754.560893128655</v>
      </c>
      <c r="AG34" s="81">
        <f t="shared" si="22"/>
        <v>785.093318128655</v>
      </c>
      <c r="AH34" s="82">
        <f t="shared" si="22"/>
        <v>815.625743128655</v>
      </c>
      <c r="AI34" s="81">
        <f t="shared" si="22"/>
        <v>846.158168128655</v>
      </c>
      <c r="AJ34" s="82">
        <f t="shared" si="22"/>
        <v>898.895993128655</v>
      </c>
      <c r="AK34" s="102">
        <f t="shared" si="22"/>
        <v>984.941918128655</v>
      </c>
      <c r="AL34" s="96">
        <f t="shared" si="23"/>
        <v>705.846302095517</v>
      </c>
      <c r="AM34" s="82">
        <f t="shared" si="23"/>
        <v>725.276027095517</v>
      </c>
      <c r="AN34" s="81">
        <f t="shared" si="23"/>
        <v>755.808452095517</v>
      </c>
      <c r="AO34" s="82">
        <f t="shared" si="23"/>
        <v>783.565202095517</v>
      </c>
      <c r="AP34" s="81">
        <f t="shared" si="23"/>
        <v>814.097627095517</v>
      </c>
      <c r="AQ34" s="82">
        <f t="shared" si="23"/>
        <v>844.630052095516</v>
      </c>
      <c r="AR34" s="81">
        <f t="shared" si="23"/>
        <v>875.162477095517</v>
      </c>
      <c r="AS34" s="82">
        <f t="shared" si="23"/>
        <v>927.900302095517</v>
      </c>
      <c r="AT34" s="102">
        <f t="shared" si="23"/>
        <v>1013.94622709552</v>
      </c>
    </row>
    <row r="35" ht="15" spans="1:46">
      <c r="A35" s="61"/>
      <c r="B35" s="71" t="s">
        <v>1135</v>
      </c>
      <c r="C35" s="63">
        <v>3.06</v>
      </c>
      <c r="D35" s="63">
        <v>0.2</v>
      </c>
      <c r="E35" s="64">
        <v>0.612</v>
      </c>
      <c r="F35" s="65">
        <v>1.1</v>
      </c>
      <c r="G35" s="66">
        <f t="shared" si="11"/>
        <v>0.70686</v>
      </c>
      <c r="H35" s="66">
        <f t="shared" si="12"/>
        <v>141.470729706024</v>
      </c>
      <c r="I35" s="66">
        <f t="shared" si="13"/>
        <v>101.858925388337</v>
      </c>
      <c r="J35" s="80">
        <v>9.15</v>
      </c>
      <c r="K35" s="81">
        <v>2738.689130625</v>
      </c>
      <c r="L35" s="82">
        <v>2817.86526</v>
      </c>
      <c r="M35" s="81">
        <v>2942.284891875</v>
      </c>
      <c r="N35" s="82">
        <v>3055.393648125</v>
      </c>
      <c r="O35" s="81">
        <v>3179.81328</v>
      </c>
      <c r="P35" s="82">
        <v>3304.232911875</v>
      </c>
      <c r="Q35" s="81">
        <v>3428.65254375</v>
      </c>
      <c r="R35" s="82">
        <v>3643.559180625</v>
      </c>
      <c r="S35" s="95">
        <v>3994.196325</v>
      </c>
      <c r="T35" s="96">
        <f t="shared" si="0"/>
        <v>640.629036403509</v>
      </c>
      <c r="U35" s="82">
        <f t="shared" si="1"/>
        <v>659.149768421053</v>
      </c>
      <c r="V35" s="81">
        <f t="shared" si="2"/>
        <v>688.253775877193</v>
      </c>
      <c r="W35" s="82">
        <f t="shared" si="3"/>
        <v>714.711964473684</v>
      </c>
      <c r="X35" s="81">
        <f t="shared" si="4"/>
        <v>743.815971929824</v>
      </c>
      <c r="Y35" s="82">
        <f t="shared" si="5"/>
        <v>772.919979385965</v>
      </c>
      <c r="Z35" s="81">
        <f t="shared" si="6"/>
        <v>802.023986842105</v>
      </c>
      <c r="AA35" s="82">
        <f t="shared" si="7"/>
        <v>852.294545175439</v>
      </c>
      <c r="AB35" s="102">
        <f t="shared" si="8"/>
        <v>934.314929824562</v>
      </c>
      <c r="AC35" s="96">
        <f t="shared" si="22"/>
        <v>643.660404824561</v>
      </c>
      <c r="AD35" s="82">
        <f t="shared" si="22"/>
        <v>662.181136842105</v>
      </c>
      <c r="AE35" s="81">
        <f t="shared" si="22"/>
        <v>691.285144298246</v>
      </c>
      <c r="AF35" s="82">
        <f t="shared" si="22"/>
        <v>717.743332894737</v>
      </c>
      <c r="AG35" s="81">
        <f t="shared" si="22"/>
        <v>746.847340350877</v>
      </c>
      <c r="AH35" s="82">
        <f t="shared" si="22"/>
        <v>775.951347807018</v>
      </c>
      <c r="AI35" s="81">
        <f t="shared" si="22"/>
        <v>805.055355263158</v>
      </c>
      <c r="AJ35" s="82">
        <f t="shared" si="22"/>
        <v>855.325913596491</v>
      </c>
      <c r="AK35" s="102">
        <f t="shared" si="22"/>
        <v>937.346298245614</v>
      </c>
      <c r="AL35" s="96">
        <f t="shared" si="23"/>
        <v>670.885308333333</v>
      </c>
      <c r="AM35" s="82">
        <f t="shared" si="23"/>
        <v>689.406040350877</v>
      </c>
      <c r="AN35" s="81">
        <f t="shared" si="23"/>
        <v>718.510047807018</v>
      </c>
      <c r="AO35" s="82">
        <f t="shared" si="23"/>
        <v>744.968236403509</v>
      </c>
      <c r="AP35" s="81">
        <f t="shared" si="23"/>
        <v>774.072243859649</v>
      </c>
      <c r="AQ35" s="82">
        <f t="shared" si="23"/>
        <v>803.17625131579</v>
      </c>
      <c r="AR35" s="81">
        <f t="shared" si="23"/>
        <v>832.28025877193</v>
      </c>
      <c r="AS35" s="82">
        <f t="shared" si="23"/>
        <v>882.550817105263</v>
      </c>
      <c r="AT35" s="102">
        <f t="shared" si="23"/>
        <v>964.571201754386</v>
      </c>
    </row>
    <row r="36" ht="15" spans="1:46">
      <c r="A36" s="61"/>
      <c r="B36" s="71"/>
      <c r="C36" s="63"/>
      <c r="D36" s="63"/>
      <c r="E36" s="64" t="s">
        <v>84</v>
      </c>
      <c r="F36" s="65" t="s">
        <v>84</v>
      </c>
      <c r="G36" s="66" t="str">
        <f t="shared" si="11"/>
        <v/>
      </c>
      <c r="H36" s="66" t="str">
        <f t="shared" si="12"/>
        <v/>
      </c>
      <c r="I36" s="66" t="str">
        <f t="shared" si="13"/>
        <v/>
      </c>
      <c r="J36" s="80" t="s">
        <v>84</v>
      </c>
      <c r="K36" s="81" t="s">
        <v>84</v>
      </c>
      <c r="L36" s="82" t="s">
        <v>84</v>
      </c>
      <c r="M36" s="81" t="s">
        <v>84</v>
      </c>
      <c r="N36" s="82" t="s">
        <v>84</v>
      </c>
      <c r="O36" s="81" t="s">
        <v>84</v>
      </c>
      <c r="P36" s="82" t="s">
        <v>84</v>
      </c>
      <c r="Q36" s="81" t="s">
        <v>84</v>
      </c>
      <c r="R36" s="82" t="s">
        <v>84</v>
      </c>
      <c r="S36" s="95" t="s">
        <v>84</v>
      </c>
      <c r="T36" s="96" t="str">
        <f t="shared" si="0"/>
        <v/>
      </c>
      <c r="U36" s="82" t="str">
        <f t="shared" si="1"/>
        <v/>
      </c>
      <c r="V36" s="81" t="str">
        <f t="shared" si="2"/>
        <v/>
      </c>
      <c r="W36" s="82" t="str">
        <f t="shared" si="3"/>
        <v/>
      </c>
      <c r="X36" s="81" t="str">
        <f t="shared" si="4"/>
        <v/>
      </c>
      <c r="Y36" s="82" t="str">
        <f t="shared" si="5"/>
        <v/>
      </c>
      <c r="Z36" s="81" t="str">
        <f t="shared" si="6"/>
        <v/>
      </c>
      <c r="AA36" s="82" t="str">
        <f t="shared" si="7"/>
        <v/>
      </c>
      <c r="AB36" s="102" t="str">
        <f t="shared" si="8"/>
        <v/>
      </c>
      <c r="AC36" s="96" t="s">
        <v>84</v>
      </c>
      <c r="AD36" s="82" t="s">
        <v>84</v>
      </c>
      <c r="AE36" s="81" t="s">
        <v>84</v>
      </c>
      <c r="AF36" s="82" t="s">
        <v>84</v>
      </c>
      <c r="AG36" s="81" t="s">
        <v>84</v>
      </c>
      <c r="AH36" s="82" t="s">
        <v>84</v>
      </c>
      <c r="AI36" s="81" t="s">
        <v>84</v>
      </c>
      <c r="AJ36" s="82" t="s">
        <v>84</v>
      </c>
      <c r="AK36" s="102" t="s">
        <v>84</v>
      </c>
      <c r="AL36" s="96" t="s">
        <v>84</v>
      </c>
      <c r="AM36" s="82" t="s">
        <v>84</v>
      </c>
      <c r="AN36" s="81" t="s">
        <v>84</v>
      </c>
      <c r="AO36" s="82" t="s">
        <v>84</v>
      </c>
      <c r="AP36" s="81" t="s">
        <v>84</v>
      </c>
      <c r="AQ36" s="82" t="s">
        <v>84</v>
      </c>
      <c r="AR36" s="81" t="s">
        <v>84</v>
      </c>
      <c r="AS36" s="82" t="s">
        <v>84</v>
      </c>
      <c r="AT36" s="102" t="s">
        <v>84</v>
      </c>
    </row>
    <row r="37" ht="15" spans="1:46">
      <c r="A37" s="67" t="s">
        <v>1142</v>
      </c>
      <c r="B37" s="71" t="s">
        <v>1137</v>
      </c>
      <c r="C37" s="63">
        <v>2.27</v>
      </c>
      <c r="D37" s="63">
        <v>2.2</v>
      </c>
      <c r="E37" s="64">
        <v>4.994</v>
      </c>
      <c r="F37" s="65">
        <v>0.29</v>
      </c>
      <c r="G37" s="66">
        <f t="shared" si="11"/>
        <v>1.520673</v>
      </c>
      <c r="H37" s="66">
        <f t="shared" si="12"/>
        <v>65.7603574206947</v>
      </c>
      <c r="I37" s="66">
        <f t="shared" si="13"/>
        <v>47.3474573429001</v>
      </c>
      <c r="J37" s="80">
        <v>11.2</v>
      </c>
      <c r="K37" s="81">
        <v>2692.1271825</v>
      </c>
      <c r="L37" s="82">
        <v>2791.21878</v>
      </c>
      <c r="M37" s="81">
        <v>2946.9341475</v>
      </c>
      <c r="N37" s="82">
        <v>3088.4935725</v>
      </c>
      <c r="O37" s="81">
        <v>3244.20894</v>
      </c>
      <c r="P37" s="82">
        <v>3399.9243075</v>
      </c>
      <c r="Q37" s="81">
        <v>3555.639675</v>
      </c>
      <c r="R37" s="82">
        <v>3824.6025825</v>
      </c>
      <c r="S37" s="95">
        <v>4263.4368</v>
      </c>
      <c r="T37" s="96">
        <f t="shared" si="0"/>
        <v>629.737352631579</v>
      </c>
      <c r="U37" s="82">
        <f t="shared" si="1"/>
        <v>652.916673684211</v>
      </c>
      <c r="V37" s="81">
        <f t="shared" si="2"/>
        <v>689.341321052632</v>
      </c>
      <c r="W37" s="82">
        <f t="shared" si="3"/>
        <v>722.454636842105</v>
      </c>
      <c r="X37" s="81">
        <f t="shared" si="4"/>
        <v>758.879284210526</v>
      </c>
      <c r="Y37" s="82">
        <f t="shared" si="5"/>
        <v>795.303931578948</v>
      </c>
      <c r="Z37" s="81">
        <f t="shared" si="6"/>
        <v>831.728578947368</v>
      </c>
      <c r="AA37" s="82">
        <f t="shared" si="7"/>
        <v>894.643878947369</v>
      </c>
      <c r="AB37" s="102">
        <f t="shared" si="8"/>
        <v>997.295157894737</v>
      </c>
      <c r="AC37" s="96">
        <f t="shared" ref="AC37:AK39" si="24">IF(T37="","",T37+((FCA/$H37)/Dolar))</f>
        <v>636.258757309941</v>
      </c>
      <c r="AD37" s="82">
        <f t="shared" si="24"/>
        <v>659.438078362573</v>
      </c>
      <c r="AE37" s="81">
        <f t="shared" si="24"/>
        <v>695.862725730994</v>
      </c>
      <c r="AF37" s="82">
        <f t="shared" si="24"/>
        <v>728.976041520468</v>
      </c>
      <c r="AG37" s="81">
        <f t="shared" si="24"/>
        <v>765.400688888889</v>
      </c>
      <c r="AH37" s="82">
        <f t="shared" si="24"/>
        <v>801.82533625731</v>
      </c>
      <c r="AI37" s="81">
        <f t="shared" si="24"/>
        <v>838.249983625731</v>
      </c>
      <c r="AJ37" s="82">
        <f t="shared" si="24"/>
        <v>901.165283625731</v>
      </c>
      <c r="AK37" s="102">
        <f t="shared" si="24"/>
        <v>1003.8165625731</v>
      </c>
      <c r="AL37" s="96">
        <f t="shared" ref="AL37:AT39" si="25">IF(T37="","",T37+((FOB/$I37)/Dolar))</f>
        <v>694.827887962963</v>
      </c>
      <c r="AM37" s="82">
        <f t="shared" si="25"/>
        <v>718.007209015595</v>
      </c>
      <c r="AN37" s="81">
        <f t="shared" si="25"/>
        <v>754.431856384016</v>
      </c>
      <c r="AO37" s="82">
        <f t="shared" si="25"/>
        <v>787.545172173489</v>
      </c>
      <c r="AP37" s="81">
        <f t="shared" si="25"/>
        <v>823.96981954191</v>
      </c>
      <c r="AQ37" s="82">
        <f t="shared" si="25"/>
        <v>860.394466910332</v>
      </c>
      <c r="AR37" s="81">
        <f t="shared" si="25"/>
        <v>896.819114278752</v>
      </c>
      <c r="AS37" s="82">
        <f t="shared" si="25"/>
        <v>959.734414278753</v>
      </c>
      <c r="AT37" s="102">
        <f t="shared" si="25"/>
        <v>1062.38569322612</v>
      </c>
    </row>
    <row r="38" ht="15" spans="1:46">
      <c r="A38" s="72" t="s">
        <v>154</v>
      </c>
      <c r="B38" s="71" t="s">
        <v>1138</v>
      </c>
      <c r="C38" s="63">
        <v>1.92</v>
      </c>
      <c r="D38" s="63">
        <v>2.15</v>
      </c>
      <c r="E38" s="64">
        <v>4.128</v>
      </c>
      <c r="F38" s="65">
        <v>0.29</v>
      </c>
      <c r="G38" s="66">
        <f t="shared" si="11"/>
        <v>1.256976</v>
      </c>
      <c r="H38" s="66">
        <f t="shared" si="12"/>
        <v>79.556013798195</v>
      </c>
      <c r="I38" s="66">
        <f t="shared" si="13"/>
        <v>57.2803299347004</v>
      </c>
      <c r="J38" s="80">
        <v>10.2</v>
      </c>
      <c r="K38" s="81">
        <v>2449.25562</v>
      </c>
      <c r="L38" s="82">
        <v>2538.632355</v>
      </c>
      <c r="M38" s="81">
        <v>2679.08151</v>
      </c>
      <c r="N38" s="82">
        <v>2806.76256</v>
      </c>
      <c r="O38" s="81">
        <v>2947.211715</v>
      </c>
      <c r="P38" s="82">
        <v>3087.66087</v>
      </c>
      <c r="Q38" s="81">
        <v>3228.110025</v>
      </c>
      <c r="R38" s="82">
        <v>3470.70402</v>
      </c>
      <c r="S38" s="95">
        <v>3866.515275</v>
      </c>
      <c r="T38" s="96">
        <f t="shared" si="0"/>
        <v>572.92529122807</v>
      </c>
      <c r="U38" s="82">
        <f t="shared" si="1"/>
        <v>593.832129824561</v>
      </c>
      <c r="V38" s="81">
        <f t="shared" si="2"/>
        <v>626.685733333333</v>
      </c>
      <c r="W38" s="82">
        <f t="shared" si="3"/>
        <v>656.552645614035</v>
      </c>
      <c r="X38" s="81">
        <f t="shared" si="4"/>
        <v>689.406249122807</v>
      </c>
      <c r="Y38" s="82">
        <f t="shared" si="5"/>
        <v>722.259852631579</v>
      </c>
      <c r="Z38" s="81">
        <f t="shared" si="6"/>
        <v>755.113456140351</v>
      </c>
      <c r="AA38" s="82">
        <f t="shared" si="7"/>
        <v>811.860589473684</v>
      </c>
      <c r="AB38" s="102">
        <f t="shared" si="8"/>
        <v>904.448017543859</v>
      </c>
      <c r="AC38" s="96">
        <f t="shared" si="24"/>
        <v>578.315831578947</v>
      </c>
      <c r="AD38" s="82">
        <f t="shared" si="24"/>
        <v>599.222670175439</v>
      </c>
      <c r="AE38" s="81">
        <f t="shared" si="24"/>
        <v>632.076273684211</v>
      </c>
      <c r="AF38" s="82">
        <f t="shared" si="24"/>
        <v>661.943185964912</v>
      </c>
      <c r="AG38" s="81">
        <f t="shared" si="24"/>
        <v>694.796789473684</v>
      </c>
      <c r="AH38" s="82">
        <f t="shared" si="24"/>
        <v>727.650392982456</v>
      </c>
      <c r="AI38" s="81">
        <f t="shared" si="24"/>
        <v>760.503996491228</v>
      </c>
      <c r="AJ38" s="82">
        <f t="shared" si="24"/>
        <v>817.251129824562</v>
      </c>
      <c r="AK38" s="102">
        <f t="shared" si="24"/>
        <v>909.838557894737</v>
      </c>
      <c r="AL38" s="96">
        <f t="shared" si="25"/>
        <v>626.728601169591</v>
      </c>
      <c r="AM38" s="82">
        <f t="shared" si="25"/>
        <v>647.635439766082</v>
      </c>
      <c r="AN38" s="81">
        <f t="shared" si="25"/>
        <v>680.489043274854</v>
      </c>
      <c r="AO38" s="82">
        <f t="shared" si="25"/>
        <v>710.355955555556</v>
      </c>
      <c r="AP38" s="81">
        <f t="shared" si="25"/>
        <v>743.209559064327</v>
      </c>
      <c r="AQ38" s="82">
        <f t="shared" si="25"/>
        <v>776.063162573099</v>
      </c>
      <c r="AR38" s="81">
        <f t="shared" si="25"/>
        <v>808.916766081871</v>
      </c>
      <c r="AS38" s="82">
        <f t="shared" si="25"/>
        <v>865.663899415205</v>
      </c>
      <c r="AT38" s="102">
        <f t="shared" si="25"/>
        <v>958.25132748538</v>
      </c>
    </row>
    <row r="39" ht="15" spans="1:46">
      <c r="A39" s="73" t="s">
        <v>156</v>
      </c>
      <c r="B39" s="71" t="s">
        <v>1139</v>
      </c>
      <c r="C39" s="63">
        <v>1.72</v>
      </c>
      <c r="D39" s="63">
        <v>2.05</v>
      </c>
      <c r="E39" s="64">
        <v>3.526</v>
      </c>
      <c r="F39" s="65">
        <v>0.29</v>
      </c>
      <c r="G39" s="66">
        <f t="shared" si="11"/>
        <v>1.073667</v>
      </c>
      <c r="H39" s="66">
        <f t="shared" si="12"/>
        <v>93.1387478613015</v>
      </c>
      <c r="I39" s="66">
        <f t="shared" si="13"/>
        <v>67.0598984601371</v>
      </c>
      <c r="J39" s="80">
        <v>9.6</v>
      </c>
      <c r="K39" s="81">
        <v>2344.6126725</v>
      </c>
      <c r="L39" s="82">
        <v>2428.16049</v>
      </c>
      <c r="M39" s="81">
        <v>2559.4499175</v>
      </c>
      <c r="N39" s="82">
        <v>2678.8039425</v>
      </c>
      <c r="O39" s="81">
        <v>2810.09337</v>
      </c>
      <c r="P39" s="82">
        <v>2941.3827975</v>
      </c>
      <c r="Q39" s="81">
        <v>3072.672225</v>
      </c>
      <c r="R39" s="82">
        <v>3299.4448725</v>
      </c>
      <c r="S39" s="95">
        <v>3669.44235</v>
      </c>
      <c r="T39" s="96">
        <f t="shared" si="0"/>
        <v>548.44740877193</v>
      </c>
      <c r="U39" s="82">
        <f t="shared" si="1"/>
        <v>567.990757894737</v>
      </c>
      <c r="V39" s="81">
        <f t="shared" si="2"/>
        <v>598.701735087719</v>
      </c>
      <c r="W39" s="82">
        <f t="shared" si="3"/>
        <v>626.620805263158</v>
      </c>
      <c r="X39" s="81">
        <f t="shared" si="4"/>
        <v>657.33178245614</v>
      </c>
      <c r="Y39" s="82">
        <f t="shared" si="5"/>
        <v>688.042759649123</v>
      </c>
      <c r="Z39" s="81">
        <f t="shared" si="6"/>
        <v>718.753736842105</v>
      </c>
      <c r="AA39" s="82">
        <f t="shared" si="7"/>
        <v>771.799970175438</v>
      </c>
      <c r="AB39" s="102">
        <f t="shared" si="8"/>
        <v>858.349087719298</v>
      </c>
      <c r="AC39" s="96">
        <f t="shared" si="24"/>
        <v>553.051828654971</v>
      </c>
      <c r="AD39" s="82">
        <f t="shared" si="24"/>
        <v>572.595177777778</v>
      </c>
      <c r="AE39" s="81">
        <f t="shared" si="24"/>
        <v>603.30615497076</v>
      </c>
      <c r="AF39" s="82">
        <f t="shared" si="24"/>
        <v>631.225225146199</v>
      </c>
      <c r="AG39" s="81">
        <f t="shared" si="24"/>
        <v>661.936202339181</v>
      </c>
      <c r="AH39" s="82">
        <f t="shared" si="24"/>
        <v>692.647179532164</v>
      </c>
      <c r="AI39" s="81">
        <f t="shared" si="24"/>
        <v>723.358156725146</v>
      </c>
      <c r="AJ39" s="82">
        <f t="shared" si="24"/>
        <v>776.404390058479</v>
      </c>
      <c r="AK39" s="102">
        <f t="shared" si="24"/>
        <v>862.953507602339</v>
      </c>
      <c r="AL39" s="96">
        <f t="shared" si="25"/>
        <v>594.404402680312</v>
      </c>
      <c r="AM39" s="82">
        <f t="shared" si="25"/>
        <v>613.947751803119</v>
      </c>
      <c r="AN39" s="81">
        <f t="shared" si="25"/>
        <v>644.658728996101</v>
      </c>
      <c r="AO39" s="82">
        <f t="shared" si="25"/>
        <v>672.57779917154</v>
      </c>
      <c r="AP39" s="81">
        <f t="shared" si="25"/>
        <v>703.288776364522</v>
      </c>
      <c r="AQ39" s="82">
        <f t="shared" si="25"/>
        <v>733.999753557505</v>
      </c>
      <c r="AR39" s="81">
        <f t="shared" si="25"/>
        <v>764.710730750487</v>
      </c>
      <c r="AS39" s="82">
        <f t="shared" si="25"/>
        <v>817.75696408382</v>
      </c>
      <c r="AT39" s="102">
        <f t="shared" si="25"/>
        <v>904.30608162768</v>
      </c>
    </row>
    <row r="40" ht="15" spans="1:46">
      <c r="A40" s="74"/>
      <c r="B40" s="71"/>
      <c r="C40" s="63"/>
      <c r="D40" s="63"/>
      <c r="E40" s="64" t="s">
        <v>84</v>
      </c>
      <c r="F40" s="65" t="s">
        <v>84</v>
      </c>
      <c r="G40" s="66" t="str">
        <f t="shared" si="11"/>
        <v/>
      </c>
      <c r="H40" s="66" t="str">
        <f t="shared" si="12"/>
        <v/>
      </c>
      <c r="I40" s="66" t="str">
        <f t="shared" si="13"/>
        <v/>
      </c>
      <c r="J40" s="80" t="s">
        <v>84</v>
      </c>
      <c r="K40" s="81" t="s">
        <v>84</v>
      </c>
      <c r="L40" s="82" t="s">
        <v>84</v>
      </c>
      <c r="M40" s="81" t="s">
        <v>84</v>
      </c>
      <c r="N40" s="82" t="s">
        <v>84</v>
      </c>
      <c r="O40" s="81" t="s">
        <v>84</v>
      </c>
      <c r="P40" s="82" t="s">
        <v>84</v>
      </c>
      <c r="Q40" s="81" t="s">
        <v>84</v>
      </c>
      <c r="R40" s="82" t="s">
        <v>84</v>
      </c>
      <c r="S40" s="95" t="s">
        <v>84</v>
      </c>
      <c r="T40" s="96" t="str">
        <f t="shared" si="0"/>
        <v/>
      </c>
      <c r="U40" s="82" t="str">
        <f t="shared" si="1"/>
        <v/>
      </c>
      <c r="V40" s="81" t="str">
        <f t="shared" si="2"/>
        <v/>
      </c>
      <c r="W40" s="82" t="str">
        <f t="shared" si="3"/>
        <v/>
      </c>
      <c r="X40" s="81" t="str">
        <f t="shared" si="4"/>
        <v/>
      </c>
      <c r="Y40" s="82" t="str">
        <f t="shared" si="5"/>
        <v/>
      </c>
      <c r="Z40" s="81" t="str">
        <f t="shared" si="6"/>
        <v/>
      </c>
      <c r="AA40" s="82" t="str">
        <f t="shared" si="7"/>
        <v/>
      </c>
      <c r="AB40" s="102" t="str">
        <f t="shared" si="8"/>
        <v/>
      </c>
      <c r="AC40" s="96" t="s">
        <v>84</v>
      </c>
      <c r="AD40" s="82" t="s">
        <v>84</v>
      </c>
      <c r="AE40" s="81" t="s">
        <v>84</v>
      </c>
      <c r="AF40" s="82" t="s">
        <v>84</v>
      </c>
      <c r="AG40" s="81" t="s">
        <v>84</v>
      </c>
      <c r="AH40" s="82" t="s">
        <v>84</v>
      </c>
      <c r="AI40" s="81" t="s">
        <v>84</v>
      </c>
      <c r="AJ40" s="82" t="s">
        <v>84</v>
      </c>
      <c r="AK40" s="102" t="s">
        <v>84</v>
      </c>
      <c r="AL40" s="96" t="s">
        <v>84</v>
      </c>
      <c r="AM40" s="82" t="s">
        <v>84</v>
      </c>
      <c r="AN40" s="81" t="s">
        <v>84</v>
      </c>
      <c r="AO40" s="82" t="s">
        <v>84</v>
      </c>
      <c r="AP40" s="81" t="s">
        <v>84</v>
      </c>
      <c r="AQ40" s="82" t="s">
        <v>84</v>
      </c>
      <c r="AR40" s="81" t="s">
        <v>84</v>
      </c>
      <c r="AS40" s="82" t="s">
        <v>84</v>
      </c>
      <c r="AT40" s="102" t="s">
        <v>84</v>
      </c>
    </row>
    <row r="41" ht="15" spans="1:46">
      <c r="A41" s="75" t="s">
        <v>1143</v>
      </c>
      <c r="B41" s="58" t="s">
        <v>59</v>
      </c>
      <c r="C41" s="59" t="s">
        <v>60</v>
      </c>
      <c r="D41" s="59" t="s">
        <v>61</v>
      </c>
      <c r="E41" s="60" t="s">
        <v>63</v>
      </c>
      <c r="F41" s="60" t="s">
        <v>64</v>
      </c>
      <c r="G41" s="66" t="e">
        <f t="shared" si="11"/>
        <v>#VALUE!</v>
      </c>
      <c r="H41" s="66" t="e">
        <f t="shared" si="12"/>
        <v>#VALUE!</v>
      </c>
      <c r="I41" s="66" t="e">
        <f t="shared" si="13"/>
        <v>#VALUE!</v>
      </c>
      <c r="J41" s="78" t="s">
        <v>68</v>
      </c>
      <c r="K41" s="79" t="s">
        <v>69</v>
      </c>
      <c r="L41" s="79" t="s">
        <v>70</v>
      </c>
      <c r="M41" s="79" t="s">
        <v>71</v>
      </c>
      <c r="N41" s="79" t="s">
        <v>72</v>
      </c>
      <c r="O41" s="79" t="s">
        <v>73</v>
      </c>
      <c r="P41" s="79" t="s">
        <v>74</v>
      </c>
      <c r="Q41" s="79" t="s">
        <v>75</v>
      </c>
      <c r="R41" s="79" t="s">
        <v>76</v>
      </c>
      <c r="S41" s="93" t="s">
        <v>77</v>
      </c>
      <c r="T41" s="94" t="str">
        <f t="shared" si="0"/>
        <v>G0</v>
      </c>
      <c r="U41" s="79" t="str">
        <f t="shared" si="1"/>
        <v>G1</v>
      </c>
      <c r="V41" s="79" t="str">
        <f t="shared" si="2"/>
        <v>G2</v>
      </c>
      <c r="W41" s="79" t="str">
        <f t="shared" si="3"/>
        <v>G3</v>
      </c>
      <c r="X41" s="79" t="str">
        <f t="shared" si="4"/>
        <v>G4</v>
      </c>
      <c r="Y41" s="79" t="str">
        <f t="shared" si="5"/>
        <v>G5</v>
      </c>
      <c r="Z41" s="79" t="str">
        <f t="shared" si="6"/>
        <v>G6</v>
      </c>
      <c r="AA41" s="79" t="str">
        <f t="shared" si="7"/>
        <v>G7</v>
      </c>
      <c r="AB41" s="101" t="str">
        <f t="shared" si="8"/>
        <v>G8</v>
      </c>
      <c r="AC41" s="94" t="s">
        <v>69</v>
      </c>
      <c r="AD41" s="79" t="s">
        <v>70</v>
      </c>
      <c r="AE41" s="79" t="s">
        <v>71</v>
      </c>
      <c r="AF41" s="79" t="s">
        <v>72</v>
      </c>
      <c r="AG41" s="79" t="s">
        <v>73</v>
      </c>
      <c r="AH41" s="79" t="s">
        <v>74</v>
      </c>
      <c r="AI41" s="79" t="s">
        <v>75</v>
      </c>
      <c r="AJ41" s="79" t="s">
        <v>76</v>
      </c>
      <c r="AK41" s="101" t="s">
        <v>77</v>
      </c>
      <c r="AL41" s="94" t="s">
        <v>69</v>
      </c>
      <c r="AM41" s="79" t="s">
        <v>70</v>
      </c>
      <c r="AN41" s="79" t="s">
        <v>71</v>
      </c>
      <c r="AO41" s="79" t="s">
        <v>72</v>
      </c>
      <c r="AP41" s="79" t="s">
        <v>73</v>
      </c>
      <c r="AQ41" s="79" t="s">
        <v>74</v>
      </c>
      <c r="AR41" s="79" t="s">
        <v>75</v>
      </c>
      <c r="AS41" s="79" t="s">
        <v>76</v>
      </c>
      <c r="AT41" s="101" t="s">
        <v>77</v>
      </c>
    </row>
    <row r="42" ht="15" spans="1:46">
      <c r="A42" s="61"/>
      <c r="B42" s="62" t="s">
        <v>1130</v>
      </c>
      <c r="C42" s="63">
        <v>2.63</v>
      </c>
      <c r="D42" s="63">
        <v>2.43</v>
      </c>
      <c r="E42" s="64">
        <v>6.3909</v>
      </c>
      <c r="F42" s="65">
        <v>1.02</v>
      </c>
      <c r="G42" s="66">
        <f t="shared" si="11"/>
        <v>6.8446539</v>
      </c>
      <c r="H42" s="66">
        <f t="shared" si="12"/>
        <v>14.6099425129443</v>
      </c>
      <c r="I42" s="66">
        <f t="shared" si="13"/>
        <v>10.5191586093199</v>
      </c>
      <c r="J42" s="80">
        <v>15.8</v>
      </c>
      <c r="K42" s="81">
        <v>5275.447905</v>
      </c>
      <c r="L42" s="82">
        <v>5419.22787</v>
      </c>
      <c r="M42" s="81">
        <v>5645.167815</v>
      </c>
      <c r="N42" s="82">
        <v>5850.567765</v>
      </c>
      <c r="O42" s="81">
        <v>6076.50771</v>
      </c>
      <c r="P42" s="82">
        <v>6302.447655</v>
      </c>
      <c r="Q42" s="81">
        <v>6528.3876</v>
      </c>
      <c r="R42" s="82">
        <v>6918.647505</v>
      </c>
      <c r="S42" s="95">
        <v>7555.38735</v>
      </c>
      <c r="T42" s="96">
        <f t="shared" si="0"/>
        <v>1234.02290175439</v>
      </c>
      <c r="U42" s="82">
        <f t="shared" si="1"/>
        <v>1267.65564210526</v>
      </c>
      <c r="V42" s="81">
        <f t="shared" si="2"/>
        <v>1320.50709122807</v>
      </c>
      <c r="W42" s="82">
        <f t="shared" si="3"/>
        <v>1368.55386315789</v>
      </c>
      <c r="X42" s="81">
        <f t="shared" si="4"/>
        <v>1421.4053122807</v>
      </c>
      <c r="Y42" s="82">
        <f t="shared" si="5"/>
        <v>1474.25676140351</v>
      </c>
      <c r="Z42" s="81">
        <f t="shared" si="6"/>
        <v>1527.10821052632</v>
      </c>
      <c r="AA42" s="82">
        <f t="shared" si="7"/>
        <v>1618.39707719298</v>
      </c>
      <c r="AB42" s="102">
        <f t="shared" si="8"/>
        <v>1767.34207017544</v>
      </c>
      <c r="AC42" s="96">
        <f t="shared" ref="AC42:AK44" si="26">IF(T42="","",T42+((FCA/$H42)/Dolar))</f>
        <v>1263.37619333333</v>
      </c>
      <c r="AD42" s="82">
        <f t="shared" si="26"/>
        <v>1297.00893368421</v>
      </c>
      <c r="AE42" s="81">
        <f t="shared" si="26"/>
        <v>1349.86038280702</v>
      </c>
      <c r="AF42" s="82">
        <f t="shared" si="26"/>
        <v>1397.90715473684</v>
      </c>
      <c r="AG42" s="81">
        <f t="shared" si="26"/>
        <v>1450.75860385965</v>
      </c>
      <c r="AH42" s="82">
        <f t="shared" si="26"/>
        <v>1503.61005298246</v>
      </c>
      <c r="AI42" s="81">
        <f t="shared" si="26"/>
        <v>1556.46150210526</v>
      </c>
      <c r="AJ42" s="82">
        <f t="shared" si="26"/>
        <v>1647.75036877193</v>
      </c>
      <c r="AK42" s="102">
        <f t="shared" si="26"/>
        <v>1796.69536175439</v>
      </c>
      <c r="AL42" s="96">
        <f t="shared" ref="AL42:AT44" si="27">IF(T42="","",T42+((FOB/$I42)/Dolar))</f>
        <v>1526.99988399123</v>
      </c>
      <c r="AM42" s="82">
        <f t="shared" si="27"/>
        <v>1560.63262434211</v>
      </c>
      <c r="AN42" s="81">
        <f t="shared" si="27"/>
        <v>1613.48407346491</v>
      </c>
      <c r="AO42" s="82">
        <f t="shared" si="27"/>
        <v>1661.53084539474</v>
      </c>
      <c r="AP42" s="81">
        <f t="shared" si="27"/>
        <v>1714.38229451754</v>
      </c>
      <c r="AQ42" s="82">
        <f t="shared" si="27"/>
        <v>1767.23374364035</v>
      </c>
      <c r="AR42" s="81">
        <f t="shared" si="27"/>
        <v>1820.08519276316</v>
      </c>
      <c r="AS42" s="82">
        <f t="shared" si="27"/>
        <v>1911.37405942982</v>
      </c>
      <c r="AT42" s="102">
        <f t="shared" si="27"/>
        <v>2060.31905241228</v>
      </c>
    </row>
    <row r="43" ht="15" spans="1:46">
      <c r="A43" s="61"/>
      <c r="B43" s="62" t="s">
        <v>1131</v>
      </c>
      <c r="C43" s="63">
        <v>2.28</v>
      </c>
      <c r="D43" s="63">
        <v>2.38</v>
      </c>
      <c r="E43" s="64">
        <v>5.4264</v>
      </c>
      <c r="F43" s="65">
        <v>1.02</v>
      </c>
      <c r="G43" s="66">
        <f t="shared" si="11"/>
        <v>5.8116744</v>
      </c>
      <c r="H43" s="66">
        <f t="shared" si="12"/>
        <v>17.2067450991404</v>
      </c>
      <c r="I43" s="66">
        <f t="shared" si="13"/>
        <v>12.3888564713811</v>
      </c>
      <c r="J43" s="80">
        <v>13.8</v>
      </c>
      <c r="K43" s="81">
        <v>4631.491305</v>
      </c>
      <c r="L43" s="82">
        <v>4755.841545</v>
      </c>
      <c r="M43" s="81">
        <v>4951.249065</v>
      </c>
      <c r="N43" s="82">
        <v>5128.892265</v>
      </c>
      <c r="O43" s="81">
        <v>5324.299785</v>
      </c>
      <c r="P43" s="82">
        <v>5519.707305</v>
      </c>
      <c r="Q43" s="81">
        <v>5715.114825</v>
      </c>
      <c r="R43" s="82">
        <v>6052.636905</v>
      </c>
      <c r="S43" s="95">
        <v>6603.330825</v>
      </c>
      <c r="T43" s="96">
        <f t="shared" si="0"/>
        <v>1083.38977894737</v>
      </c>
      <c r="U43" s="82">
        <f t="shared" si="1"/>
        <v>1112.47755438597</v>
      </c>
      <c r="V43" s="81">
        <f t="shared" si="2"/>
        <v>1158.18691578947</v>
      </c>
      <c r="W43" s="82">
        <f t="shared" si="3"/>
        <v>1199.74088070175</v>
      </c>
      <c r="X43" s="81">
        <f t="shared" si="4"/>
        <v>1245.45024210526</v>
      </c>
      <c r="Y43" s="82">
        <f t="shared" si="5"/>
        <v>1291.15960350877</v>
      </c>
      <c r="Z43" s="81">
        <f t="shared" si="6"/>
        <v>1336.86896491228</v>
      </c>
      <c r="AA43" s="82">
        <f t="shared" si="7"/>
        <v>1415.82149824561</v>
      </c>
      <c r="AB43" s="102">
        <f t="shared" si="8"/>
        <v>1544.63878947368</v>
      </c>
      <c r="AC43" s="96">
        <f t="shared" si="26"/>
        <v>1108.31313894737</v>
      </c>
      <c r="AD43" s="82">
        <f t="shared" si="26"/>
        <v>1137.40091438597</v>
      </c>
      <c r="AE43" s="81">
        <f t="shared" si="26"/>
        <v>1183.11027578947</v>
      </c>
      <c r="AF43" s="82">
        <f t="shared" si="26"/>
        <v>1224.66424070175</v>
      </c>
      <c r="AG43" s="81">
        <f t="shared" si="26"/>
        <v>1270.37360210526</v>
      </c>
      <c r="AH43" s="82">
        <f t="shared" si="26"/>
        <v>1316.08296350877</v>
      </c>
      <c r="AI43" s="81">
        <f t="shared" si="26"/>
        <v>1361.79232491228</v>
      </c>
      <c r="AJ43" s="82">
        <f t="shared" si="26"/>
        <v>1440.74485824561</v>
      </c>
      <c r="AK43" s="102">
        <f t="shared" si="26"/>
        <v>1569.56214947368</v>
      </c>
      <c r="AL43" s="96">
        <f t="shared" si="27"/>
        <v>1332.15134561404</v>
      </c>
      <c r="AM43" s="82">
        <f t="shared" si="27"/>
        <v>1361.23912105263</v>
      </c>
      <c r="AN43" s="81">
        <f t="shared" si="27"/>
        <v>1406.94848245614</v>
      </c>
      <c r="AO43" s="82">
        <f t="shared" si="27"/>
        <v>1448.50244736842</v>
      </c>
      <c r="AP43" s="81">
        <f t="shared" si="27"/>
        <v>1494.21180877193</v>
      </c>
      <c r="AQ43" s="82">
        <f t="shared" si="27"/>
        <v>1539.92117017544</v>
      </c>
      <c r="AR43" s="81">
        <f t="shared" si="27"/>
        <v>1585.63053157895</v>
      </c>
      <c r="AS43" s="82">
        <f t="shared" si="27"/>
        <v>1664.58306491228</v>
      </c>
      <c r="AT43" s="102">
        <f t="shared" si="27"/>
        <v>1793.40035614035</v>
      </c>
    </row>
    <row r="44" ht="15" spans="1:46">
      <c r="A44" s="61"/>
      <c r="B44" s="62" t="s">
        <v>1132</v>
      </c>
      <c r="C44" s="63">
        <v>2.08</v>
      </c>
      <c r="D44" s="63">
        <v>2.28</v>
      </c>
      <c r="E44" s="64">
        <v>4.7424</v>
      </c>
      <c r="F44" s="65">
        <v>1.02</v>
      </c>
      <c r="G44" s="66">
        <f t="shared" si="11"/>
        <v>5.0791104</v>
      </c>
      <c r="H44" s="66">
        <f t="shared" si="12"/>
        <v>19.6884871807472</v>
      </c>
      <c r="I44" s="66">
        <f t="shared" si="13"/>
        <v>14.175710770138</v>
      </c>
      <c r="J44" s="80">
        <v>12.6</v>
      </c>
      <c r="K44" s="81">
        <v>4197.375735</v>
      </c>
      <c r="L44" s="82">
        <v>4310.06814</v>
      </c>
      <c r="M44" s="81">
        <v>4487.156205</v>
      </c>
      <c r="N44" s="82">
        <v>4648.145355</v>
      </c>
      <c r="O44" s="81">
        <v>4825.23342</v>
      </c>
      <c r="P44" s="82">
        <v>5002.321485</v>
      </c>
      <c r="Q44" s="81">
        <v>5179.40955</v>
      </c>
      <c r="R44" s="82">
        <v>5485.288935</v>
      </c>
      <c r="S44" s="95">
        <v>5984.3553</v>
      </c>
      <c r="T44" s="96">
        <f t="shared" si="0"/>
        <v>981.842277192982</v>
      </c>
      <c r="U44" s="82">
        <f t="shared" si="1"/>
        <v>1008.20307368421</v>
      </c>
      <c r="V44" s="81">
        <f t="shared" si="2"/>
        <v>1049.62718245614</v>
      </c>
      <c r="W44" s="82">
        <f t="shared" si="3"/>
        <v>1087.28546315789</v>
      </c>
      <c r="X44" s="81">
        <f t="shared" si="4"/>
        <v>1128.70957192982</v>
      </c>
      <c r="Y44" s="82">
        <f t="shared" si="5"/>
        <v>1170.13368070175</v>
      </c>
      <c r="Z44" s="81">
        <f t="shared" si="6"/>
        <v>1211.55778947368</v>
      </c>
      <c r="AA44" s="82">
        <f t="shared" si="7"/>
        <v>1283.10852280702</v>
      </c>
      <c r="AB44" s="102">
        <f t="shared" si="8"/>
        <v>1399.84919298246</v>
      </c>
      <c r="AC44" s="96">
        <f t="shared" si="26"/>
        <v>1003.62403719298</v>
      </c>
      <c r="AD44" s="82">
        <f t="shared" si="26"/>
        <v>1029.98483368421</v>
      </c>
      <c r="AE44" s="81">
        <f t="shared" si="26"/>
        <v>1071.40894245614</v>
      </c>
      <c r="AF44" s="82">
        <f t="shared" si="26"/>
        <v>1109.06722315789</v>
      </c>
      <c r="AG44" s="81">
        <f t="shared" si="26"/>
        <v>1150.49133192982</v>
      </c>
      <c r="AH44" s="82">
        <f t="shared" si="26"/>
        <v>1191.91544070175</v>
      </c>
      <c r="AI44" s="81">
        <f t="shared" si="26"/>
        <v>1233.33954947368</v>
      </c>
      <c r="AJ44" s="82">
        <f t="shared" si="26"/>
        <v>1304.89028280702</v>
      </c>
      <c r="AK44" s="102">
        <f t="shared" si="26"/>
        <v>1421.63095298246</v>
      </c>
      <c r="AL44" s="96">
        <f t="shared" si="27"/>
        <v>1199.24734385965</v>
      </c>
      <c r="AM44" s="82">
        <f t="shared" si="27"/>
        <v>1225.60814035088</v>
      </c>
      <c r="AN44" s="81">
        <f t="shared" si="27"/>
        <v>1267.03224912281</v>
      </c>
      <c r="AO44" s="82">
        <f t="shared" si="27"/>
        <v>1304.69052982456</v>
      </c>
      <c r="AP44" s="81">
        <f t="shared" si="27"/>
        <v>1346.11463859649</v>
      </c>
      <c r="AQ44" s="82">
        <f t="shared" si="27"/>
        <v>1387.53874736842</v>
      </c>
      <c r="AR44" s="81">
        <f t="shared" si="27"/>
        <v>1428.96285614035</v>
      </c>
      <c r="AS44" s="82">
        <f t="shared" si="27"/>
        <v>1500.51358947368</v>
      </c>
      <c r="AT44" s="102">
        <f t="shared" si="27"/>
        <v>1617.25425964912</v>
      </c>
    </row>
    <row r="45" ht="15" spans="1:46">
      <c r="A45" s="61"/>
      <c r="B45" s="62"/>
      <c r="C45" s="63"/>
      <c r="D45" s="63"/>
      <c r="E45" s="64" t="s">
        <v>84</v>
      </c>
      <c r="F45" s="65" t="s">
        <v>84</v>
      </c>
      <c r="G45" s="66" t="str">
        <f t="shared" si="11"/>
        <v/>
      </c>
      <c r="H45" s="66" t="str">
        <f t="shared" si="12"/>
        <v/>
      </c>
      <c r="I45" s="66" t="str">
        <f t="shared" si="13"/>
        <v/>
      </c>
      <c r="J45" s="80" t="s">
        <v>84</v>
      </c>
      <c r="K45" s="81" t="s">
        <v>84</v>
      </c>
      <c r="L45" s="82" t="s">
        <v>84</v>
      </c>
      <c r="M45" s="81" t="s">
        <v>84</v>
      </c>
      <c r="N45" s="82" t="s">
        <v>84</v>
      </c>
      <c r="O45" s="81" t="s">
        <v>84</v>
      </c>
      <c r="P45" s="82" t="s">
        <v>84</v>
      </c>
      <c r="Q45" s="81" t="s">
        <v>84</v>
      </c>
      <c r="R45" s="82" t="s">
        <v>84</v>
      </c>
      <c r="S45" s="95" t="s">
        <v>84</v>
      </c>
      <c r="T45" s="96" t="str">
        <f t="shared" si="0"/>
        <v/>
      </c>
      <c r="U45" s="82" t="str">
        <f t="shared" si="1"/>
        <v/>
      </c>
      <c r="V45" s="81" t="str">
        <f t="shared" si="2"/>
        <v/>
      </c>
      <c r="W45" s="82" t="str">
        <f t="shared" si="3"/>
        <v/>
      </c>
      <c r="X45" s="81" t="str">
        <f t="shared" si="4"/>
        <v/>
      </c>
      <c r="Y45" s="82" t="str">
        <f t="shared" si="5"/>
        <v/>
      </c>
      <c r="Z45" s="81" t="str">
        <f t="shared" si="6"/>
        <v/>
      </c>
      <c r="AA45" s="82" t="str">
        <f t="shared" si="7"/>
        <v/>
      </c>
      <c r="AB45" s="102" t="str">
        <f t="shared" si="8"/>
        <v/>
      </c>
      <c r="AC45" s="96" t="s">
        <v>84</v>
      </c>
      <c r="AD45" s="82" t="s">
        <v>84</v>
      </c>
      <c r="AE45" s="81" t="s">
        <v>84</v>
      </c>
      <c r="AF45" s="82" t="s">
        <v>84</v>
      </c>
      <c r="AG45" s="81" t="s">
        <v>84</v>
      </c>
      <c r="AH45" s="82" t="s">
        <v>84</v>
      </c>
      <c r="AI45" s="81" t="s">
        <v>84</v>
      </c>
      <c r="AJ45" s="82" t="s">
        <v>84</v>
      </c>
      <c r="AK45" s="102" t="s">
        <v>84</v>
      </c>
      <c r="AL45" s="96" t="s">
        <v>84</v>
      </c>
      <c r="AM45" s="82" t="s">
        <v>84</v>
      </c>
      <c r="AN45" s="81" t="s">
        <v>84</v>
      </c>
      <c r="AO45" s="82" t="s">
        <v>84</v>
      </c>
      <c r="AP45" s="81" t="s">
        <v>84</v>
      </c>
      <c r="AQ45" s="82" t="s">
        <v>84</v>
      </c>
      <c r="AR45" s="81" t="s">
        <v>84</v>
      </c>
      <c r="AS45" s="82" t="s">
        <v>84</v>
      </c>
      <c r="AT45" s="102" t="s">
        <v>84</v>
      </c>
    </row>
    <row r="46" ht="15" spans="1:46">
      <c r="A46" s="61"/>
      <c r="B46" s="71" t="s">
        <v>1133</v>
      </c>
      <c r="C46" s="63">
        <v>2.63</v>
      </c>
      <c r="D46" s="63">
        <v>0.22</v>
      </c>
      <c r="E46" s="64">
        <v>0.5786</v>
      </c>
      <c r="F46" s="65">
        <v>1.02</v>
      </c>
      <c r="G46" s="66">
        <f t="shared" si="11"/>
        <v>0.6196806</v>
      </c>
      <c r="H46" s="66">
        <f t="shared" si="12"/>
        <v>161.37345593843</v>
      </c>
      <c r="I46" s="66">
        <f t="shared" si="13"/>
        <v>116.18888827567</v>
      </c>
      <c r="J46" s="80">
        <v>6.7</v>
      </c>
      <c r="K46" s="81">
        <v>1950.32803875</v>
      </c>
      <c r="L46" s="82">
        <v>2005.702755</v>
      </c>
      <c r="M46" s="81">
        <v>2092.72016625</v>
      </c>
      <c r="N46" s="82">
        <v>2171.82690375</v>
      </c>
      <c r="O46" s="81">
        <v>2258.844315</v>
      </c>
      <c r="P46" s="82">
        <v>2345.86172625</v>
      </c>
      <c r="Q46" s="81">
        <v>2432.8791375</v>
      </c>
      <c r="R46" s="82">
        <v>2583.18193875</v>
      </c>
      <c r="S46" s="95">
        <v>2828.412825</v>
      </c>
      <c r="T46" s="96">
        <f t="shared" si="0"/>
        <v>456.217085087719</v>
      </c>
      <c r="U46" s="82">
        <f t="shared" si="1"/>
        <v>469.170235087719</v>
      </c>
      <c r="V46" s="81">
        <f t="shared" si="2"/>
        <v>489.525185087719</v>
      </c>
      <c r="W46" s="82">
        <f t="shared" si="3"/>
        <v>508.029685087719</v>
      </c>
      <c r="X46" s="81">
        <f t="shared" si="4"/>
        <v>528.384635087719</v>
      </c>
      <c r="Y46" s="82">
        <f t="shared" si="5"/>
        <v>548.739585087719</v>
      </c>
      <c r="Z46" s="81">
        <f t="shared" si="6"/>
        <v>569.094535087719</v>
      </c>
      <c r="AA46" s="82">
        <f t="shared" si="7"/>
        <v>604.253085087719</v>
      </c>
      <c r="AB46" s="102">
        <f t="shared" si="8"/>
        <v>661.617035087719</v>
      </c>
      <c r="AC46" s="96">
        <f t="shared" ref="AC46:AK48" si="28">IF(T46="","",T46+((FCA/$H46)/Dolar))</f>
        <v>458.874584736842</v>
      </c>
      <c r="AD46" s="82">
        <f t="shared" si="28"/>
        <v>471.827734736842</v>
      </c>
      <c r="AE46" s="81">
        <f t="shared" si="28"/>
        <v>492.182684736842</v>
      </c>
      <c r="AF46" s="82">
        <f t="shared" si="28"/>
        <v>510.687184736842</v>
      </c>
      <c r="AG46" s="81">
        <f t="shared" si="28"/>
        <v>531.042134736842</v>
      </c>
      <c r="AH46" s="82">
        <f t="shared" si="28"/>
        <v>551.397084736842</v>
      </c>
      <c r="AI46" s="81">
        <f t="shared" si="28"/>
        <v>571.752034736842</v>
      </c>
      <c r="AJ46" s="82">
        <f t="shared" si="28"/>
        <v>606.910584736842</v>
      </c>
      <c r="AK46" s="102">
        <f t="shared" si="28"/>
        <v>664.274534736842</v>
      </c>
      <c r="AL46" s="96">
        <f t="shared" ref="AL46:AT48" si="29">IF(T46="","",T46+((FOB/$I46)/Dolar))</f>
        <v>482.741750146199</v>
      </c>
      <c r="AM46" s="82">
        <f t="shared" si="29"/>
        <v>495.694900146199</v>
      </c>
      <c r="AN46" s="81">
        <f t="shared" si="29"/>
        <v>516.049850146199</v>
      </c>
      <c r="AO46" s="82">
        <f t="shared" si="29"/>
        <v>534.554350146199</v>
      </c>
      <c r="AP46" s="81">
        <f t="shared" si="29"/>
        <v>554.909300146199</v>
      </c>
      <c r="AQ46" s="82">
        <f t="shared" si="29"/>
        <v>575.264250146199</v>
      </c>
      <c r="AR46" s="81">
        <f t="shared" si="29"/>
        <v>595.619200146199</v>
      </c>
      <c r="AS46" s="82">
        <f t="shared" si="29"/>
        <v>630.777750146199</v>
      </c>
      <c r="AT46" s="102">
        <f t="shared" si="29"/>
        <v>688.141700146199</v>
      </c>
    </row>
    <row r="47" ht="15" spans="1:46">
      <c r="A47" s="61"/>
      <c r="B47" s="71" t="s">
        <v>1134</v>
      </c>
      <c r="C47" s="63">
        <v>2.28</v>
      </c>
      <c r="D47" s="63">
        <v>0.22</v>
      </c>
      <c r="E47" s="64">
        <v>0.5016</v>
      </c>
      <c r="F47" s="65">
        <v>1.02</v>
      </c>
      <c r="G47" s="66">
        <f t="shared" si="11"/>
        <v>0.5372136</v>
      </c>
      <c r="H47" s="66">
        <f t="shared" si="12"/>
        <v>186.14569698161</v>
      </c>
      <c r="I47" s="66">
        <f t="shared" si="13"/>
        <v>134.024901826759</v>
      </c>
      <c r="J47" s="80">
        <v>6.3</v>
      </c>
      <c r="K47" s="81">
        <v>1642.78324875</v>
      </c>
      <c r="L47" s="82">
        <v>1694.27202</v>
      </c>
      <c r="M47" s="81">
        <v>1775.18294625</v>
      </c>
      <c r="N47" s="82">
        <v>1848.73833375</v>
      </c>
      <c r="O47" s="81">
        <v>1929.64926</v>
      </c>
      <c r="P47" s="82">
        <v>2010.56018625</v>
      </c>
      <c r="Q47" s="81">
        <v>2091.4711125</v>
      </c>
      <c r="R47" s="82">
        <v>2231.22634875</v>
      </c>
      <c r="S47" s="95">
        <v>2459.24805</v>
      </c>
      <c r="T47" s="96">
        <f t="shared" si="0"/>
        <v>384.276783333333</v>
      </c>
      <c r="U47" s="82">
        <f t="shared" si="1"/>
        <v>396.320940350877</v>
      </c>
      <c r="V47" s="81">
        <f t="shared" si="2"/>
        <v>415.247472807018</v>
      </c>
      <c r="W47" s="82">
        <f t="shared" si="3"/>
        <v>432.453411403509</v>
      </c>
      <c r="X47" s="81">
        <f t="shared" si="4"/>
        <v>451.379943859649</v>
      </c>
      <c r="Y47" s="82">
        <f t="shared" si="5"/>
        <v>470.306476315789</v>
      </c>
      <c r="Z47" s="81">
        <f t="shared" si="6"/>
        <v>489.23300877193</v>
      </c>
      <c r="AA47" s="82">
        <f t="shared" si="7"/>
        <v>521.924292105263</v>
      </c>
      <c r="AB47" s="102">
        <f t="shared" si="8"/>
        <v>575.262701754386</v>
      </c>
      <c r="AC47" s="96">
        <f t="shared" si="28"/>
        <v>386.580623333333</v>
      </c>
      <c r="AD47" s="82">
        <f t="shared" si="28"/>
        <v>398.624780350877</v>
      </c>
      <c r="AE47" s="81">
        <f t="shared" si="28"/>
        <v>417.551312807017</v>
      </c>
      <c r="AF47" s="82">
        <f t="shared" si="28"/>
        <v>434.757251403509</v>
      </c>
      <c r="AG47" s="81">
        <f t="shared" si="28"/>
        <v>453.683783859649</v>
      </c>
      <c r="AH47" s="82">
        <f t="shared" si="28"/>
        <v>472.610316315789</v>
      </c>
      <c r="AI47" s="81">
        <f t="shared" si="28"/>
        <v>491.53684877193</v>
      </c>
      <c r="AJ47" s="82">
        <f t="shared" si="28"/>
        <v>524.228132105263</v>
      </c>
      <c r="AK47" s="102">
        <f t="shared" si="28"/>
        <v>577.566541754386</v>
      </c>
      <c r="AL47" s="96">
        <f t="shared" si="29"/>
        <v>407.27155</v>
      </c>
      <c r="AM47" s="82">
        <f t="shared" si="29"/>
        <v>419.315707017544</v>
      </c>
      <c r="AN47" s="81">
        <f t="shared" si="29"/>
        <v>438.242239473684</v>
      </c>
      <c r="AO47" s="82">
        <f t="shared" si="29"/>
        <v>455.448178070175</v>
      </c>
      <c r="AP47" s="81">
        <f t="shared" si="29"/>
        <v>474.374710526316</v>
      </c>
      <c r="AQ47" s="82">
        <f t="shared" si="29"/>
        <v>493.301242982456</v>
      </c>
      <c r="AR47" s="81">
        <f t="shared" si="29"/>
        <v>512.227775438596</v>
      </c>
      <c r="AS47" s="82">
        <f t="shared" si="29"/>
        <v>544.91905877193</v>
      </c>
      <c r="AT47" s="102">
        <f t="shared" si="29"/>
        <v>598.257468421053</v>
      </c>
    </row>
    <row r="48" ht="15" spans="1:46">
      <c r="A48" s="61"/>
      <c r="B48" s="71" t="s">
        <v>1135</v>
      </c>
      <c r="C48" s="63">
        <v>2.08</v>
      </c>
      <c r="D48" s="63">
        <v>0.22</v>
      </c>
      <c r="E48" s="64">
        <v>0.4576</v>
      </c>
      <c r="F48" s="65">
        <v>1.02</v>
      </c>
      <c r="G48" s="66">
        <f t="shared" si="11"/>
        <v>0.4900896</v>
      </c>
      <c r="H48" s="66">
        <f t="shared" si="12"/>
        <v>204.044321691381</v>
      </c>
      <c r="I48" s="66">
        <f t="shared" si="13"/>
        <v>146.911911617794</v>
      </c>
      <c r="J48" s="80">
        <v>5.9</v>
      </c>
      <c r="K48" s="81">
        <v>1454.59248375</v>
      </c>
      <c r="L48" s="82">
        <v>1502.19531</v>
      </c>
      <c r="M48" s="81">
        <v>1576.99975125</v>
      </c>
      <c r="N48" s="82">
        <v>1645.00378875</v>
      </c>
      <c r="O48" s="81">
        <v>1719.80823</v>
      </c>
      <c r="P48" s="82">
        <v>1794.61267125</v>
      </c>
      <c r="Q48" s="81">
        <v>1869.4171125</v>
      </c>
      <c r="R48" s="82">
        <v>1998.62478375</v>
      </c>
      <c r="S48" s="95">
        <v>2209.4373</v>
      </c>
      <c r="T48" s="96">
        <f t="shared" si="0"/>
        <v>340.255551754386</v>
      </c>
      <c r="U48" s="82">
        <f t="shared" si="1"/>
        <v>351.390715789474</v>
      </c>
      <c r="V48" s="81">
        <f t="shared" si="2"/>
        <v>368.888830701754</v>
      </c>
      <c r="W48" s="82">
        <f t="shared" si="3"/>
        <v>384.796207894737</v>
      </c>
      <c r="X48" s="81">
        <f t="shared" si="4"/>
        <v>402.294322807018</v>
      </c>
      <c r="Y48" s="82">
        <f t="shared" si="5"/>
        <v>419.792437719298</v>
      </c>
      <c r="Z48" s="81">
        <f t="shared" si="6"/>
        <v>437.290552631579</v>
      </c>
      <c r="AA48" s="82">
        <f t="shared" si="7"/>
        <v>467.514569298246</v>
      </c>
      <c r="AB48" s="102">
        <f t="shared" si="8"/>
        <v>516.827438596491</v>
      </c>
      <c r="AC48" s="96">
        <f t="shared" si="28"/>
        <v>342.357300526316</v>
      </c>
      <c r="AD48" s="82">
        <f t="shared" si="28"/>
        <v>353.492464561403</v>
      </c>
      <c r="AE48" s="81">
        <f t="shared" si="28"/>
        <v>370.990579473684</v>
      </c>
      <c r="AF48" s="82">
        <f t="shared" si="28"/>
        <v>386.897956666667</v>
      </c>
      <c r="AG48" s="81">
        <f t="shared" si="28"/>
        <v>404.396071578947</v>
      </c>
      <c r="AH48" s="82">
        <f t="shared" si="28"/>
        <v>421.894186491228</v>
      </c>
      <c r="AI48" s="81">
        <f t="shared" si="28"/>
        <v>439.392301403509</v>
      </c>
      <c r="AJ48" s="82">
        <f t="shared" si="28"/>
        <v>469.616318070175</v>
      </c>
      <c r="AK48" s="102">
        <f t="shared" si="28"/>
        <v>518.929187368421</v>
      </c>
      <c r="AL48" s="96">
        <f t="shared" si="29"/>
        <v>361.233233625731</v>
      </c>
      <c r="AM48" s="82">
        <f t="shared" si="29"/>
        <v>372.368397660819</v>
      </c>
      <c r="AN48" s="81">
        <f t="shared" si="29"/>
        <v>389.866512573099</v>
      </c>
      <c r="AO48" s="82">
        <f t="shared" si="29"/>
        <v>405.773889766082</v>
      </c>
      <c r="AP48" s="81">
        <f t="shared" si="29"/>
        <v>423.272004678363</v>
      </c>
      <c r="AQ48" s="82">
        <f t="shared" si="29"/>
        <v>440.770119590643</v>
      </c>
      <c r="AR48" s="81">
        <f t="shared" si="29"/>
        <v>458.268234502924</v>
      </c>
      <c r="AS48" s="82">
        <f t="shared" si="29"/>
        <v>488.492251169591</v>
      </c>
      <c r="AT48" s="102">
        <f t="shared" si="29"/>
        <v>537.805120467836</v>
      </c>
    </row>
    <row r="49" ht="15" spans="1:46">
      <c r="A49" s="61"/>
      <c r="B49" s="71"/>
      <c r="C49" s="63"/>
      <c r="D49" s="63"/>
      <c r="E49" s="64" t="s">
        <v>84</v>
      </c>
      <c r="F49" s="65" t="s">
        <v>84</v>
      </c>
      <c r="G49" s="66" t="str">
        <f t="shared" si="11"/>
        <v/>
      </c>
      <c r="H49" s="66" t="str">
        <f t="shared" si="12"/>
        <v/>
      </c>
      <c r="I49" s="66" t="str">
        <f t="shared" si="13"/>
        <v/>
      </c>
      <c r="J49" s="80" t="s">
        <v>84</v>
      </c>
      <c r="K49" s="81" t="s">
        <v>84</v>
      </c>
      <c r="L49" s="82" t="s">
        <v>84</v>
      </c>
      <c r="M49" s="81" t="s">
        <v>84</v>
      </c>
      <c r="N49" s="82" t="s">
        <v>84</v>
      </c>
      <c r="O49" s="81" t="s">
        <v>84</v>
      </c>
      <c r="P49" s="82" t="s">
        <v>84</v>
      </c>
      <c r="Q49" s="81" t="s">
        <v>84</v>
      </c>
      <c r="R49" s="82" t="s">
        <v>84</v>
      </c>
      <c r="S49" s="95" t="s">
        <v>84</v>
      </c>
      <c r="T49" s="96" t="str">
        <f t="shared" si="0"/>
        <v/>
      </c>
      <c r="U49" s="82" t="str">
        <f t="shared" si="1"/>
        <v/>
      </c>
      <c r="V49" s="81" t="str">
        <f t="shared" si="2"/>
        <v/>
      </c>
      <c r="W49" s="82" t="str">
        <f t="shared" si="3"/>
        <v/>
      </c>
      <c r="X49" s="81" t="str">
        <f t="shared" si="4"/>
        <v/>
      </c>
      <c r="Y49" s="82" t="str">
        <f t="shared" si="5"/>
        <v/>
      </c>
      <c r="Z49" s="81" t="str">
        <f t="shared" si="6"/>
        <v/>
      </c>
      <c r="AA49" s="82" t="str">
        <f t="shared" si="7"/>
        <v/>
      </c>
      <c r="AB49" s="102" t="str">
        <f t="shared" si="8"/>
        <v/>
      </c>
      <c r="AC49" s="96" t="s">
        <v>84</v>
      </c>
      <c r="AD49" s="82" t="s">
        <v>84</v>
      </c>
      <c r="AE49" s="81" t="s">
        <v>84</v>
      </c>
      <c r="AF49" s="82" t="s">
        <v>84</v>
      </c>
      <c r="AG49" s="81" t="s">
        <v>84</v>
      </c>
      <c r="AH49" s="82" t="s">
        <v>84</v>
      </c>
      <c r="AI49" s="81" t="s">
        <v>84</v>
      </c>
      <c r="AJ49" s="82" t="s">
        <v>84</v>
      </c>
      <c r="AK49" s="102" t="s">
        <v>84</v>
      </c>
      <c r="AL49" s="96" t="s">
        <v>84</v>
      </c>
      <c r="AM49" s="82" t="s">
        <v>84</v>
      </c>
      <c r="AN49" s="81" t="s">
        <v>84</v>
      </c>
      <c r="AO49" s="82" t="s">
        <v>84</v>
      </c>
      <c r="AP49" s="81" t="s">
        <v>84</v>
      </c>
      <c r="AQ49" s="82" t="s">
        <v>84</v>
      </c>
      <c r="AR49" s="81" t="s">
        <v>84</v>
      </c>
      <c r="AS49" s="82" t="s">
        <v>84</v>
      </c>
      <c r="AT49" s="102" t="s">
        <v>84</v>
      </c>
    </row>
    <row r="50" ht="15" spans="1:46">
      <c r="A50" s="61"/>
      <c r="B50" s="71" t="s">
        <v>1137</v>
      </c>
      <c r="C50" s="63">
        <v>2.24</v>
      </c>
      <c r="D50" s="63">
        <v>2.21</v>
      </c>
      <c r="E50" s="64">
        <v>4.9504</v>
      </c>
      <c r="F50" s="65">
        <v>0.3</v>
      </c>
      <c r="G50" s="66">
        <f t="shared" si="11"/>
        <v>1.559376</v>
      </c>
      <c r="H50" s="66">
        <f t="shared" si="12"/>
        <v>64.1282153887196</v>
      </c>
      <c r="I50" s="66">
        <f t="shared" si="13"/>
        <v>46.1723150798781</v>
      </c>
      <c r="J50" s="80">
        <v>11.35</v>
      </c>
      <c r="K50" s="81">
        <v>3410.124913125</v>
      </c>
      <c r="L50" s="82">
        <v>3510.67374</v>
      </c>
      <c r="M50" s="81">
        <v>3668.679039375</v>
      </c>
      <c r="N50" s="82">
        <v>3812.320220625</v>
      </c>
      <c r="O50" s="81">
        <v>3970.32552</v>
      </c>
      <c r="P50" s="82">
        <v>4128.330819375</v>
      </c>
      <c r="Q50" s="81">
        <v>4286.33611875</v>
      </c>
      <c r="R50" s="82">
        <v>4559.254363125</v>
      </c>
      <c r="S50" s="95">
        <v>5004.542025</v>
      </c>
      <c r="T50" s="96">
        <f t="shared" si="0"/>
        <v>797.690038157895</v>
      </c>
      <c r="U50" s="82">
        <f t="shared" si="1"/>
        <v>821.210231578947</v>
      </c>
      <c r="V50" s="81">
        <f t="shared" si="2"/>
        <v>858.170535526316</v>
      </c>
      <c r="W50" s="82">
        <f t="shared" si="3"/>
        <v>891.770811842105</v>
      </c>
      <c r="X50" s="81">
        <f t="shared" si="4"/>
        <v>928.731115789474</v>
      </c>
      <c r="Y50" s="82">
        <f t="shared" si="5"/>
        <v>965.691419736842</v>
      </c>
      <c r="Z50" s="81">
        <f t="shared" si="6"/>
        <v>1002.65172368421</v>
      </c>
      <c r="AA50" s="82">
        <f t="shared" si="7"/>
        <v>1066.49224868421</v>
      </c>
      <c r="AB50" s="102">
        <f t="shared" si="8"/>
        <v>1170.65310526316</v>
      </c>
      <c r="AC50" s="96">
        <f t="shared" ref="AC50:AK52" si="30">IF(T50="","",T50+((FCA/$H50)/Dolar))</f>
        <v>804.377420614035</v>
      </c>
      <c r="AD50" s="82">
        <f t="shared" si="30"/>
        <v>827.897614035088</v>
      </c>
      <c r="AE50" s="81">
        <f t="shared" si="30"/>
        <v>864.857917982456</v>
      </c>
      <c r="AF50" s="82">
        <f t="shared" si="30"/>
        <v>898.458194298245</v>
      </c>
      <c r="AG50" s="81">
        <f t="shared" si="30"/>
        <v>935.418498245614</v>
      </c>
      <c r="AH50" s="82">
        <f t="shared" si="30"/>
        <v>972.378802192982</v>
      </c>
      <c r="AI50" s="81">
        <f t="shared" si="30"/>
        <v>1009.33910614035</v>
      </c>
      <c r="AJ50" s="82">
        <f t="shared" si="30"/>
        <v>1073.17963114035</v>
      </c>
      <c r="AK50" s="102">
        <f t="shared" si="30"/>
        <v>1177.3404877193</v>
      </c>
      <c r="AL50" s="96">
        <f t="shared" ref="AL50:AT52" si="31">IF(T50="","",T50+((FOB/$I50)/Dolar))</f>
        <v>864.437207748538</v>
      </c>
      <c r="AM50" s="82">
        <f t="shared" si="31"/>
        <v>887.957401169591</v>
      </c>
      <c r="AN50" s="81">
        <f t="shared" si="31"/>
        <v>924.917705116959</v>
      </c>
      <c r="AO50" s="82">
        <f t="shared" si="31"/>
        <v>958.517981432748</v>
      </c>
      <c r="AP50" s="81">
        <f t="shared" si="31"/>
        <v>995.478285380117</v>
      </c>
      <c r="AQ50" s="82">
        <f t="shared" si="31"/>
        <v>1032.43858932749</v>
      </c>
      <c r="AR50" s="81">
        <f t="shared" si="31"/>
        <v>1069.39889327485</v>
      </c>
      <c r="AS50" s="82">
        <f t="shared" si="31"/>
        <v>1133.23941827485</v>
      </c>
      <c r="AT50" s="102">
        <f t="shared" si="31"/>
        <v>1237.4002748538</v>
      </c>
    </row>
    <row r="51" ht="15" spans="1:46">
      <c r="A51" s="67" t="s">
        <v>1142</v>
      </c>
      <c r="B51" s="71" t="s">
        <v>1138</v>
      </c>
      <c r="C51" s="63">
        <v>1.89</v>
      </c>
      <c r="D51" s="63">
        <v>2.16</v>
      </c>
      <c r="E51" s="64">
        <v>4.0824</v>
      </c>
      <c r="F51" s="65">
        <v>0.3</v>
      </c>
      <c r="G51" s="66">
        <f t="shared" si="11"/>
        <v>1.285956</v>
      </c>
      <c r="H51" s="66">
        <f t="shared" si="12"/>
        <v>77.7631583040166</v>
      </c>
      <c r="I51" s="66">
        <f t="shared" si="13"/>
        <v>55.989473978892</v>
      </c>
      <c r="J51" s="80">
        <v>9.95</v>
      </c>
      <c r="K51" s="81">
        <v>3090.089585625</v>
      </c>
      <c r="L51" s="82">
        <v>3177.037605</v>
      </c>
      <c r="M51" s="81">
        <v>3313.670206875</v>
      </c>
      <c r="N51" s="82">
        <v>3437.881663125</v>
      </c>
      <c r="O51" s="81">
        <v>3574.514265</v>
      </c>
      <c r="P51" s="82">
        <v>3711.146866875</v>
      </c>
      <c r="Q51" s="81">
        <v>3847.77946875</v>
      </c>
      <c r="R51" s="82">
        <v>4083.781235625</v>
      </c>
      <c r="S51" s="95">
        <v>4468.83675</v>
      </c>
      <c r="T51" s="96">
        <f t="shared" si="0"/>
        <v>722.827973245614</v>
      </c>
      <c r="U51" s="82">
        <f t="shared" si="1"/>
        <v>743.16669122807</v>
      </c>
      <c r="V51" s="81">
        <f t="shared" si="2"/>
        <v>775.12753377193</v>
      </c>
      <c r="W51" s="82">
        <f t="shared" si="3"/>
        <v>804.182845175439</v>
      </c>
      <c r="X51" s="81">
        <f t="shared" si="4"/>
        <v>836.143687719298</v>
      </c>
      <c r="Y51" s="82">
        <f t="shared" si="5"/>
        <v>868.104530263158</v>
      </c>
      <c r="Z51" s="81">
        <f t="shared" si="6"/>
        <v>900.065372807018</v>
      </c>
      <c r="AA51" s="82">
        <f t="shared" si="7"/>
        <v>955.270464473684</v>
      </c>
      <c r="AB51" s="102">
        <f t="shared" si="8"/>
        <v>1045.34192982456</v>
      </c>
      <c r="AC51" s="96">
        <f t="shared" si="30"/>
        <v>728.342794298246</v>
      </c>
      <c r="AD51" s="82">
        <f t="shared" si="30"/>
        <v>748.681512280702</v>
      </c>
      <c r="AE51" s="81">
        <f t="shared" si="30"/>
        <v>780.642354824561</v>
      </c>
      <c r="AF51" s="82">
        <f t="shared" si="30"/>
        <v>809.69766622807</v>
      </c>
      <c r="AG51" s="81">
        <f t="shared" si="30"/>
        <v>841.65850877193</v>
      </c>
      <c r="AH51" s="82">
        <f t="shared" si="30"/>
        <v>873.61935131579</v>
      </c>
      <c r="AI51" s="81">
        <f t="shared" si="30"/>
        <v>905.580193859649</v>
      </c>
      <c r="AJ51" s="82">
        <f t="shared" si="30"/>
        <v>960.785285526316</v>
      </c>
      <c r="AK51" s="102">
        <f t="shared" si="30"/>
        <v>1050.85675087719</v>
      </c>
      <c r="AL51" s="96">
        <f t="shared" si="31"/>
        <v>777.871736403509</v>
      </c>
      <c r="AM51" s="82">
        <f t="shared" si="31"/>
        <v>798.210454385965</v>
      </c>
      <c r="AN51" s="81">
        <f t="shared" si="31"/>
        <v>830.171296929824</v>
      </c>
      <c r="AO51" s="82">
        <f t="shared" si="31"/>
        <v>859.226608333333</v>
      </c>
      <c r="AP51" s="81">
        <f t="shared" si="31"/>
        <v>891.187450877193</v>
      </c>
      <c r="AQ51" s="82">
        <f t="shared" si="31"/>
        <v>923.148293421053</v>
      </c>
      <c r="AR51" s="81">
        <f t="shared" si="31"/>
        <v>955.109135964912</v>
      </c>
      <c r="AS51" s="82">
        <f t="shared" si="31"/>
        <v>1010.31422763158</v>
      </c>
      <c r="AT51" s="102">
        <f t="shared" si="31"/>
        <v>1100.38569298246</v>
      </c>
    </row>
    <row r="52" ht="15" spans="1:46">
      <c r="A52" s="72" t="s">
        <v>154</v>
      </c>
      <c r="B52" s="71" t="s">
        <v>1139</v>
      </c>
      <c r="C52" s="63">
        <v>1.69</v>
      </c>
      <c r="D52" s="63">
        <v>2.06</v>
      </c>
      <c r="E52" s="64">
        <v>3.4814</v>
      </c>
      <c r="F52" s="65">
        <v>0.3</v>
      </c>
      <c r="G52" s="66">
        <f t="shared" si="11"/>
        <v>1.096641</v>
      </c>
      <c r="H52" s="66">
        <f t="shared" si="12"/>
        <v>91.1875445109202</v>
      </c>
      <c r="I52" s="66">
        <f t="shared" si="13"/>
        <v>65.6550320478625</v>
      </c>
      <c r="J52" s="80">
        <v>9.15</v>
      </c>
      <c r="K52" s="81">
        <v>2844.164780625</v>
      </c>
      <c r="L52" s="82">
        <v>2923.34091</v>
      </c>
      <c r="M52" s="81">
        <v>3047.760541875</v>
      </c>
      <c r="N52" s="82">
        <v>3160.869298125</v>
      </c>
      <c r="O52" s="81">
        <v>3285.28893</v>
      </c>
      <c r="P52" s="82">
        <v>3409.708561875</v>
      </c>
      <c r="Q52" s="81">
        <v>3534.12819375</v>
      </c>
      <c r="R52" s="82">
        <v>3749.034830625</v>
      </c>
      <c r="S52" s="95">
        <v>4099.671975</v>
      </c>
      <c r="T52" s="96">
        <f t="shared" si="0"/>
        <v>665.301703070175</v>
      </c>
      <c r="U52" s="82">
        <f t="shared" si="1"/>
        <v>683.822435087719</v>
      </c>
      <c r="V52" s="81">
        <f t="shared" si="2"/>
        <v>712.92644254386</v>
      </c>
      <c r="W52" s="82">
        <f t="shared" si="3"/>
        <v>739.384631140351</v>
      </c>
      <c r="X52" s="81">
        <f t="shared" si="4"/>
        <v>768.488638596491</v>
      </c>
      <c r="Y52" s="82">
        <f t="shared" si="5"/>
        <v>797.592646052631</v>
      </c>
      <c r="Z52" s="81">
        <f t="shared" si="6"/>
        <v>826.696653508772</v>
      </c>
      <c r="AA52" s="82">
        <f t="shared" si="7"/>
        <v>876.967211842105</v>
      </c>
      <c r="AB52" s="102">
        <f t="shared" si="8"/>
        <v>958.987596491228</v>
      </c>
      <c r="AC52" s="96">
        <f t="shared" si="30"/>
        <v>670.004646929825</v>
      </c>
      <c r="AD52" s="82">
        <f t="shared" si="30"/>
        <v>688.525378947369</v>
      </c>
      <c r="AE52" s="81">
        <f t="shared" si="30"/>
        <v>717.629386403509</v>
      </c>
      <c r="AF52" s="82">
        <f t="shared" si="30"/>
        <v>744.087575</v>
      </c>
      <c r="AG52" s="81">
        <f t="shared" si="30"/>
        <v>773.19158245614</v>
      </c>
      <c r="AH52" s="82">
        <f t="shared" si="30"/>
        <v>802.295589912281</v>
      </c>
      <c r="AI52" s="81">
        <f t="shared" si="30"/>
        <v>831.399597368421</v>
      </c>
      <c r="AJ52" s="82">
        <f t="shared" si="30"/>
        <v>881.670155701754</v>
      </c>
      <c r="AK52" s="102">
        <f t="shared" si="30"/>
        <v>963.690540350877</v>
      </c>
      <c r="AL52" s="96">
        <f t="shared" si="31"/>
        <v>712.242070760234</v>
      </c>
      <c r="AM52" s="82">
        <f t="shared" si="31"/>
        <v>730.762802777778</v>
      </c>
      <c r="AN52" s="81">
        <f t="shared" si="31"/>
        <v>759.866810233918</v>
      </c>
      <c r="AO52" s="82">
        <f t="shared" si="31"/>
        <v>786.324998830409</v>
      </c>
      <c r="AP52" s="81">
        <f t="shared" si="31"/>
        <v>815.42900628655</v>
      </c>
      <c r="AQ52" s="82">
        <f t="shared" si="31"/>
        <v>844.53301374269</v>
      </c>
      <c r="AR52" s="81">
        <f t="shared" si="31"/>
        <v>873.63702119883</v>
      </c>
      <c r="AS52" s="82">
        <f t="shared" si="31"/>
        <v>923.907579532164</v>
      </c>
      <c r="AT52" s="102">
        <f t="shared" si="31"/>
        <v>1005.92796418129</v>
      </c>
    </row>
    <row r="53" ht="15" spans="1:46">
      <c r="A53" s="76" t="s">
        <v>156</v>
      </c>
      <c r="B53" s="62"/>
      <c r="C53" s="63"/>
      <c r="D53" s="63"/>
      <c r="E53" s="64" t="s">
        <v>84</v>
      </c>
      <c r="F53" s="65" t="s">
        <v>84</v>
      </c>
      <c r="G53" s="66" t="str">
        <f t="shared" si="11"/>
        <v/>
      </c>
      <c r="H53" s="66" t="str">
        <f t="shared" si="12"/>
        <v/>
      </c>
      <c r="I53" s="66" t="str">
        <f t="shared" si="13"/>
        <v/>
      </c>
      <c r="J53" s="80" t="s">
        <v>84</v>
      </c>
      <c r="K53" s="81" t="s">
        <v>84</v>
      </c>
      <c r="L53" s="82" t="s">
        <v>84</v>
      </c>
      <c r="M53" s="81" t="s">
        <v>84</v>
      </c>
      <c r="N53" s="82" t="s">
        <v>84</v>
      </c>
      <c r="O53" s="81" t="s">
        <v>84</v>
      </c>
      <c r="P53" s="82" t="s">
        <v>84</v>
      </c>
      <c r="Q53" s="81" t="s">
        <v>84</v>
      </c>
      <c r="R53" s="82" t="s">
        <v>84</v>
      </c>
      <c r="S53" s="95" t="s">
        <v>84</v>
      </c>
      <c r="T53" s="96" t="str">
        <f t="shared" si="0"/>
        <v/>
      </c>
      <c r="U53" s="82" t="str">
        <f t="shared" si="1"/>
        <v/>
      </c>
      <c r="V53" s="81" t="str">
        <f t="shared" si="2"/>
        <v/>
      </c>
      <c r="W53" s="82" t="str">
        <f t="shared" si="3"/>
        <v/>
      </c>
      <c r="X53" s="81" t="str">
        <f t="shared" si="4"/>
        <v/>
      </c>
      <c r="Y53" s="82" t="str">
        <f t="shared" si="5"/>
        <v/>
      </c>
      <c r="Z53" s="81" t="str">
        <f t="shared" si="6"/>
        <v/>
      </c>
      <c r="AA53" s="82" t="str">
        <f t="shared" si="7"/>
        <v/>
      </c>
      <c r="AB53" s="102" t="str">
        <f t="shared" si="8"/>
        <v/>
      </c>
      <c r="AC53" s="96" t="s">
        <v>84</v>
      </c>
      <c r="AD53" s="82" t="s">
        <v>84</v>
      </c>
      <c r="AE53" s="81" t="s">
        <v>84</v>
      </c>
      <c r="AF53" s="82" t="s">
        <v>84</v>
      </c>
      <c r="AG53" s="81" t="s">
        <v>84</v>
      </c>
      <c r="AH53" s="82" t="s">
        <v>84</v>
      </c>
      <c r="AI53" s="81" t="s">
        <v>84</v>
      </c>
      <c r="AJ53" s="82" t="s">
        <v>84</v>
      </c>
      <c r="AK53" s="102" t="s">
        <v>84</v>
      </c>
      <c r="AL53" s="96" t="s">
        <v>84</v>
      </c>
      <c r="AM53" s="82" t="s">
        <v>84</v>
      </c>
      <c r="AN53" s="81" t="s">
        <v>84</v>
      </c>
      <c r="AO53" s="82" t="s">
        <v>84</v>
      </c>
      <c r="AP53" s="81" t="s">
        <v>84</v>
      </c>
      <c r="AQ53" s="82" t="s">
        <v>84</v>
      </c>
      <c r="AR53" s="81" t="s">
        <v>84</v>
      </c>
      <c r="AS53" s="82" t="s">
        <v>84</v>
      </c>
      <c r="AT53" s="102" t="s">
        <v>84</v>
      </c>
    </row>
  </sheetData>
  <sheetProtection formatCells="0" formatColumns="0" formatRows="0"/>
  <mergeCells count="14">
    <mergeCell ref="A1:S1"/>
    <mergeCell ref="A2:S2"/>
    <mergeCell ref="R3:R4"/>
    <mergeCell ref="S3:S4"/>
    <mergeCell ref="AA3:AA4"/>
    <mergeCell ref="AB3:AB4"/>
    <mergeCell ref="AJ3:AJ4"/>
    <mergeCell ref="AK3:AK4"/>
    <mergeCell ref="AS3:AS4"/>
    <mergeCell ref="AT3:AT4"/>
    <mergeCell ref="K3:Q4"/>
    <mergeCell ref="T3:Z4"/>
    <mergeCell ref="AC3:AI4"/>
    <mergeCell ref="AL3:AR4"/>
  </mergeCells>
  <dataValidations count="2">
    <dataValidation type="custom" allowBlank="1" showInputMessage="1" showErrorMessage="1" errorTitle="Medida Menor" error="A regra de 3 só pode ser utilizada para medidas maiores" sqref="C18">
      <formula1>$C18&gt;=#REF!</formula1>
    </dataValidation>
    <dataValidation type="custom" allowBlank="1" showInputMessage="1" showErrorMessage="1" sqref="D18">
      <formula1>$D18&gt;=#REF!</formula1>
    </dataValidation>
  </dataValidations>
  <hyperlinks>
    <hyperlink ref="A53" r:id="rId4" display="JOÃO V. DEMELE"/>
    <hyperlink ref="A39" r:id="rId4" display="JOÃO V. DEMELE"/>
  </hyperlinks>
  <printOptions gridLines="1"/>
  <pageMargins left="0" right="0" top="0.393700787401575" bottom="0.393700787401575" header="0" footer="0"/>
  <pageSetup paperSize="9" scale="58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025" r:id="rId3">
              <controlPr print="0" defaultSize="0">
                <anchor moveWithCells="1" sizeWithCells="1">
                  <from>
                    <xdr:col>16</xdr:col>
                    <xdr:colOff>285750</xdr:colOff>
                    <xdr:row>0</xdr:row>
                    <xdr:rowOff>66675</xdr:rowOff>
                  </from>
                  <to>
                    <xdr:col>18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1">
    <tabColor theme="9" tint="0.399975585192419"/>
    <pageSetUpPr fitToPage="1"/>
  </sheetPr>
  <dimension ref="A1:C35"/>
  <sheetViews>
    <sheetView workbookViewId="0">
      <selection activeCell="C12" sqref="C12"/>
    </sheetView>
  </sheetViews>
  <sheetFormatPr defaultColWidth="0" defaultRowHeight="15" zeroHeight="1" outlineLevelCol="2"/>
  <cols>
    <col min="1" max="1" width="23" style="6" customWidth="1"/>
    <col min="2" max="2" width="60.7142857142857" style="7" customWidth="1"/>
    <col min="3" max="3" width="15.7142857142857" style="8" customWidth="1"/>
    <col min="4" max="16383" width="9.28571428571429" style="9" hidden="1"/>
    <col min="16384" max="16384" width="0.285714285714286" style="9" customWidth="1"/>
  </cols>
  <sheetData>
    <row r="1" ht="54.75" customHeight="1" spans="1:3">
      <c r="A1" s="10" t="s">
        <v>1144</v>
      </c>
      <c r="B1" s="11"/>
      <c r="C1" s="12"/>
    </row>
    <row r="2" ht="6" customHeight="1" spans="1:3">
      <c r="A2" s="13" t="s">
        <v>1145</v>
      </c>
      <c r="B2" s="14"/>
      <c r="C2" s="15"/>
    </row>
    <row r="3" ht="6" customHeight="1" spans="1:3">
      <c r="A3" s="13"/>
      <c r="B3" s="14"/>
      <c r="C3" s="15"/>
    </row>
    <row r="4" ht="6" customHeight="1" spans="1:3">
      <c r="A4" s="13"/>
      <c r="B4" s="14"/>
      <c r="C4" s="15"/>
    </row>
    <row r="5" ht="6" customHeight="1" spans="1:3">
      <c r="A5" s="16"/>
      <c r="B5" s="17"/>
      <c r="C5" s="18"/>
    </row>
    <row r="6" ht="17.1" customHeight="1" spans="1:3">
      <c r="A6" s="19" t="s">
        <v>1146</v>
      </c>
      <c r="B6" s="20" t="s">
        <v>59</v>
      </c>
      <c r="C6" s="21" t="s">
        <v>1147</v>
      </c>
    </row>
    <row r="7" customHeight="1" spans="1:3">
      <c r="A7" s="22"/>
      <c r="B7" s="23" t="s">
        <v>1148</v>
      </c>
      <c r="C7" s="24">
        <v>1213.5</v>
      </c>
    </row>
    <row r="8" customHeight="1" spans="1:3">
      <c r="A8" s="25"/>
      <c r="B8" s="23" t="s">
        <v>1149</v>
      </c>
      <c r="C8" s="24">
        <v>2074.5</v>
      </c>
    </row>
    <row r="9" s="5" customFormat="1" customHeight="1" spans="1:3">
      <c r="A9" s="26"/>
      <c r="B9" s="23" t="s">
        <v>1150</v>
      </c>
      <c r="C9" s="24">
        <v>2937</v>
      </c>
    </row>
    <row r="10" spans="1:3">
      <c r="A10" s="27"/>
      <c r="B10" s="28"/>
      <c r="C10" s="24"/>
    </row>
    <row r="11" spans="1:3">
      <c r="A11" s="29"/>
      <c r="B11" s="23" t="s">
        <v>1151</v>
      </c>
      <c r="C11" s="24">
        <v>694.4</v>
      </c>
    </row>
    <row r="12" spans="1:3">
      <c r="A12" s="22"/>
      <c r="B12" s="23" t="s">
        <v>1152</v>
      </c>
      <c r="C12" s="24">
        <v>1003.2</v>
      </c>
    </row>
    <row r="13" spans="1:3">
      <c r="A13" s="22"/>
      <c r="B13" s="23" t="s">
        <v>1153</v>
      </c>
      <c r="C13" s="24">
        <v>1313.6</v>
      </c>
    </row>
    <row r="14" spans="1:3">
      <c r="A14" s="22"/>
      <c r="B14" s="30" t="s">
        <v>1154</v>
      </c>
      <c r="C14" s="24"/>
    </row>
    <row r="15" spans="1:3">
      <c r="A15" s="22"/>
      <c r="B15" s="28"/>
      <c r="C15" s="24"/>
    </row>
    <row r="16" spans="1:3">
      <c r="A16" s="29"/>
      <c r="B16" s="31" t="s">
        <v>1155</v>
      </c>
      <c r="C16" s="24">
        <v>345.6</v>
      </c>
    </row>
    <row r="17" spans="1:3">
      <c r="A17" s="32"/>
      <c r="B17" s="31" t="s">
        <v>1156</v>
      </c>
      <c r="C17" s="33"/>
    </row>
    <row r="18" spans="1:3">
      <c r="A18" s="32"/>
      <c r="B18" s="34" t="s">
        <v>1157</v>
      </c>
      <c r="C18" s="33"/>
    </row>
    <row r="19" spans="1:3">
      <c r="A19" s="32"/>
      <c r="B19" s="35" t="s">
        <v>1158</v>
      </c>
      <c r="C19" s="33"/>
    </row>
    <row r="20" spans="1:3">
      <c r="A20" s="32"/>
      <c r="B20" s="35"/>
      <c r="C20" s="33"/>
    </row>
    <row r="21" spans="1:3">
      <c r="A21" s="29"/>
      <c r="B21" s="31" t="s">
        <v>1159</v>
      </c>
      <c r="C21" s="24">
        <v>198.4</v>
      </c>
    </row>
    <row r="22" spans="1:3">
      <c r="A22" s="36"/>
      <c r="B22" s="31" t="s">
        <v>1160</v>
      </c>
      <c r="C22" s="33"/>
    </row>
    <row r="23" spans="1:3">
      <c r="A23" s="36"/>
      <c r="B23" s="35" t="s">
        <v>1161</v>
      </c>
      <c r="C23" s="33"/>
    </row>
    <row r="24" spans="1:3">
      <c r="A24" s="36"/>
      <c r="B24" s="35" t="s">
        <v>1162</v>
      </c>
      <c r="C24" s="33"/>
    </row>
    <row r="25" spans="1:3">
      <c r="A25" s="37"/>
      <c r="B25" s="35"/>
      <c r="C25" s="33"/>
    </row>
    <row r="26" spans="1:3">
      <c r="A26" s="36"/>
      <c r="B26" s="38" t="s">
        <v>1163</v>
      </c>
      <c r="C26" s="24">
        <v>320</v>
      </c>
    </row>
    <row r="27" spans="1:3">
      <c r="A27" s="36"/>
      <c r="B27" s="39" t="s">
        <v>1164</v>
      </c>
      <c r="C27" s="33"/>
    </row>
    <row r="28" spans="1:3">
      <c r="A28" s="36"/>
      <c r="B28" s="40" t="s">
        <v>1165</v>
      </c>
      <c r="C28" s="33"/>
    </row>
    <row r="29" spans="1:3">
      <c r="A29" s="36"/>
      <c r="B29" s="40" t="s">
        <v>1162</v>
      </c>
      <c r="C29" s="33"/>
    </row>
    <row r="30" spans="1:3">
      <c r="A30" s="37"/>
      <c r="B30" s="41"/>
      <c r="C30" s="33"/>
    </row>
    <row r="31" spans="1:3">
      <c r="A31" s="36"/>
      <c r="B31" s="38" t="s">
        <v>1166</v>
      </c>
      <c r="C31" s="24">
        <v>379.2</v>
      </c>
    </row>
    <row r="32" spans="1:3">
      <c r="A32" s="36"/>
      <c r="B32" s="39" t="s">
        <v>1167</v>
      </c>
      <c r="C32" s="33"/>
    </row>
    <row r="33" spans="1:3">
      <c r="A33" s="36"/>
      <c r="B33" s="40" t="s">
        <v>1168</v>
      </c>
      <c r="C33" s="33"/>
    </row>
    <row r="34" spans="1:3">
      <c r="A34" s="36"/>
      <c r="B34" s="40" t="s">
        <v>1162</v>
      </c>
      <c r="C34" s="33"/>
    </row>
    <row r="35" spans="1:3">
      <c r="A35" s="37"/>
      <c r="B35" s="41"/>
      <c r="C35" s="33"/>
    </row>
  </sheetData>
  <mergeCells count="2">
    <mergeCell ref="A1:C1"/>
    <mergeCell ref="A2:C5"/>
  </mergeCells>
  <printOptions gridLines="1"/>
  <pageMargins left="0.393700787401575" right="0.393700787401575" top="0.78740157480315" bottom="0.393700787401575" header="0" footer="0.31496062992126"/>
  <pageSetup paperSize="8" fitToHeight="0" orientation="portrait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3">
    <tabColor rgb="FFFFFF00"/>
  </sheetPr>
  <dimension ref="A1:B9"/>
  <sheetViews>
    <sheetView workbookViewId="0">
      <selection activeCell="A1" sqref="A1:B1"/>
    </sheetView>
  </sheetViews>
  <sheetFormatPr defaultColWidth="9" defaultRowHeight="15" outlineLevelCol="1"/>
  <cols>
    <col min="1" max="1" width="15.7142857142857" customWidth="1"/>
    <col min="2" max="2" width="10.7142857142857" customWidth="1"/>
  </cols>
  <sheetData>
    <row r="1" spans="1:2">
      <c r="A1" s="1" t="s">
        <v>1169</v>
      </c>
      <c r="B1" s="2"/>
    </row>
    <row r="2" spans="1:2">
      <c r="A2" s="3" t="s">
        <v>1170</v>
      </c>
      <c r="B2" s="4">
        <v>1</v>
      </c>
    </row>
    <row r="3" spans="1:2">
      <c r="A3" s="3" t="s">
        <v>1171</v>
      </c>
      <c r="B3" s="4">
        <v>0</v>
      </c>
    </row>
    <row r="4" spans="1:2">
      <c r="A4" s="3" t="s">
        <v>1172</v>
      </c>
      <c r="B4" s="4">
        <v>0</v>
      </c>
    </row>
    <row r="5" spans="1:2">
      <c r="A5" s="3" t="s">
        <v>1173</v>
      </c>
      <c r="B5" s="4">
        <v>0</v>
      </c>
    </row>
    <row r="6" spans="1:2">
      <c r="A6" s="3" t="s">
        <v>1174</v>
      </c>
      <c r="B6" s="4">
        <v>0</v>
      </c>
    </row>
    <row r="7" spans="1:2">
      <c r="A7" s="3" t="s">
        <v>1175</v>
      </c>
      <c r="B7" s="4">
        <v>0</v>
      </c>
    </row>
    <row r="8" spans="1:2">
      <c r="A8" s="3" t="s">
        <v>1176</v>
      </c>
      <c r="B8" s="4">
        <v>0</v>
      </c>
    </row>
    <row r="9" spans="1:2">
      <c r="A9" s="3" t="s">
        <v>1177</v>
      </c>
      <c r="B9" s="4">
        <v>0</v>
      </c>
    </row>
  </sheetData>
  <mergeCells count="1">
    <mergeCell ref="A1:B1"/>
  </mergeCells>
  <pageMargins left="0.511811024" right="0.511811024" top="0.787401575" bottom="0.787401575" header="0.31496062" footer="0.31496062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B9577F02-6F4E-481D-838D-8E8BE30F49F7}">
  <ds:schemaRefs/>
</ds:datastoreItem>
</file>

<file path=customXml/itemProps2.xml><?xml version="1.0" encoding="utf-8"?>
<ds:datastoreItem xmlns:ds="http://schemas.openxmlformats.org/officeDocument/2006/customXml" ds:itemID="{CF6AC986-D1DA-4445-877B-BDC09E1E7324}">
  <ds:schemaRefs/>
</ds:datastoreItem>
</file>

<file path=customXml/itemProps3.xml><?xml version="1.0" encoding="utf-8"?>
<ds:datastoreItem xmlns:ds="http://schemas.openxmlformats.org/officeDocument/2006/customXml" ds:itemID="{A995972D-D099-4F33-B4A9-A70BF15E810E}">
  <ds:schemaRefs/>
</ds:datastoreItem>
</file>

<file path=customXml/itemProps4.xml><?xml version="1.0" encoding="utf-8"?>
<ds:datastoreItem xmlns:ds="http://schemas.openxmlformats.org/officeDocument/2006/customXml" ds:itemID="{AF89CA88-DA9B-4106-A581-B91C29373A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Capa</vt:lpstr>
      <vt:lpstr>Informações</vt:lpstr>
      <vt:lpstr>Base de Cálculo</vt:lpstr>
      <vt:lpstr>Karam´s Estofados</vt:lpstr>
      <vt:lpstr>Karam´s Poltronas</vt:lpstr>
      <vt:lpstr>Karam´s Puff e Almofadas</vt:lpstr>
      <vt:lpstr>Karam´s Camas</vt:lpstr>
      <vt:lpstr>Karam's Mecanismos</vt:lpstr>
      <vt:lpstr>Mark-UP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Paulo Takeda</cp:lastModifiedBy>
  <dcterms:created xsi:type="dcterms:W3CDTF">2011-02-11T18:55:00Z</dcterms:created>
  <dcterms:modified xsi:type="dcterms:W3CDTF">2026-01-23T19:56:24Z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0x0101002548DDFB46BA2446B91B1066F03ACED5</vt:lpwstr>
  </property>
  <property fmtid="{D5CDD505-2E9C-101B-9397-08002B2CF9AE}" pid="3" name="MediaServiceImageTags">
    <vt:lpwstr/>
  </property>
  <property fmtid="{D5CDD505-2E9C-101B-9397-08002B2CF9AE}" pid="4" name="ICV">
    <vt:lpwstr>1527F9428CD146BCA57B8F5A973116E0_12</vt:lpwstr>
  </property>
  <property fmtid="{D5CDD505-2E9C-101B-9397-08002B2CF9AE}" pid="5" name="KSOProductBuildVer">
    <vt:lpwstr>1046-12.2.0.23196</vt:lpwstr>
  </property>
</Properties>
</file>